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<sst xmlns="http://schemas.openxmlformats.org/spreadsheetml/2006/main" count="813" uniqueCount="474">
  <si>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</si>
  <si>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</si>
  <si>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</si>
  <si>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</si>
  <si>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</si>
  <si>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</si>
  <si>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</si>
  <si>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</si>
  <si>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</si>
  <si>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</si>
  <si>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</si>
  <si>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</si>
  <si>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</si>
  <si>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</si>
  <si>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</si>
  <si>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</si>
  <si>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</si>
  <si>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</si>
  <si>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</si>
  <si>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</si>
  <si>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</si>
  <si>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</si>
  <si>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</si>
  <si>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</si>
  <si>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</si>
  <si>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</si>
  <si>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</si>
  <si>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</si>
  <si>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</si>
  <si>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</si>
  <si>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</si>
  <si>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</si>
  <si>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</si>
  <si>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</si>
  <si>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</si>
  <si>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</si>
  <si>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</si>
  <si>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</si>
  <si>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</si>
  <si>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</si>
  <si>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</si>
  <si>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</si>
  <si>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</si>
  <si>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</si>
  <si>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</si>
  <si>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</si>
  <si>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</si>
  <si>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</si>
  <si>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</si>
  <si>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</si>
  <si>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</si>
  <si>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</si>
  <si>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</si>
  <si>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</si>
  <si>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</si>
  <si>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</si>
  <si>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</si>
  <si>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</si>
  <si>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</si>
  <si>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</si>
  <si>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</si>
  <si>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</si>
  <si>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</si>
  <si>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</si>
  <si>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</si>
  <si>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</si>
  <si>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</si>
  <si>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</si>
  <si>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</si>
  <si>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</si>
  <si>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</si>
  <si>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</si>
  <si>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</si>
  <si>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</si>
  <si>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</si>
  <si>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</si>
  <si>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</si>
  <si>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</si>
  <si>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</si>
  <si>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</si>
  <si>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</si>
  <si>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</si>
  <si>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</si>
  <si>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</si>
  <si>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</si>
  <si>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</si>
  <si>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</si>
  <si>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</si>
  <si>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</si>
  <si>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</si>
  <si>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</si>
  <si>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</si>
  <si>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</si>
  <si>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</si>
  <si>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</si>
  <si>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</si>
  <si>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</si>
  <si>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</si>
  <si>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</si>
  <si>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</si>
  <si>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</si>
  <si>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</si>
  <si>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</si>
  <si>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</si>
  <si>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</si>
  <si>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</si>
  <si>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</si>
  <si>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</si>
  <si>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</si>
  <si>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</si>
  <si>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</si>
  <si>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</si>
  <si>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</si>
  <si>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</si>
  <si>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</si>
  <si>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</si>
  <si>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</si>
  <si>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</si>
  <si>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</si>
  <si>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</si>
  <si>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</si>
  <si>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</si>
  <si>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</si>
  <si>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</si>
  <si>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</si>
  <si>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</si>
  <si>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</si>
  <si>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</si>
  <si>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</si>
  <si>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</si>
  <si>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</si>
  <si>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</si>
  <si>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</si>
  <si>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</si>
  <si>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</si>
  <si>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</si>
  <si>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</si>
  <si>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</si>
  <si>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</si>
  <si>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</si>
  <si>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</si>
  <si>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</si>
  <si>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</si>
  <si>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</si>
  <si>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</si>
  <si>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</si>
  <si>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</si>
  <si>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</si>
  <si>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</si>
  <si>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</si>
  <si>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</si>
  <si>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</si>
  <si>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</si>
  <si>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</si>
  <si>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</si>
  <si>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</si>
  <si>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</si>
  <si>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</si>
  <si>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</si>
  <si>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</si>
  <si>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</si>
  <si>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</si>
  <si>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</si>
  <si>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</si>
  <si>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</si>
  <si>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</si>
  <si>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</si>
  <si>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</si>
  <si>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</si>
  <si>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</si>
  <si>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</si>
  <si>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</si>
  <si>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</si>
  <si>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</si>
  <si>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</si>
  <si>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</si>
  <si>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</si>
  <si>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</si>
  <si>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</si>
  <si>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</si>
  <si>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</si>
  <si>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</si>
  <si>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</si>
  <si>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</si>
  <si>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</si>
  <si>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</si>
  <si>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</si>
  <si>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</si>
  <si>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</si>
  <si>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</si>
  <si>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</si>
  <si>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</si>
  <si>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</si>
  <si>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</si>
  <si>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</si>
  <si>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</si>
  <si>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</si>
  <si>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</si>
  <si>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</si>
  <si>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</si>
  <si>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</si>
  <si>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</si>
  <si>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</si>
  <si>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</si>
  <si>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</si>
  <si>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</si>
  <si>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</si>
  <si>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</si>
  <si>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</si>
  <si>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</si>
  <si>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</si>
  <si>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</si>
  <si>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</si>
  <si>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</si>
  <si>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</si>
  <si>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</si>
  <si>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</si>
  <si>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</si>
  <si>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</si>
  <si>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</si>
  <si>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</si>
  <si>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</si>
  <si>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</si>
  <si>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</si>
  <si>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</si>
  <si>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</si>
  <si>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</si>
  <si>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</si>
  <si>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</si>
  <si>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</si>
  <si>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</si>
  <si>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</si>
  <si>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</si>
  <si>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</si>
  <si>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</si>
  <si>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</si>
  <si>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</si>
  <si>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</si>
  <si>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</si>
  <si>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</si>
  <si>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</si>
  <si>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</si>
  <si>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</si>
  <si>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</si>
  <si>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</si>
  <si>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</si>
  <si>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</si>
  <si>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</si>
  <si>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</si>
  <si>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</si>
  <si>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</si>
  <si>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</si>
  <si>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</si>
  <si>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</si>
  <si>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</si>
  <si>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</si>
  <si>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</si>
  <si>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</si>
  <si>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</si>
  <si>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</si>
  <si>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</si>
  <si>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</si>
  <si>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</si>
  <si>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</si>
  <si>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</si>
  <si>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</si>
  <si>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</si>
  <si>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</si>
  <si>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</si>
  <si>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</si>
  <si>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</si>
  <si>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</si>
  <si>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</si>
  <si>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</si>
  <si>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</si>
  <si>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</si>
  <si>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</si>
  <si>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</si>
  <si>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</si>
  <si>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</si>
  <si>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</si>
  <si>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</si>
  <si>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</si>
  <si>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</si>
  <si>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</si>
  <si>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</si>
  <si>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</si>
  <si>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</si>
  <si>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</si>
  <si>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</si>
  <si>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</si>
  <si>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</si>
  <si>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</si>
  <si>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</si>
  <si>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</si>
  <si>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</si>
  <si>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</si>
  <si>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</si>
  <si>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</si>
  <si>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</si>
  <si>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</si>
  <si>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</si>
  <si>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</si>
  <si>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</si>
  <si>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</si>
  <si>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</si>
  <si>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</si>
  <si>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</si>
  <si>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</si>
  <si>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</si>
  <si>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</si>
  <si>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</si>
  <si>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</si>
  <si>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</si>
  <si>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</si>
  <si>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</si>
  <si>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</si>
  <si>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</si>
  <si>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</si>
  <si>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</si>
  <si>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</si>
  <si>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</si>
  <si>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</si>
  <si>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</si>
  <si>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</si>
  <si>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</si>
  <si>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</si>
  <si>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</si>
  <si>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</si>
  <si>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</si>
  <si>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</si>
  <si>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</si>
  <si>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</si>
  <si>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</si>
  <si>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</si>
  <si>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</si>
  <si>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</si>
  <si>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</si>
  <si>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</si>
  <si>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</si>
  <si>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</si>
  <si>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</si>
  <si>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</si>
  <si>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</si>
  <si>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</si>
  <si>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</si>
  <si>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</si>
  <si>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</si>
  <si>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</si>
  <si>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</si>
  <si>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</si>
  <si>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</si>
  <si>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</si>
  <si>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</si>
  <si>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</si>
  <si>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</si>
  <si>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</si>
  <si>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</si>
  <si>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</si>
  <si>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</si>
  <si>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</si>
  <si>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</si>
  <si>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</si>
  <si>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</si>
  <si>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</si>
  <si>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</si>
  <si>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</si>
  <si>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</si>
  <si>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　</t>
  </si>
  <si>
    <t>　　/</t>
    <phoneticPr fontId="5"/>
  </si>
  <si>
    <t>国土交通省</t>
  </si>
  <si>
    <t>河川・海岸等復興関連事業（水管理・国土保全局所管）
（東日本大震災関連）</t>
    <rPh sb="0" eb="2">
      <t>カセン</t>
    </rPh>
    <rPh sb="3" eb="5">
      <t>カイガン</t>
    </rPh>
    <rPh sb="5" eb="6">
      <t>ナド</t>
    </rPh>
    <rPh sb="6" eb="8">
      <t>フッコウ</t>
    </rPh>
    <rPh sb="8" eb="10">
      <t>カンレン</t>
    </rPh>
    <rPh sb="10" eb="12">
      <t>ジギョウ</t>
    </rPh>
    <rPh sb="13" eb="14">
      <t>ミズ</t>
    </rPh>
    <rPh sb="14" eb="16">
      <t>カンリ</t>
    </rPh>
    <rPh sb="17" eb="19">
      <t>コクド</t>
    </rPh>
    <rPh sb="19" eb="22">
      <t>ホゼンキョク</t>
    </rPh>
    <rPh sb="22" eb="24">
      <t>ショカン</t>
    </rPh>
    <rPh sb="27" eb="30">
      <t>ヒガシニホン</t>
    </rPh>
    <rPh sb="30" eb="33">
      <t>ダイシンサイ</t>
    </rPh>
    <rPh sb="33" eb="35">
      <t>カンレン</t>
    </rPh>
    <phoneticPr fontId="5"/>
  </si>
  <si>
    <t>水管理・国土保全局</t>
    <rPh sb="0" eb="1">
      <t>ミズ</t>
    </rPh>
    <rPh sb="1" eb="3">
      <t>カンリ</t>
    </rPh>
    <rPh sb="4" eb="6">
      <t>コクド</t>
    </rPh>
    <rPh sb="6" eb="9">
      <t>ホゼンキョク</t>
    </rPh>
    <phoneticPr fontId="5"/>
  </si>
  <si>
    <t>治水課
海岸室
砂防計画課
保全課
河川環境課
河川計画課</t>
    <rPh sb="0" eb="3">
      <t>チスイカ</t>
    </rPh>
    <rPh sb="4" eb="6">
      <t>カイガン</t>
    </rPh>
    <rPh sb="6" eb="7">
      <t>シツ</t>
    </rPh>
    <rPh sb="8" eb="10">
      <t>サボウ</t>
    </rPh>
    <rPh sb="10" eb="13">
      <t>ケイカクカ</t>
    </rPh>
    <rPh sb="14" eb="17">
      <t>ホゼンカ</t>
    </rPh>
    <rPh sb="18" eb="20">
      <t>カセン</t>
    </rPh>
    <rPh sb="20" eb="23">
      <t>カンキョウカ</t>
    </rPh>
    <rPh sb="24" eb="29">
      <t>カセンケイカクカ</t>
    </rPh>
    <phoneticPr fontId="5"/>
  </si>
  <si>
    <t>課長　大西　亘
室長　井上　智夫
課長　西山　幸治
課長　栗原　淳一
課長　五十嵐　崇博
課長　塚原　浩一</t>
    <rPh sb="0" eb="2">
      <t>カチョウ</t>
    </rPh>
    <rPh sb="3" eb="5">
      <t>オオニシ</t>
    </rPh>
    <rPh sb="6" eb="7">
      <t>ワタル</t>
    </rPh>
    <rPh sb="8" eb="10">
      <t>シツチョウ</t>
    </rPh>
    <rPh sb="11" eb="13">
      <t>イノウエ</t>
    </rPh>
    <rPh sb="14" eb="15">
      <t>トモ</t>
    </rPh>
    <rPh sb="15" eb="16">
      <t>オ</t>
    </rPh>
    <rPh sb="17" eb="19">
      <t>カチョウ</t>
    </rPh>
    <rPh sb="20" eb="22">
      <t>ニシヤマ</t>
    </rPh>
    <rPh sb="23" eb="25">
      <t>コウジ</t>
    </rPh>
    <rPh sb="26" eb="28">
      <t>カチョウ</t>
    </rPh>
    <rPh sb="29" eb="31">
      <t>クリハラ</t>
    </rPh>
    <rPh sb="32" eb="34">
      <t>ジュンイチ</t>
    </rPh>
    <rPh sb="35" eb="37">
      <t>カチョウ</t>
    </rPh>
    <rPh sb="38" eb="41">
      <t>イガラシ</t>
    </rPh>
    <rPh sb="42" eb="44">
      <t>タカヒロ</t>
    </rPh>
    <rPh sb="45" eb="47">
      <t>カチョウ</t>
    </rPh>
    <rPh sb="48" eb="50">
      <t>ツカハラ</t>
    </rPh>
    <rPh sb="51" eb="53">
      <t>コウイチ</t>
    </rPh>
    <phoneticPr fontId="5"/>
  </si>
  <si>
    <t>４　水害等災害による被害の軽減
　１２　水害・土砂災害の防止・減災を推進する
　１３　津波・高潮・侵食等による災害の防止・減災を推進する。</t>
    <rPh sb="2" eb="4">
      <t>スイガイ</t>
    </rPh>
    <rPh sb="4" eb="5">
      <t>ナド</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rPh sb="43" eb="45">
      <t>ツナミ</t>
    </rPh>
    <rPh sb="46" eb="48">
      <t>タカシオ</t>
    </rPh>
    <rPh sb="49" eb="51">
      <t>シンショク</t>
    </rPh>
    <rPh sb="51" eb="52">
      <t>ナド</t>
    </rPh>
    <rPh sb="55" eb="57">
      <t>サイガイ</t>
    </rPh>
    <rPh sb="58" eb="60">
      <t>ボウシ</t>
    </rPh>
    <rPh sb="61" eb="63">
      <t>ゲンサイ</t>
    </rPh>
    <rPh sb="64" eb="66">
      <t>スイシン</t>
    </rPh>
    <phoneticPr fontId="5"/>
  </si>
  <si>
    <t>○</t>
  </si>
  <si>
    <t>・河川法
・砂防法
・海岸法　　等</t>
    <rPh sb="1" eb="4">
      <t>カセンホウ</t>
    </rPh>
    <rPh sb="6" eb="9">
      <t>サボウホウ</t>
    </rPh>
    <rPh sb="11" eb="13">
      <t>カイガン</t>
    </rPh>
    <rPh sb="13" eb="14">
      <t>ホウ</t>
    </rPh>
    <rPh sb="16" eb="17">
      <t>ナド</t>
    </rPh>
    <phoneticPr fontId="5"/>
  </si>
  <si>
    <t>東日本大震災からの復興の基本方針　等</t>
    <rPh sb="0" eb="3">
      <t>ヒガシニホン</t>
    </rPh>
    <rPh sb="3" eb="6">
      <t>ダイシンサイ</t>
    </rPh>
    <rPh sb="9" eb="11">
      <t>フッコウ</t>
    </rPh>
    <rPh sb="12" eb="14">
      <t>キホン</t>
    </rPh>
    <rPh sb="14" eb="16">
      <t>ホウシン</t>
    </rPh>
    <rPh sb="17" eb="18">
      <t>ナド</t>
    </rPh>
    <phoneticPr fontId="5"/>
  </si>
  <si>
    <t>東海・東南海・南海地震等の大規模地震が想定されている地域等において、今後対策が必要な河川管理施設の耐震化率（①河川堤防）</t>
    <phoneticPr fontId="5"/>
  </si>
  <si>
    <t>東海・東南海・南海地震等の大規模地震が想定されている地域等において、今後対策が必要な河川管理施設の耐震化率（②水門・樋門等）</t>
    <phoneticPr fontId="5"/>
  </si>
  <si>
    <t>東海・東南海・南海地震等の大規模地震が想定されている地域等において、今後対策が必要な水門・樋門等の自動化・遠隔操作化率</t>
    <phoneticPr fontId="5"/>
  </si>
  <si>
    <t>東海・東南海・南海地震等の大規模地震が想定されている地域等において、今後対策が必要な河川堤防の津波対策実施率</t>
    <phoneticPr fontId="5"/>
  </si>
  <si>
    <t>東海・東南海・南海地震等の大規模地震が想定されている地域等における海岸堤防等の整備率（計画高までの整備と耐震化）</t>
    <phoneticPr fontId="5"/>
  </si>
  <si>
    <t>実施箇所数（直轄河川）</t>
  </si>
  <si>
    <t>実施箇所数（直轄・水資源機構管理ダム）</t>
  </si>
  <si>
    <t>土砂災害対策箇所数</t>
  </si>
  <si>
    <t>実施箇所数（海岸）</t>
  </si>
  <si>
    <t>-</t>
    <phoneticPr fontId="5"/>
  </si>
  <si>
    <t>河川</t>
    <rPh sb="0" eb="2">
      <t>カセン</t>
    </rPh>
    <phoneticPr fontId="5"/>
  </si>
  <si>
    <t>ダム</t>
    <phoneticPr fontId="5"/>
  </si>
  <si>
    <t>箇所</t>
    <rPh sb="0" eb="2">
      <t>カショ</t>
    </rPh>
    <phoneticPr fontId="5"/>
  </si>
  <si>
    <t>海岸</t>
    <rPh sb="0" eb="2">
      <t>カイガン</t>
    </rPh>
    <phoneticPr fontId="5"/>
  </si>
  <si>
    <t>東海・東南海・南海地震等の大規模地震が想定されている地域等において、今後対策が必要な河川管理施設の耐震化率を平成28年度までに77%まで整備する。</t>
    <rPh sb="54" eb="56">
      <t>ヘイセイ</t>
    </rPh>
    <rPh sb="58" eb="60">
      <t>ネンド</t>
    </rPh>
    <rPh sb="68" eb="70">
      <t>セイビ</t>
    </rPh>
    <phoneticPr fontId="5"/>
  </si>
  <si>
    <t>東海・東南海・南海地震等の大規模地震が想定されている地域等において、今後対策が必要な河川管理施設の耐震化率を平成28年度までに84%まで整備する。</t>
    <rPh sb="54" eb="56">
      <t>ヘイセイ</t>
    </rPh>
    <rPh sb="58" eb="60">
      <t>ネンド</t>
    </rPh>
    <rPh sb="68" eb="70">
      <t>セイビ</t>
    </rPh>
    <phoneticPr fontId="5"/>
  </si>
  <si>
    <r>
      <t>東海・東南海・南海地震等の大規模地震が想定されている地域等において、今後対策が必要な水門・樋門等の自動化・遠隔操作化率を平成2</t>
    </r>
    <r>
      <rPr>
        <sz val="11"/>
        <rFont val="ＭＳ Ｐゴシック"/>
        <family val="3"/>
        <charset val="128"/>
      </rPr>
      <t>8年度までに57%まで整備する。</t>
    </r>
    <rPh sb="60" eb="62">
      <t>ヘイセイ</t>
    </rPh>
    <rPh sb="64" eb="66">
      <t>ネンド</t>
    </rPh>
    <rPh sb="74" eb="76">
      <t>セイビ</t>
    </rPh>
    <phoneticPr fontId="5"/>
  </si>
  <si>
    <t>東海・東南海・南海地震等の大規模地震が想定されている地域等において、今後対策が必要な河川堤防の津波対策実施率を平成28年度までに75%まで整備する。</t>
    <rPh sb="55" eb="57">
      <t>ヘイセイ</t>
    </rPh>
    <rPh sb="59" eb="61">
      <t>ネンド</t>
    </rPh>
    <rPh sb="69" eb="71">
      <t>セイビ</t>
    </rPh>
    <phoneticPr fontId="5"/>
  </si>
  <si>
    <t>河川整備事業費</t>
    <rPh sb="0" eb="2">
      <t>カセン</t>
    </rPh>
    <rPh sb="2" eb="4">
      <t>セイビ</t>
    </rPh>
    <rPh sb="4" eb="7">
      <t>ジギョウヒ</t>
    </rPh>
    <phoneticPr fontId="30"/>
  </si>
  <si>
    <t>海岸事業費</t>
    <phoneticPr fontId="30"/>
  </si>
  <si>
    <t>事業目的に沿って予算を執行しており、その執行状況等を適切に把握・確認している。</t>
  </si>
  <si>
    <t>成果目標の達成に向け着実に実績をあげている。</t>
    <rPh sb="0" eb="2">
      <t>セイカ</t>
    </rPh>
    <rPh sb="2" eb="4">
      <t>モクヒョウ</t>
    </rPh>
    <rPh sb="5" eb="7">
      <t>タッセイ</t>
    </rPh>
    <rPh sb="8" eb="9">
      <t>ム</t>
    </rPh>
    <rPh sb="10" eb="12">
      <t>チャクジツ</t>
    </rPh>
    <rPh sb="13" eb="15">
      <t>ジッセキ</t>
    </rPh>
    <phoneticPr fontId="5"/>
  </si>
  <si>
    <t>活動実績は見込みに見合った実績をあげている。</t>
    <rPh sb="0" eb="2">
      <t>カツドウ</t>
    </rPh>
    <rPh sb="2" eb="4">
      <t>ジッセキ</t>
    </rPh>
    <rPh sb="5" eb="7">
      <t>ミコ</t>
    </rPh>
    <rPh sb="9" eb="11">
      <t>ミア</t>
    </rPh>
    <rPh sb="13" eb="15">
      <t>ジッセキ</t>
    </rPh>
    <phoneticPr fontId="5"/>
  </si>
  <si>
    <t>-</t>
    <phoneticPr fontId="5"/>
  </si>
  <si>
    <t>‐</t>
  </si>
  <si>
    <t>国費投入の必要性、事業の効率性及び事業の有効性のいずれの観点からも、適切に実施されている。</t>
    <rPh sb="0" eb="2">
      <t>コクヒ</t>
    </rPh>
    <rPh sb="2" eb="4">
      <t>トウニュウ</t>
    </rPh>
    <rPh sb="5" eb="8">
      <t>ヒツヨウセイ</t>
    </rPh>
    <rPh sb="9" eb="11">
      <t>ジギョウ</t>
    </rPh>
    <rPh sb="12" eb="15">
      <t>コウリツセイ</t>
    </rPh>
    <rPh sb="15" eb="16">
      <t>オヨ</t>
    </rPh>
    <rPh sb="17" eb="19">
      <t>ジギョウ</t>
    </rPh>
    <rPh sb="20" eb="23">
      <t>ユウコウセイ</t>
    </rPh>
    <rPh sb="28" eb="30">
      <t>カンテン</t>
    </rPh>
    <rPh sb="34" eb="36">
      <t>テキセツ</t>
    </rPh>
    <rPh sb="37" eb="39">
      <t>ジッシ</t>
    </rPh>
    <phoneticPr fontId="19"/>
  </si>
  <si>
    <t>　東日本大震災における堤防の液状化や津波の河川遡上による被害、水門等の操作員の被災等を踏まえ、東海、東南海・南海地震の対策地域等における津波が遡上する区間や、ゼロメートル地帯等で大規模な地震に伴う堤防の液状化等により甚大な被害が想定される区間において、即効性の高い堤防のかさ上げや堤防等の耐震・液状化対策、水門等の自動化・遠隔操作化を実施。</t>
    <phoneticPr fontId="5"/>
  </si>
  <si>
    <t>東日本大震災の被災を教訓として、災害に強い社会基盤整備をはじめとする国民生活の安全・安心の確保に向けた取組を緊急に進める。</t>
    <rPh sb="0" eb="1">
      <t>ダイトウ</t>
    </rPh>
    <rPh sb="1" eb="3">
      <t>ニホン</t>
    </rPh>
    <rPh sb="3" eb="6">
      <t>ダイシンサイ</t>
    </rPh>
    <rPh sb="7" eb="9">
      <t>ヒサイ</t>
    </rPh>
    <rPh sb="10" eb="12">
      <t>キョウクン</t>
    </rPh>
    <rPh sb="16" eb="18">
      <t>サイガイ</t>
    </rPh>
    <rPh sb="19" eb="20">
      <t>ツヨ</t>
    </rPh>
    <rPh sb="21" eb="23">
      <t>シャカイ</t>
    </rPh>
    <rPh sb="23" eb="25">
      <t>キバン</t>
    </rPh>
    <rPh sb="25" eb="27">
      <t>セイビ</t>
    </rPh>
    <rPh sb="34" eb="36">
      <t>コクミン</t>
    </rPh>
    <rPh sb="36" eb="38">
      <t>セイカツ</t>
    </rPh>
    <rPh sb="39" eb="41">
      <t>アンゼン</t>
    </rPh>
    <rPh sb="42" eb="44">
      <t>アンシン</t>
    </rPh>
    <rPh sb="45" eb="47">
      <t>カクホ</t>
    </rPh>
    <rPh sb="48" eb="49">
      <t>ム</t>
    </rPh>
    <rPh sb="51" eb="53">
      <t>トリクミ</t>
    </rPh>
    <rPh sb="54" eb="56">
      <t>キンキュウ</t>
    </rPh>
    <rPh sb="57" eb="58">
      <t>スス</t>
    </rPh>
    <phoneticPr fontId="5"/>
  </si>
  <si>
    <t>東日本大震災の被災を教訓とした地震・津波対策を実施する事業であり、優先度の高い事業である。</t>
    <rPh sb="0" eb="1">
      <t>ヒガシ</t>
    </rPh>
    <rPh sb="1" eb="3">
      <t>ニホン</t>
    </rPh>
    <rPh sb="3" eb="6">
      <t>ダイシンサイ</t>
    </rPh>
    <rPh sb="7" eb="9">
      <t>ヒサイ</t>
    </rPh>
    <rPh sb="10" eb="12">
      <t>キョウクン</t>
    </rPh>
    <rPh sb="15" eb="17">
      <t>ジシン</t>
    </rPh>
    <rPh sb="18" eb="20">
      <t>ツナミ</t>
    </rPh>
    <rPh sb="20" eb="22">
      <t>タイサク</t>
    </rPh>
    <rPh sb="23" eb="25">
      <t>ジッシ</t>
    </rPh>
    <rPh sb="27" eb="29">
      <t>ジギョウ</t>
    </rPh>
    <rPh sb="33" eb="36">
      <t>ユウセンド</t>
    </rPh>
    <rPh sb="37" eb="38">
      <t>タカ</t>
    </rPh>
    <rPh sb="39" eb="41">
      <t>ジギョウ</t>
    </rPh>
    <phoneticPr fontId="5"/>
  </si>
  <si>
    <t>引き続き、東日本大震災の被災を教訓とした災害に強い社会基盤整備をはじめとする国民生活の安全・安心の確保に向け、関係機関や地元自治体と連携を図り、地震・津波対策等を推進する。</t>
    <rPh sb="0" eb="1">
      <t>ヒ</t>
    </rPh>
    <rPh sb="2" eb="3">
      <t>ツヅ</t>
    </rPh>
    <rPh sb="5" eb="8">
      <t>ヒガシニホン</t>
    </rPh>
    <rPh sb="8" eb="11">
      <t>ダイシンサイ</t>
    </rPh>
    <rPh sb="12" eb="14">
      <t>ヒサイ</t>
    </rPh>
    <rPh sb="15" eb="17">
      <t>キョウクン</t>
    </rPh>
    <rPh sb="20" eb="22">
      <t>サイガイ</t>
    </rPh>
    <rPh sb="23" eb="24">
      <t>ツヨ</t>
    </rPh>
    <rPh sb="25" eb="27">
      <t>シャカイ</t>
    </rPh>
    <rPh sb="27" eb="29">
      <t>キバン</t>
    </rPh>
    <rPh sb="29" eb="31">
      <t>セイビ</t>
    </rPh>
    <rPh sb="38" eb="40">
      <t>コクミン</t>
    </rPh>
    <rPh sb="40" eb="42">
      <t>セイカツ</t>
    </rPh>
    <rPh sb="43" eb="45">
      <t>アンゼン</t>
    </rPh>
    <rPh sb="46" eb="48">
      <t>アンシン</t>
    </rPh>
    <rPh sb="49" eb="51">
      <t>カクホ</t>
    </rPh>
    <rPh sb="52" eb="53">
      <t>ム</t>
    </rPh>
    <rPh sb="55" eb="57">
      <t>カンケイ</t>
    </rPh>
    <rPh sb="57" eb="59">
      <t>キカン</t>
    </rPh>
    <rPh sb="60" eb="62">
      <t>ジモト</t>
    </rPh>
    <rPh sb="62" eb="65">
      <t>ジチタイ</t>
    </rPh>
    <rPh sb="66" eb="68">
      <t>レンケイ</t>
    </rPh>
    <rPh sb="69" eb="70">
      <t>ハカ</t>
    </rPh>
    <rPh sb="72" eb="74">
      <t>ジシン</t>
    </rPh>
    <rPh sb="81" eb="83">
      <t>スイシン</t>
    </rPh>
    <phoneticPr fontId="19"/>
  </si>
  <si>
    <r>
      <t>復興-</t>
    </r>
    <r>
      <rPr>
        <sz val="11"/>
        <rFont val="ＭＳ Ｐゴシック"/>
        <family val="3"/>
        <charset val="128"/>
      </rPr>
      <t>74</t>
    </r>
    <rPh sb="0" eb="2">
      <t>フッコウ</t>
    </rPh>
    <phoneticPr fontId="5"/>
  </si>
  <si>
    <t>A.　四国地方整備局</t>
    <rPh sb="3" eb="5">
      <t>シコク</t>
    </rPh>
    <rPh sb="5" eb="7">
      <t>チホウ</t>
    </rPh>
    <rPh sb="7" eb="10">
      <t>セイビキョク</t>
    </rPh>
    <phoneticPr fontId="5"/>
  </si>
  <si>
    <t>直轄事業費</t>
    <rPh sb="0" eb="2">
      <t>チョッカツ</t>
    </rPh>
    <rPh sb="2" eb="5">
      <t>ジギョウヒ</t>
    </rPh>
    <phoneticPr fontId="5"/>
  </si>
  <si>
    <t>工事の実施及び工事にかかる調査・設計等</t>
    <rPh sb="0" eb="2">
      <t>コウジ</t>
    </rPh>
    <rPh sb="3" eb="5">
      <t>ジッシ</t>
    </rPh>
    <rPh sb="5" eb="6">
      <t>オヨ</t>
    </rPh>
    <rPh sb="7" eb="9">
      <t>コウジ</t>
    </rPh>
    <rPh sb="13" eb="15">
      <t>チョウサ</t>
    </rPh>
    <rPh sb="16" eb="18">
      <t>セッケイ</t>
    </rPh>
    <rPh sb="18" eb="19">
      <t>ナド</t>
    </rPh>
    <phoneticPr fontId="5"/>
  </si>
  <si>
    <t>C.　（公財）リバーフロント研究所</t>
    <phoneticPr fontId="5"/>
  </si>
  <si>
    <t>B.　岩田地崎建設（株）四国支店</t>
    <rPh sb="3" eb="5">
      <t>イワタ</t>
    </rPh>
    <rPh sb="5" eb="7">
      <t>チザキ</t>
    </rPh>
    <rPh sb="7" eb="9">
      <t>ケンセツ</t>
    </rPh>
    <rPh sb="10" eb="11">
      <t>カブ</t>
    </rPh>
    <rPh sb="12" eb="14">
      <t>シコク</t>
    </rPh>
    <rPh sb="14" eb="16">
      <t>シテン</t>
    </rPh>
    <phoneticPr fontId="5"/>
  </si>
  <si>
    <t>工事費</t>
    <rPh sb="0" eb="3">
      <t>コウジヒ</t>
    </rPh>
    <phoneticPr fontId="5"/>
  </si>
  <si>
    <t>堤防耐震対策工事等</t>
    <rPh sb="0" eb="2">
      <t>テイボウ</t>
    </rPh>
    <rPh sb="2" eb="4">
      <t>タイシン</t>
    </rPh>
    <rPh sb="4" eb="6">
      <t>タイサク</t>
    </rPh>
    <rPh sb="6" eb="8">
      <t>コウジ</t>
    </rPh>
    <rPh sb="8" eb="9">
      <t>ナド</t>
    </rPh>
    <phoneticPr fontId="5"/>
  </si>
  <si>
    <t>測量設計費</t>
    <rPh sb="0" eb="2">
      <t>ソクリョウ</t>
    </rPh>
    <rPh sb="2" eb="5">
      <t>セッケイヒ</t>
    </rPh>
    <phoneticPr fontId="5"/>
  </si>
  <si>
    <t>河川整備に関する検討業務</t>
    <rPh sb="0" eb="2">
      <t>カセン</t>
    </rPh>
    <rPh sb="2" eb="4">
      <t>セイビ</t>
    </rPh>
    <rPh sb="5" eb="6">
      <t>カン</t>
    </rPh>
    <rPh sb="8" eb="10">
      <t>ケントウ</t>
    </rPh>
    <rPh sb="10" eb="12">
      <t>ギョウム</t>
    </rPh>
    <phoneticPr fontId="5"/>
  </si>
  <si>
    <t>D.　個人Ａ</t>
    <rPh sb="3" eb="5">
      <t>コジン</t>
    </rPh>
    <phoneticPr fontId="5"/>
  </si>
  <si>
    <t>用地補償費</t>
    <rPh sb="0" eb="2">
      <t>ヨウチ</t>
    </rPh>
    <rPh sb="2" eb="5">
      <t>ホショウヒ</t>
    </rPh>
    <phoneticPr fontId="5"/>
  </si>
  <si>
    <t>土地代金等</t>
    <rPh sb="0" eb="2">
      <t>トチ</t>
    </rPh>
    <rPh sb="2" eb="4">
      <t>ダイキン</t>
    </rPh>
    <rPh sb="4" eb="5">
      <t>ナド</t>
    </rPh>
    <phoneticPr fontId="5"/>
  </si>
  <si>
    <t>A　地方整備局.</t>
    <rPh sb="2" eb="4">
      <t>チホウ</t>
    </rPh>
    <rPh sb="4" eb="7">
      <t>セイビキョク</t>
    </rPh>
    <phoneticPr fontId="5"/>
  </si>
  <si>
    <t>四国地方整備局</t>
    <rPh sb="0" eb="2">
      <t>シコク</t>
    </rPh>
    <rPh sb="2" eb="4">
      <t>チホウ</t>
    </rPh>
    <rPh sb="4" eb="7">
      <t>セイビキョク</t>
    </rPh>
    <phoneticPr fontId="5"/>
  </si>
  <si>
    <t>中部地方整備局</t>
    <rPh sb="0" eb="2">
      <t>チュウブ</t>
    </rPh>
    <rPh sb="2" eb="4">
      <t>チホウ</t>
    </rPh>
    <rPh sb="4" eb="7">
      <t>セイビキョク</t>
    </rPh>
    <phoneticPr fontId="5"/>
  </si>
  <si>
    <t>B　民間企業等</t>
    <rPh sb="2" eb="4">
      <t>ミンカン</t>
    </rPh>
    <rPh sb="4" eb="6">
      <t>キギョウ</t>
    </rPh>
    <rPh sb="6" eb="7">
      <t>ナド</t>
    </rPh>
    <phoneticPr fontId="5"/>
  </si>
  <si>
    <t>岩田地崎建設（株）四国支店</t>
  </si>
  <si>
    <t>アイサワ工業（株）四国支店</t>
  </si>
  <si>
    <t>（株）轟組</t>
  </si>
  <si>
    <t>中幸建設（有）</t>
  </si>
  <si>
    <t>久保建設（株）</t>
  </si>
  <si>
    <t>（株）大一建設</t>
  </si>
  <si>
    <t>奥村組土木興業（株）神戸支店</t>
  </si>
  <si>
    <t>ミタニ建設工業（株）</t>
  </si>
  <si>
    <t>日本国土開発（株）四国営業所</t>
  </si>
  <si>
    <t>（株）ノバック　四国支店</t>
  </si>
  <si>
    <t>堤防耐震対策工事</t>
    <rPh sb="0" eb="2">
      <t>テイボウ</t>
    </rPh>
    <rPh sb="2" eb="4">
      <t>タイシン</t>
    </rPh>
    <rPh sb="4" eb="6">
      <t>タイサク</t>
    </rPh>
    <rPh sb="6" eb="8">
      <t>コウジ</t>
    </rPh>
    <phoneticPr fontId="5"/>
  </si>
  <si>
    <t>C　公益法人</t>
    <rPh sb="2" eb="4">
      <t>コウエキ</t>
    </rPh>
    <rPh sb="4" eb="6">
      <t>ホウジン</t>
    </rPh>
    <phoneticPr fontId="5"/>
  </si>
  <si>
    <t>（公財）リバーフロント研究所</t>
  </si>
  <si>
    <t>（公財）日本生態系協会</t>
  </si>
  <si>
    <t>河川整備に関する検討業務</t>
    <rPh sb="0" eb="2">
      <t>カセン</t>
    </rPh>
    <rPh sb="2" eb="4">
      <t>セイビ</t>
    </rPh>
    <rPh sb="5" eb="6">
      <t>カン</t>
    </rPh>
    <rPh sb="8" eb="10">
      <t>ケントウ</t>
    </rPh>
    <rPh sb="10" eb="12">
      <t>ギョウム</t>
    </rPh>
    <phoneticPr fontId="1"/>
  </si>
  <si>
    <t>D　個人</t>
    <rPh sb="2" eb="4">
      <t>コジン</t>
    </rPh>
    <phoneticPr fontId="5"/>
  </si>
  <si>
    <t>個人Ａ</t>
    <rPh sb="0" eb="2">
      <t>コジン</t>
    </rPh>
    <phoneticPr fontId="5"/>
  </si>
  <si>
    <t>個人Ｂ</t>
    <rPh sb="0" eb="2">
      <t>コジン</t>
    </rPh>
    <phoneticPr fontId="5"/>
  </si>
  <si>
    <t>個人Ｃ</t>
    <rPh sb="0" eb="2">
      <t>コジン</t>
    </rPh>
    <phoneticPr fontId="5"/>
  </si>
  <si>
    <t>個人Ｄ</t>
    <rPh sb="0" eb="2">
      <t>コジン</t>
    </rPh>
    <phoneticPr fontId="5"/>
  </si>
  <si>
    <t>個人Ｅ</t>
    <rPh sb="0" eb="2">
      <t>コジン</t>
    </rPh>
    <phoneticPr fontId="5"/>
  </si>
  <si>
    <t>個人Ｆ</t>
    <rPh sb="0" eb="2">
      <t>コジン</t>
    </rPh>
    <phoneticPr fontId="5"/>
  </si>
  <si>
    <t>個人Ｇ</t>
    <rPh sb="0" eb="2">
      <t>コジン</t>
    </rPh>
    <phoneticPr fontId="5"/>
  </si>
  <si>
    <t>個人Ｈ</t>
    <rPh sb="0" eb="2">
      <t>コジン</t>
    </rPh>
    <phoneticPr fontId="5"/>
  </si>
  <si>
    <t>個人Ｉ</t>
    <rPh sb="0" eb="2">
      <t>コジン</t>
    </rPh>
    <phoneticPr fontId="5"/>
  </si>
  <si>
    <t>個人Ｊ</t>
    <rPh sb="0" eb="2">
      <t>コジン</t>
    </rPh>
    <phoneticPr fontId="5"/>
  </si>
  <si>
    <t>東海・東南海・南海地震等の大規模地震が想定されている地域等における海岸堤防等の整備率（計画高までの整備と耐震化）を平成28年度までに66%まで整備する。</t>
    <rPh sb="57" eb="59">
      <t>ヘイセイ</t>
    </rPh>
    <rPh sb="61" eb="63">
      <t>ネンド</t>
    </rPh>
    <rPh sb="71" eb="73">
      <t>セイビ</t>
    </rPh>
    <phoneticPr fontId="5"/>
  </si>
  <si>
    <t>-</t>
    <phoneticPr fontId="5"/>
  </si>
  <si>
    <t>-</t>
    <phoneticPr fontId="5"/>
  </si>
  <si>
    <t>-</t>
  </si>
  <si>
    <t>-</t>
    <phoneticPr fontId="5"/>
  </si>
  <si>
    <t>随意契約</t>
    <rPh sb="0" eb="2">
      <t>ズイイ</t>
    </rPh>
    <rPh sb="2" eb="4">
      <t>ケイヤク</t>
    </rPh>
    <phoneticPr fontId="5"/>
  </si>
  <si>
    <t>東日本大震災の被災を教訓とした地震・津波対策を実施する重要な事業であり、国民や社会のニーズは高い。</t>
    <rPh sb="0" eb="1">
      <t>ヒガシ</t>
    </rPh>
    <rPh sb="1" eb="3">
      <t>ニホン</t>
    </rPh>
    <rPh sb="3" eb="6">
      <t>ダイシンサイ</t>
    </rPh>
    <rPh sb="7" eb="9">
      <t>ヒサイ</t>
    </rPh>
    <rPh sb="10" eb="12">
      <t>キョウクン</t>
    </rPh>
    <rPh sb="15" eb="17">
      <t>ジシン</t>
    </rPh>
    <rPh sb="18" eb="20">
      <t>ツナミ</t>
    </rPh>
    <rPh sb="20" eb="22">
      <t>タイサク</t>
    </rPh>
    <rPh sb="23" eb="25">
      <t>ジッシ</t>
    </rPh>
    <rPh sb="27" eb="29">
      <t>ジュウヨウ</t>
    </rPh>
    <rPh sb="30" eb="32">
      <t>ジギョウ</t>
    </rPh>
    <rPh sb="36" eb="38">
      <t>コクミン</t>
    </rPh>
    <rPh sb="39" eb="41">
      <t>シャカイ</t>
    </rPh>
    <rPh sb="46" eb="47">
      <t>タカ</t>
    </rPh>
    <phoneticPr fontId="5"/>
  </si>
  <si>
    <t>河川法や海岸法等の関係法令に基づき、国が実施する重要な事業である。</t>
    <phoneticPr fontId="5"/>
  </si>
  <si>
    <t>－</t>
    <phoneticPr fontId="5"/>
  </si>
  <si>
    <t>現地の施工条件に合わせ経済的な施工を行っている。</t>
    <phoneticPr fontId="5"/>
  </si>
  <si>
    <t>入札・契約手続きの透明性・競争性の確保に努めており、支出先は競争入札等の適切な入札・契約方式により決定している。</t>
    <rPh sb="0" eb="2">
      <t>ニュウサツ</t>
    </rPh>
    <rPh sb="3" eb="5">
      <t>ケイヤク</t>
    </rPh>
    <rPh sb="5" eb="7">
      <t>テツヅ</t>
    </rPh>
    <rPh sb="9" eb="12">
      <t>トウメイセイ</t>
    </rPh>
    <rPh sb="13" eb="16">
      <t>キョウソウセイ</t>
    </rPh>
    <rPh sb="17" eb="19">
      <t>カクホ</t>
    </rPh>
    <rPh sb="20" eb="21">
      <t>ツト</t>
    </rPh>
    <rPh sb="26" eb="28">
      <t>シシュツ</t>
    </rPh>
    <rPh sb="28" eb="29">
      <t>サキ</t>
    </rPh>
    <rPh sb="30" eb="32">
      <t>キョウソウ</t>
    </rPh>
    <rPh sb="32" eb="35">
      <t>ニュウサツナド</t>
    </rPh>
    <rPh sb="36" eb="38">
      <t>テキセツ</t>
    </rPh>
    <rPh sb="39" eb="41">
      <t>ニュウサツ</t>
    </rPh>
    <rPh sb="42" eb="44">
      <t>ケイヤク</t>
    </rPh>
    <rPh sb="44" eb="46">
      <t>ホウシキ</t>
    </rPh>
    <rPh sb="49" eb="51">
      <t>ケッテイ</t>
    </rPh>
    <phoneticPr fontId="5"/>
  </si>
  <si>
    <t>関係法令に基づいて費用を国と地方公共団体で分担している。関係都府県に対して、毎年度、事業費や実施内容等を説明するなど、効率的な事業執行及び透明性の確保に努めている。</t>
    <rPh sb="14" eb="16">
      <t>チホウ</t>
    </rPh>
    <rPh sb="16" eb="18">
      <t>コウキョウ</t>
    </rPh>
    <rPh sb="18" eb="20">
      <t>ダンタイ</t>
    </rPh>
    <phoneticPr fontId="5"/>
  </si>
  <si>
    <t>事業実施にあたっては、複数の工法を比較検討し、効果的で低コストな工法を用いるなど、コスト縮減に努めている。</t>
    <rPh sb="0" eb="2">
      <t>ジギョウ</t>
    </rPh>
    <rPh sb="2" eb="4">
      <t>ジッシ</t>
    </rPh>
    <rPh sb="11" eb="13">
      <t>フクスウ</t>
    </rPh>
    <rPh sb="14" eb="16">
      <t>コウホウ</t>
    </rPh>
    <rPh sb="17" eb="19">
      <t>ヒカク</t>
    </rPh>
    <rPh sb="19" eb="21">
      <t>ケントウ</t>
    </rPh>
    <rPh sb="23" eb="26">
      <t>コウカテキ</t>
    </rPh>
    <rPh sb="27" eb="28">
      <t>テイ</t>
    </rPh>
    <rPh sb="32" eb="34">
      <t>コウホウ</t>
    </rPh>
    <rPh sb="35" eb="36">
      <t>モチ</t>
    </rPh>
    <rPh sb="44" eb="46">
      <t>シュクゲン</t>
    </rPh>
    <rPh sb="47" eb="48">
      <t>ツト</t>
    </rPh>
    <phoneticPr fontId="5"/>
  </si>
  <si>
    <t>東日本大震災の被災を教訓として、災害に強い社会基盤整備を実施しており、整備した施設により洪水時等に所要の機能を発揮することが期待される。</t>
    <rPh sb="49" eb="51">
      <t>ショヨウ</t>
    </rPh>
    <phoneticPr fontId="5"/>
  </si>
  <si>
    <t>実施内容に応じて、地方整備局へ適切に配分している。</t>
    <rPh sb="0" eb="2">
      <t>ジッシ</t>
    </rPh>
    <rPh sb="2" eb="4">
      <t>ナイヨウ</t>
    </rPh>
    <rPh sb="5" eb="6">
      <t>オウ</t>
    </rPh>
    <rPh sb="9" eb="11">
      <t>チホウ</t>
    </rPh>
    <rPh sb="11" eb="14">
      <t>セイビキョク</t>
    </rPh>
    <rPh sb="15" eb="17">
      <t>テキセツ</t>
    </rPh>
    <rPh sb="18" eb="20">
      <t>ハイブン</t>
    </rPh>
    <phoneticPr fontId="5"/>
  </si>
  <si>
    <t>治水計画等の策定の際に、河川改修やダム等の複数の対策案を比較検討の上、事業の実施手段を決定している。</t>
    <rPh sb="0" eb="2">
      <t>チスイ</t>
    </rPh>
    <rPh sb="4" eb="5">
      <t>トウ</t>
    </rPh>
    <rPh sb="12" eb="14">
      <t>カセン</t>
    </rPh>
    <rPh sb="14" eb="16">
      <t>カイシュウ</t>
    </rPh>
    <phoneticPr fontId="5"/>
  </si>
  <si>
    <t>終了予定</t>
  </si>
  <si>
    <t>「平成28年度以降の復旧・復興事業について」（平成27年６月24日復興推進会議決定）を踏まえ、全国防災事業については平成27年度で終了するが、関係機関や地元自治体との連携を強化し、効果的・効率的な事業執行・透明性の確保に努める。</t>
    <rPh sb="1" eb="3">
      <t>ヘイセイ</t>
    </rPh>
    <rPh sb="5" eb="7">
      <t>ネンド</t>
    </rPh>
    <rPh sb="7" eb="9">
      <t>イコウ</t>
    </rPh>
    <rPh sb="10" eb="12">
      <t>フッキュウ</t>
    </rPh>
    <rPh sb="13" eb="15">
      <t>フッコウ</t>
    </rPh>
    <rPh sb="15" eb="17">
      <t>ジギョウ</t>
    </rPh>
    <rPh sb="23" eb="25">
      <t>ヘイセイ</t>
    </rPh>
    <rPh sb="27" eb="28">
      <t>ネン</t>
    </rPh>
    <rPh sb="29" eb="30">
      <t>ガツ</t>
    </rPh>
    <rPh sb="32" eb="33">
      <t>ニチ</t>
    </rPh>
    <rPh sb="33" eb="35">
      <t>フッコウ</t>
    </rPh>
    <rPh sb="35" eb="37">
      <t>スイシン</t>
    </rPh>
    <rPh sb="37" eb="39">
      <t>カイギ</t>
    </rPh>
    <rPh sb="39" eb="41">
      <t>ケッテイ</t>
    </rPh>
    <rPh sb="43" eb="44">
      <t>フ</t>
    </rPh>
    <rPh sb="47" eb="49">
      <t>ゼンコク</t>
    </rPh>
    <rPh sb="49" eb="51">
      <t>ボウサイ</t>
    </rPh>
    <rPh sb="51" eb="53">
      <t>ジギョウ</t>
    </rPh>
    <rPh sb="58" eb="60">
      <t>ヘイセイ</t>
    </rPh>
    <rPh sb="62" eb="64">
      <t>ネンド</t>
    </rPh>
    <rPh sb="65" eb="67">
      <t>シュウリョウ</t>
    </rPh>
    <rPh sb="71" eb="73">
      <t>カンケイ</t>
    </rPh>
    <rPh sb="73" eb="75">
      <t>キカン</t>
    </rPh>
    <rPh sb="76" eb="78">
      <t>ジモト</t>
    </rPh>
    <rPh sb="78" eb="81">
      <t>ジチタイ</t>
    </rPh>
    <rPh sb="83" eb="85">
      <t>レンケイ</t>
    </rPh>
    <rPh sb="86" eb="88">
      <t>キョウカ</t>
    </rPh>
    <rPh sb="90" eb="93">
      <t>コウカテキ</t>
    </rPh>
    <rPh sb="94" eb="97">
      <t>コウリツテキ</t>
    </rPh>
    <rPh sb="98" eb="100">
      <t>ジギョウ</t>
    </rPh>
    <rPh sb="100" eb="102">
      <t>シッコウ</t>
    </rPh>
    <rPh sb="103" eb="106">
      <t>トウメイセイ</t>
    </rPh>
    <rPh sb="107" eb="109">
      <t>カクホ</t>
    </rPh>
    <rPh sb="110" eb="111">
      <t>ツト</t>
    </rPh>
    <phoneticPr fontId="5"/>
  </si>
  <si>
    <t>予定通り終了</t>
  </si>
  <si>
    <t>【平成24年度新仕分け評価結果】
・公共事業（全国防災）
　全国防災事業については、東日本大震災の教訓をもとに津波に対する課題への対応の必要性が新たに認識されたものや緊急性、即効性が極めて高いものに限り、例外的に復興特別会計での計上を認める。</t>
    <phoneticPr fontId="5"/>
  </si>
  <si>
    <t>・全国防災事業については、東日本大震災の教訓をもとに大規模地震の対策地域における津波被害リスクが高い地域等における緊急性・即効性が極めて高い事業を実施している。
・事業完了に向けて、関係機関と連携し、効率的・効果的な事業執行、透明性の確保に努める。</t>
    <rPh sb="1" eb="3">
      <t>ゼンコク</t>
    </rPh>
    <rPh sb="3" eb="5">
      <t>ボウサイ</t>
    </rPh>
    <rPh sb="5" eb="7">
      <t>ジギョウ</t>
    </rPh>
    <rPh sb="13" eb="16">
      <t>ヒガシニホン</t>
    </rPh>
    <rPh sb="16" eb="19">
      <t>ダイシンサイ</t>
    </rPh>
    <rPh sb="20" eb="22">
      <t>キョウクン</t>
    </rPh>
    <rPh sb="26" eb="29">
      <t>ダイキボ</t>
    </rPh>
    <rPh sb="29" eb="31">
      <t>ジシン</t>
    </rPh>
    <rPh sb="32" eb="34">
      <t>タイサク</t>
    </rPh>
    <rPh sb="34" eb="36">
      <t>チイキ</t>
    </rPh>
    <rPh sb="40" eb="42">
      <t>ツナミ</t>
    </rPh>
    <rPh sb="42" eb="44">
      <t>ヒガイ</t>
    </rPh>
    <rPh sb="48" eb="49">
      <t>タカ</t>
    </rPh>
    <rPh sb="50" eb="52">
      <t>チイキ</t>
    </rPh>
    <rPh sb="52" eb="53">
      <t>ナド</t>
    </rPh>
    <rPh sb="57" eb="60">
      <t>キンキュウセイ</t>
    </rPh>
    <rPh sb="61" eb="64">
      <t>ソッコウセイ</t>
    </rPh>
    <rPh sb="65" eb="66">
      <t>キワ</t>
    </rPh>
    <rPh sb="68" eb="69">
      <t>タカ</t>
    </rPh>
    <rPh sb="70" eb="72">
      <t>ジギョウ</t>
    </rPh>
    <rPh sb="73" eb="75">
      <t>ジッシ</t>
    </rPh>
    <rPh sb="82" eb="84">
      <t>ジギョウ</t>
    </rPh>
    <rPh sb="84" eb="86">
      <t>カンリョウ</t>
    </rPh>
    <rPh sb="87" eb="88">
      <t>ム</t>
    </rPh>
    <rPh sb="91" eb="93">
      <t>カンケイ</t>
    </rPh>
    <rPh sb="93" eb="95">
      <t>キカン</t>
    </rPh>
    <rPh sb="96" eb="98">
      <t>レンケイ</t>
    </rPh>
    <rPh sb="100" eb="103">
      <t>コウリツテキ</t>
    </rPh>
    <rPh sb="104" eb="107">
      <t>コウカテキ</t>
    </rPh>
    <rPh sb="108" eb="110">
      <t>ジギョウ</t>
    </rPh>
    <rPh sb="110" eb="112">
      <t>シッコウ</t>
    </rPh>
    <rPh sb="113" eb="116">
      <t>トウメイセイ</t>
    </rPh>
    <rPh sb="117" eb="119">
      <t>カクホ</t>
    </rPh>
    <rPh sb="120" eb="121">
      <t>ツト</t>
    </rPh>
    <phoneticPr fontId="3"/>
  </si>
  <si>
    <t>優先度の高い事業なので自治体や関係機関との連携を強化するとともに、一般会計で行われる通常の河川整備事業との差異について、箇所別にターゲットとする施設・整備水準と現状とのギャップ及び本事業の成果である予防すべき急迫するリスクを具体的に説明できるようにし、効果的・効率的な事業実施に努める。また、全国防災事業については、緊急性・即効性等の要件を勘案した上で、回避すべきリスクによる優先順位を明確にする必要がある。</t>
    <rPh sb="0" eb="3">
      <t>ユウセンド</t>
    </rPh>
    <rPh sb="4" eb="5">
      <t>タカ</t>
    </rPh>
    <rPh sb="6" eb="8">
      <t>ジギョウ</t>
    </rPh>
    <rPh sb="33" eb="35">
      <t>イッパン</t>
    </rPh>
    <rPh sb="35" eb="37">
      <t>カイケイ</t>
    </rPh>
    <rPh sb="38" eb="39">
      <t>オコナ</t>
    </rPh>
    <rPh sb="42" eb="44">
      <t>ツウジョウ</t>
    </rPh>
    <rPh sb="45" eb="47">
      <t>カセン</t>
    </rPh>
    <rPh sb="47" eb="49">
      <t>セイビ</t>
    </rPh>
    <rPh sb="49" eb="51">
      <t>ジギョウ</t>
    </rPh>
    <rPh sb="53" eb="55">
      <t>サイ</t>
    </rPh>
    <rPh sb="60" eb="62">
      <t>カショ</t>
    </rPh>
    <rPh sb="62" eb="63">
      <t>ベツ</t>
    </rPh>
    <rPh sb="72" eb="74">
      <t>シセツ</t>
    </rPh>
    <rPh sb="75" eb="77">
      <t>セイビ</t>
    </rPh>
    <rPh sb="77" eb="79">
      <t>スイジュン</t>
    </rPh>
    <rPh sb="80" eb="82">
      <t>ゲンジョウ</t>
    </rPh>
    <rPh sb="88" eb="89">
      <t>オヨ</t>
    </rPh>
    <rPh sb="90" eb="91">
      <t>ホン</t>
    </rPh>
    <rPh sb="91" eb="93">
      <t>ジギョウ</t>
    </rPh>
    <rPh sb="94" eb="96">
      <t>セイカ</t>
    </rPh>
    <rPh sb="99" eb="101">
      <t>ヨボウ</t>
    </rPh>
    <rPh sb="104" eb="106">
      <t>キュウハク</t>
    </rPh>
    <rPh sb="112" eb="115">
      <t>グタイテキ</t>
    </rPh>
    <rPh sb="116" eb="118">
      <t>セツメイ</t>
    </rPh>
    <rPh sb="146" eb="148">
      <t>ゼンコク</t>
    </rPh>
    <rPh sb="148" eb="150">
      <t>ボウサイ</t>
    </rPh>
    <rPh sb="150" eb="152">
      <t>ジギョウ</t>
    </rPh>
    <rPh sb="158" eb="161">
      <t>キンキュウセイ</t>
    </rPh>
    <rPh sb="162" eb="165">
      <t>ソッコウセイ</t>
    </rPh>
    <rPh sb="165" eb="166">
      <t>トウ</t>
    </rPh>
    <rPh sb="167" eb="169">
      <t>ヨウケン</t>
    </rPh>
    <rPh sb="170" eb="172">
      <t>カンアン</t>
    </rPh>
    <rPh sb="174" eb="175">
      <t>ウエ</t>
    </rPh>
    <rPh sb="177" eb="179">
      <t>カイヒ</t>
    </rPh>
    <rPh sb="188" eb="190">
      <t>ユウセン</t>
    </rPh>
    <rPh sb="190" eb="192">
      <t>ジュンイ</t>
    </rPh>
    <rPh sb="193" eb="195">
      <t>メイカク</t>
    </rPh>
    <rPh sb="198" eb="20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</si>
</sst>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6"/>
      <name val="HG丸ｺﾞｼｯｸM-PRO"/>
      <family val="2"/>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1" fillId="0" borderId="99"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96" xfId="0" applyFont="1"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9525</xdr:colOff>
      <xdr:row>140</xdr:row>
      <xdr:rowOff>123825</xdr:rowOff>
    </xdr:from>
    <xdr:to>
      <xdr:col>47</xdr:col>
      <xdr:colOff>173027</xdr:colOff>
      <xdr:row>175</xdr:row>
      <xdr:rowOff>227531</xdr:rowOff>
    </xdr:to>
    <xdr:grpSp>
      <xdr:nvGrpSpPr>
        <xdr:cNvPr id="5" name="グループ化 4"/>
        <xdr:cNvGrpSpPr/>
      </xdr:nvGrpSpPr>
      <xdr:grpSpPr>
        <a:xfrm>
          <a:off x="1426369" y="42760106"/>
          <a:ext cx="8259752" cy="13772081"/>
          <a:chOff x="1467513" y="35215607"/>
          <a:chExt cx="8233418" cy="13490253"/>
        </a:xfrm>
      </xdr:grpSpPr>
      <xdr:sp macro="" textlink="">
        <xdr:nvSpPr>
          <xdr:cNvPr id="6" name="テキスト ボックス 5"/>
          <xdr:cNvSpPr txBox="1"/>
        </xdr:nvSpPr>
        <xdr:spPr>
          <a:xfrm>
            <a:off x="1651747" y="35215607"/>
            <a:ext cx="2410946" cy="713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復興庁</a:t>
            </a:r>
            <a:endParaRPr kumimoji="1" lang="en-US" altLang="ja-JP" sz="1100"/>
          </a:p>
          <a:p>
            <a:pPr algn="ctr"/>
            <a:endParaRPr kumimoji="1" lang="en-US" altLang="ja-JP" sz="1100"/>
          </a:p>
          <a:p>
            <a:pPr algn="ctr"/>
            <a:r>
              <a:rPr kumimoji="1" lang="en-US" altLang="ja-JP" sz="1100"/>
              <a:t>24,476</a:t>
            </a:r>
            <a:r>
              <a:rPr kumimoji="1" lang="ja-JP" altLang="en-US" sz="1100"/>
              <a:t>　　　百万円</a:t>
            </a:r>
          </a:p>
        </xdr:txBody>
      </xdr:sp>
      <xdr:sp macro="" textlink="">
        <xdr:nvSpPr>
          <xdr:cNvPr id="7" name="大かっこ 6"/>
          <xdr:cNvSpPr/>
        </xdr:nvSpPr>
        <xdr:spPr>
          <a:xfrm>
            <a:off x="1651746" y="35986571"/>
            <a:ext cx="2429996" cy="50426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国土交通省へ移替え</a:t>
            </a:r>
            <a:endParaRPr kumimoji="1" lang="en-US" altLang="ja-JP" sz="1100"/>
          </a:p>
          <a:p>
            <a:pPr algn="l"/>
            <a:endParaRPr kumimoji="1" lang="ja-JP" altLang="en-US" sz="1100"/>
          </a:p>
        </xdr:txBody>
      </xdr:sp>
      <xdr:sp macro="" textlink="">
        <xdr:nvSpPr>
          <xdr:cNvPr id="8" name="テキスト ボックス 7"/>
          <xdr:cNvSpPr txBox="1"/>
        </xdr:nvSpPr>
        <xdr:spPr>
          <a:xfrm>
            <a:off x="1651747" y="37114444"/>
            <a:ext cx="2410946" cy="71381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en-US" altLang="ja-JP" sz="1100"/>
              <a:t>24,476</a:t>
            </a:r>
            <a:r>
              <a:rPr kumimoji="1" lang="ja-JP" altLang="en-US" sz="1100"/>
              <a:t>　　　百万円</a:t>
            </a:r>
          </a:p>
        </xdr:txBody>
      </xdr:sp>
      <xdr:sp macro="" textlink="">
        <xdr:nvSpPr>
          <xdr:cNvPr id="9" name="大かっこ 8"/>
          <xdr:cNvSpPr/>
        </xdr:nvSpPr>
        <xdr:spPr>
          <a:xfrm>
            <a:off x="1651746" y="37880365"/>
            <a:ext cx="2429996" cy="50930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予算配分、事業採択、地方整備局への助言</a:t>
            </a:r>
          </a:p>
        </xdr:txBody>
      </xdr:sp>
      <xdr:cxnSp macro="">
        <xdr:nvCxnSpPr>
          <xdr:cNvPr id="10" name="直線矢印コネクタ 9"/>
          <xdr:cNvCxnSpPr>
            <a:endCxn id="8" idx="0"/>
          </xdr:cNvCxnSpPr>
        </xdr:nvCxnSpPr>
        <xdr:spPr>
          <a:xfrm>
            <a:off x="2852457" y="36500360"/>
            <a:ext cx="4763" cy="61408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4447054" y="38870405"/>
            <a:ext cx="2410946" cy="70877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Ａ．　地方整備局　（</a:t>
            </a:r>
            <a:r>
              <a:rPr kumimoji="1" lang="ja-JP" altLang="en-US" sz="1100" baseline="0"/>
              <a:t> </a:t>
            </a:r>
            <a:r>
              <a:rPr kumimoji="1" lang="en-US" altLang="ja-JP" sz="1100" baseline="0"/>
              <a:t>2</a:t>
            </a:r>
            <a:r>
              <a:rPr kumimoji="1" lang="en-US" altLang="ja-JP" sz="1100"/>
              <a:t> </a:t>
            </a:r>
            <a:r>
              <a:rPr kumimoji="1" lang="ja-JP" altLang="en-US" sz="1100"/>
              <a:t>機関）</a:t>
            </a:r>
            <a:endParaRPr kumimoji="1" lang="en-US" altLang="ja-JP" sz="1100"/>
          </a:p>
          <a:p>
            <a:pPr algn="ctr"/>
            <a:endParaRPr kumimoji="1" lang="en-US" altLang="ja-JP" sz="1100"/>
          </a:p>
          <a:p>
            <a:pPr algn="ctr"/>
            <a:r>
              <a:rPr kumimoji="1" lang="en-US" altLang="ja-JP" sz="1100"/>
              <a:t>24,476</a:t>
            </a:r>
            <a:r>
              <a:rPr kumimoji="1" lang="ja-JP" altLang="en-US" sz="1100"/>
              <a:t>　　　百万円</a:t>
            </a:r>
          </a:p>
        </xdr:txBody>
      </xdr:sp>
      <xdr:sp macro="" textlink="">
        <xdr:nvSpPr>
          <xdr:cNvPr id="12" name="大かっこ 11"/>
          <xdr:cNvSpPr/>
        </xdr:nvSpPr>
        <xdr:spPr>
          <a:xfrm>
            <a:off x="4447053" y="39636326"/>
            <a:ext cx="2429996" cy="50930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工事の実施及び工事にかかる調査・設計等</a:t>
            </a:r>
          </a:p>
        </xdr:txBody>
      </xdr:sp>
      <xdr:sp macro="" textlink="">
        <xdr:nvSpPr>
          <xdr:cNvPr id="13" name="フリーフォーム 12"/>
          <xdr:cNvSpPr/>
        </xdr:nvSpPr>
        <xdr:spPr>
          <a:xfrm>
            <a:off x="2861982" y="38437297"/>
            <a:ext cx="1545292" cy="770965"/>
          </a:xfrm>
          <a:custGeom>
            <a:avLst/>
            <a:gdLst>
              <a:gd name="connsiteX0" fmla="*/ 0 w 1762125"/>
              <a:gd name="connsiteY0" fmla="*/ 0 h 781050"/>
              <a:gd name="connsiteX1" fmla="*/ 0 w 1762125"/>
              <a:gd name="connsiteY1" fmla="*/ 781050 h 781050"/>
              <a:gd name="connsiteX2" fmla="*/ 1762125 w 1762125"/>
              <a:gd name="connsiteY2" fmla="*/ 781050 h 781050"/>
            </a:gdLst>
            <a:ahLst/>
            <a:cxnLst>
              <a:cxn ang="0">
                <a:pos x="connsiteX0" y="connsiteY0"/>
              </a:cxn>
              <a:cxn ang="0">
                <a:pos x="connsiteX1" y="connsiteY1"/>
              </a:cxn>
              <a:cxn ang="0">
                <a:pos x="connsiteX2" y="connsiteY2"/>
              </a:cxn>
            </a:cxnLst>
            <a:rect l="l" t="t" r="r" b="b"/>
            <a:pathLst>
              <a:path w="1762125" h="781050">
                <a:moveTo>
                  <a:pt x="0" y="0"/>
                </a:moveTo>
                <a:lnTo>
                  <a:pt x="0" y="781050"/>
                </a:lnTo>
                <a:lnTo>
                  <a:pt x="1762125" y="78105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xdr:cNvSpPr txBox="1"/>
        </xdr:nvSpPr>
        <xdr:spPr>
          <a:xfrm>
            <a:off x="7270937" y="40630850"/>
            <a:ext cx="2410945" cy="71381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Ｂ．　民間企業等　（</a:t>
            </a:r>
            <a:r>
              <a:rPr kumimoji="1" lang="ja-JP" altLang="en-US" sz="1100" baseline="0"/>
              <a:t> </a:t>
            </a:r>
            <a:r>
              <a:rPr kumimoji="1" lang="en-US" altLang="ja-JP" sz="1100" baseline="0"/>
              <a:t>123</a:t>
            </a:r>
            <a:r>
              <a:rPr kumimoji="1" lang="en-US" altLang="ja-JP" sz="1100"/>
              <a:t> </a:t>
            </a:r>
            <a:r>
              <a:rPr kumimoji="1" lang="ja-JP" altLang="en-US" sz="1100"/>
              <a:t>者）</a:t>
            </a:r>
            <a:endParaRPr kumimoji="1" lang="en-US" altLang="ja-JP" sz="1100"/>
          </a:p>
          <a:p>
            <a:pPr algn="ctr"/>
            <a:endParaRPr kumimoji="1" lang="en-US" altLang="ja-JP" sz="1100"/>
          </a:p>
          <a:p>
            <a:pPr algn="ctr"/>
            <a:r>
              <a:rPr kumimoji="1" lang="en-US" altLang="ja-JP" sz="1100"/>
              <a:t>24,200</a:t>
            </a:r>
            <a:r>
              <a:rPr kumimoji="1" lang="ja-JP" altLang="en-US" sz="1100"/>
              <a:t>　　　百万円</a:t>
            </a:r>
          </a:p>
        </xdr:txBody>
      </xdr:sp>
      <xdr:sp macro="" textlink="">
        <xdr:nvSpPr>
          <xdr:cNvPr id="15" name="大かっこ 14"/>
          <xdr:cNvSpPr/>
        </xdr:nvSpPr>
        <xdr:spPr>
          <a:xfrm>
            <a:off x="7270936" y="41401813"/>
            <a:ext cx="2429995" cy="29975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工事、設計業務　等</a:t>
            </a:r>
            <a:endParaRPr kumimoji="1" lang="en-US" altLang="ja-JP" sz="1100"/>
          </a:p>
        </xdr:txBody>
      </xdr:sp>
      <xdr:sp macro="" textlink="">
        <xdr:nvSpPr>
          <xdr:cNvPr id="16" name="フリーフォーム 15"/>
          <xdr:cNvSpPr/>
        </xdr:nvSpPr>
        <xdr:spPr>
          <a:xfrm>
            <a:off x="5657290" y="40202784"/>
            <a:ext cx="1554817" cy="765922"/>
          </a:xfrm>
          <a:custGeom>
            <a:avLst/>
            <a:gdLst>
              <a:gd name="connsiteX0" fmla="*/ 0 w 1762125"/>
              <a:gd name="connsiteY0" fmla="*/ 0 h 781050"/>
              <a:gd name="connsiteX1" fmla="*/ 0 w 1762125"/>
              <a:gd name="connsiteY1" fmla="*/ 781050 h 781050"/>
              <a:gd name="connsiteX2" fmla="*/ 1762125 w 1762125"/>
              <a:gd name="connsiteY2" fmla="*/ 781050 h 781050"/>
            </a:gdLst>
            <a:ahLst/>
            <a:cxnLst>
              <a:cxn ang="0">
                <a:pos x="connsiteX0" y="connsiteY0"/>
              </a:cxn>
              <a:cxn ang="0">
                <a:pos x="connsiteX1" y="connsiteY1"/>
              </a:cxn>
              <a:cxn ang="0">
                <a:pos x="connsiteX2" y="connsiteY2"/>
              </a:cxn>
            </a:cxnLst>
            <a:rect l="l" t="t" r="r" b="b"/>
            <a:pathLst>
              <a:path w="1762125" h="781050">
                <a:moveTo>
                  <a:pt x="0" y="0"/>
                </a:moveTo>
                <a:lnTo>
                  <a:pt x="0" y="781050"/>
                </a:lnTo>
                <a:lnTo>
                  <a:pt x="1762125" y="78105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xdr:cNvSpPr txBox="1"/>
        </xdr:nvSpPr>
        <xdr:spPr>
          <a:xfrm>
            <a:off x="7817224" y="40359666"/>
            <a:ext cx="131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総合評価方式等</a:t>
            </a:r>
            <a:r>
              <a:rPr kumimoji="1" lang="en-US" altLang="ja-JP" sz="1100"/>
              <a:t>】</a:t>
            </a:r>
            <a:endParaRPr kumimoji="1" lang="ja-JP" altLang="en-US" sz="1100"/>
          </a:p>
        </xdr:txBody>
      </xdr:sp>
      <xdr:sp macro="" textlink="">
        <xdr:nvSpPr>
          <xdr:cNvPr id="18" name="テキスト ボックス 17"/>
          <xdr:cNvSpPr txBox="1"/>
        </xdr:nvSpPr>
        <xdr:spPr>
          <a:xfrm>
            <a:off x="7270937" y="42220404"/>
            <a:ext cx="2410945" cy="713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Ｃ．　公益法人　（</a:t>
            </a:r>
            <a:r>
              <a:rPr kumimoji="1" lang="ja-JP" altLang="en-US" sz="1100" baseline="0"/>
              <a:t> </a:t>
            </a:r>
            <a:r>
              <a:rPr kumimoji="1" lang="en-US" altLang="ja-JP" sz="1100" baseline="0"/>
              <a:t>2</a:t>
            </a:r>
            <a:r>
              <a:rPr kumimoji="1" lang="en-US" altLang="ja-JP" sz="1100"/>
              <a:t> </a:t>
            </a:r>
            <a:r>
              <a:rPr kumimoji="1" lang="ja-JP" altLang="en-US" sz="1100"/>
              <a:t>者）</a:t>
            </a:r>
            <a:endParaRPr kumimoji="1" lang="en-US" altLang="ja-JP" sz="1100"/>
          </a:p>
          <a:p>
            <a:pPr algn="ctr"/>
            <a:endParaRPr kumimoji="1" lang="en-US" altLang="ja-JP" sz="1100"/>
          </a:p>
          <a:p>
            <a:pPr algn="ctr"/>
            <a:r>
              <a:rPr kumimoji="1" lang="en-US" altLang="ja-JP" sz="1100"/>
              <a:t>0.7</a:t>
            </a:r>
            <a:r>
              <a:rPr kumimoji="1" lang="ja-JP" altLang="en-US" sz="1100"/>
              <a:t>　　　百万円</a:t>
            </a:r>
          </a:p>
        </xdr:txBody>
      </xdr:sp>
      <xdr:sp macro="" textlink="">
        <xdr:nvSpPr>
          <xdr:cNvPr id="19" name="大かっこ 18"/>
          <xdr:cNvSpPr/>
        </xdr:nvSpPr>
        <xdr:spPr>
          <a:xfrm>
            <a:off x="7270936" y="42991368"/>
            <a:ext cx="2429995" cy="29975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検討業務</a:t>
            </a:r>
            <a:endParaRPr kumimoji="1" lang="en-US" altLang="ja-JP" sz="1100"/>
          </a:p>
        </xdr:txBody>
      </xdr:sp>
      <xdr:sp macro="" textlink="">
        <xdr:nvSpPr>
          <xdr:cNvPr id="20" name="フリーフォーム 19"/>
          <xdr:cNvSpPr/>
        </xdr:nvSpPr>
        <xdr:spPr>
          <a:xfrm>
            <a:off x="5657290" y="40569216"/>
            <a:ext cx="1554817" cy="1989044"/>
          </a:xfrm>
          <a:custGeom>
            <a:avLst/>
            <a:gdLst>
              <a:gd name="connsiteX0" fmla="*/ 0 w 1762125"/>
              <a:gd name="connsiteY0" fmla="*/ 0 h 781050"/>
              <a:gd name="connsiteX1" fmla="*/ 0 w 1762125"/>
              <a:gd name="connsiteY1" fmla="*/ 781050 h 781050"/>
              <a:gd name="connsiteX2" fmla="*/ 1762125 w 1762125"/>
              <a:gd name="connsiteY2" fmla="*/ 781050 h 781050"/>
            </a:gdLst>
            <a:ahLst/>
            <a:cxnLst>
              <a:cxn ang="0">
                <a:pos x="connsiteX0" y="connsiteY0"/>
              </a:cxn>
              <a:cxn ang="0">
                <a:pos x="connsiteX1" y="connsiteY1"/>
              </a:cxn>
              <a:cxn ang="0">
                <a:pos x="connsiteX2" y="connsiteY2"/>
              </a:cxn>
            </a:cxnLst>
            <a:rect l="l" t="t" r="r" b="b"/>
            <a:pathLst>
              <a:path w="1762125" h="781050">
                <a:moveTo>
                  <a:pt x="0" y="0"/>
                </a:moveTo>
                <a:lnTo>
                  <a:pt x="0" y="781050"/>
                </a:lnTo>
                <a:lnTo>
                  <a:pt x="1762125" y="78105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xdr:cNvSpPr txBox="1"/>
        </xdr:nvSpPr>
        <xdr:spPr>
          <a:xfrm>
            <a:off x="7889435" y="41949221"/>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価格競争方式</a:t>
            </a:r>
            <a:r>
              <a:rPr kumimoji="1" lang="en-US" altLang="ja-JP" sz="1100"/>
              <a:t>】</a:t>
            </a:r>
            <a:endParaRPr kumimoji="1" lang="ja-JP" altLang="en-US" sz="1100"/>
          </a:p>
        </xdr:txBody>
      </xdr:sp>
      <xdr:sp macro="" textlink="">
        <xdr:nvSpPr>
          <xdr:cNvPr id="22" name="テキスト ボックス 21"/>
          <xdr:cNvSpPr txBox="1"/>
        </xdr:nvSpPr>
        <xdr:spPr>
          <a:xfrm>
            <a:off x="7270937" y="43890641"/>
            <a:ext cx="2410945" cy="71381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Ｄ．　個人　（</a:t>
            </a:r>
            <a:r>
              <a:rPr kumimoji="1" lang="ja-JP" altLang="en-US" sz="1100" baseline="0"/>
              <a:t> </a:t>
            </a:r>
            <a:r>
              <a:rPr kumimoji="1" lang="en-US" altLang="ja-JP" sz="1100" baseline="0"/>
              <a:t>18 </a:t>
            </a:r>
            <a:r>
              <a:rPr kumimoji="1" lang="ja-JP" altLang="en-US" sz="1100"/>
              <a:t>者）</a:t>
            </a:r>
            <a:endParaRPr kumimoji="1" lang="en-US" altLang="ja-JP" sz="1100"/>
          </a:p>
          <a:p>
            <a:pPr algn="ctr"/>
            <a:endParaRPr kumimoji="1" lang="en-US" altLang="ja-JP" sz="1100"/>
          </a:p>
          <a:p>
            <a:pPr algn="ctr"/>
            <a:r>
              <a:rPr kumimoji="1" lang="en-US" altLang="ja-JP" sz="1100"/>
              <a:t>275</a:t>
            </a:r>
            <a:r>
              <a:rPr kumimoji="1" lang="ja-JP" altLang="en-US" sz="1100"/>
              <a:t>　　　百万円</a:t>
            </a:r>
          </a:p>
        </xdr:txBody>
      </xdr:sp>
      <xdr:sp macro="" textlink="">
        <xdr:nvSpPr>
          <xdr:cNvPr id="23" name="大かっこ 22"/>
          <xdr:cNvSpPr/>
        </xdr:nvSpPr>
        <xdr:spPr>
          <a:xfrm>
            <a:off x="7270936" y="44661604"/>
            <a:ext cx="2429995" cy="29975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tIns="0" bIns="0" rtlCol="0" anchor="ctr"/>
          <a:lstStyle/>
          <a:p>
            <a:pPr algn="l"/>
            <a:r>
              <a:rPr kumimoji="1" lang="ja-JP" altLang="en-US" sz="1100"/>
              <a:t>土地代金等</a:t>
            </a:r>
            <a:endParaRPr kumimoji="1" lang="en-US" altLang="ja-JP" sz="1100"/>
          </a:p>
        </xdr:txBody>
      </xdr:sp>
      <xdr:sp macro="" textlink="">
        <xdr:nvSpPr>
          <xdr:cNvPr id="24" name="フリーフォーム 23"/>
          <xdr:cNvSpPr/>
        </xdr:nvSpPr>
        <xdr:spPr>
          <a:xfrm>
            <a:off x="5657290" y="42239453"/>
            <a:ext cx="1554817" cy="1989044"/>
          </a:xfrm>
          <a:custGeom>
            <a:avLst/>
            <a:gdLst>
              <a:gd name="connsiteX0" fmla="*/ 0 w 1762125"/>
              <a:gd name="connsiteY0" fmla="*/ 0 h 781050"/>
              <a:gd name="connsiteX1" fmla="*/ 0 w 1762125"/>
              <a:gd name="connsiteY1" fmla="*/ 781050 h 781050"/>
              <a:gd name="connsiteX2" fmla="*/ 1762125 w 1762125"/>
              <a:gd name="connsiteY2" fmla="*/ 781050 h 781050"/>
            </a:gdLst>
            <a:ahLst/>
            <a:cxnLst>
              <a:cxn ang="0">
                <a:pos x="connsiteX0" y="connsiteY0"/>
              </a:cxn>
              <a:cxn ang="0">
                <a:pos x="connsiteX1" y="connsiteY1"/>
              </a:cxn>
              <a:cxn ang="0">
                <a:pos x="connsiteX2" y="connsiteY2"/>
              </a:cxn>
            </a:cxnLst>
            <a:rect l="l" t="t" r="r" b="b"/>
            <a:pathLst>
              <a:path w="1762125" h="781050">
                <a:moveTo>
                  <a:pt x="0" y="0"/>
                </a:moveTo>
                <a:lnTo>
                  <a:pt x="0" y="781050"/>
                </a:lnTo>
                <a:lnTo>
                  <a:pt x="1762125" y="78105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xdr:cNvSpPr txBox="1"/>
        </xdr:nvSpPr>
        <xdr:spPr>
          <a:xfrm>
            <a:off x="8030498" y="43619457"/>
            <a:ext cx="88998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sp macro="" textlink="">
        <xdr:nvSpPr>
          <xdr:cNvPr id="26" name="テキスト ボックス 25"/>
          <xdr:cNvSpPr txBox="1"/>
        </xdr:nvSpPr>
        <xdr:spPr>
          <a:xfrm>
            <a:off x="1467513" y="48430143"/>
            <a:ext cx="10040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en-US" altLang="ja-JP" sz="1100"/>
              <a:t>※</a:t>
            </a:r>
            <a:r>
              <a:rPr kumimoji="1" lang="ja-JP" altLang="en-US" sz="1100"/>
              <a:t>契約ベース。</a:t>
            </a:r>
          </a:p>
        </xdr:txBody>
      </xdr:sp>
    </xdr:grpSp>
    <xdr:clientData/>
  </xdr:twoCellAnchor>
  <xdr:oneCellAnchor>
    <xdr:from>
      <xdr:col>0</xdr:col>
      <xdr:colOff>114300</xdr:colOff>
      <xdr:row>230</xdr:row>
      <xdr:rowOff>19050</xdr:rowOff>
    </xdr:from>
    <xdr:ext cx="8873519" cy="275717"/>
    <xdr:sp macro="" textlink="">
      <xdr:nvSpPr>
        <xdr:cNvPr id="27" name="テキスト ボックス 26"/>
        <xdr:cNvSpPr txBox="1"/>
      </xdr:nvSpPr>
      <xdr:spPr>
        <a:xfrm>
          <a:off x="114300" y="73456800"/>
          <a:ext cx="8873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Ｂ，Ｃ，Ｄについては、「Ａ．地方整備局（</a:t>
          </a:r>
          <a:r>
            <a:rPr kumimoji="1" lang="en-US" altLang="ja-JP" sz="1100"/>
            <a:t>2</a:t>
          </a:r>
          <a:r>
            <a:rPr kumimoji="1" lang="ja-JP" altLang="en-US" sz="1100"/>
            <a:t>機関）」のうち、最も支出が大きい四国地方整備局を代表として、各ブロック（Ｂ，Ｃ，Ｄ）の上位</a:t>
          </a:r>
          <a:r>
            <a:rPr kumimoji="1" lang="en-US" altLang="ja-JP" sz="1100"/>
            <a:t>1</a:t>
          </a:r>
          <a:r>
            <a:rPr kumimoji="1" lang="ja-JP" altLang="en-US" sz="1100"/>
            <a:t>者を記載。</a:t>
          </a:r>
        </a:p>
      </xdr:txBody>
    </xdr:sp>
    <xdr:clientData/>
  </xdr:oneCellAnchor>
  <xdr:oneCellAnchor>
    <xdr:from>
      <xdr:col>0</xdr:col>
      <xdr:colOff>104775</xdr:colOff>
      <xdr:row>331</xdr:row>
      <xdr:rowOff>38100</xdr:rowOff>
    </xdr:from>
    <xdr:ext cx="8873519" cy="275717"/>
    <xdr:sp macro="" textlink="">
      <xdr:nvSpPr>
        <xdr:cNvPr id="28" name="テキスト ボックス 27"/>
        <xdr:cNvSpPr txBox="1"/>
      </xdr:nvSpPr>
      <xdr:spPr>
        <a:xfrm>
          <a:off x="104775" y="86887050"/>
          <a:ext cx="8873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Ｂ，Ｃ，Ｄについては、「Ａ．地方整備局（</a:t>
          </a:r>
          <a:r>
            <a:rPr kumimoji="1" lang="en-US" altLang="ja-JP" sz="1100"/>
            <a:t>2</a:t>
          </a:r>
          <a:r>
            <a:rPr kumimoji="1" lang="ja-JP" altLang="en-US" sz="1100"/>
            <a:t>機関）」のうち、最も支出が大きい四国地方整備局を代表として、各ブロック（Ｂ，Ｃ，Ｄ）の上位</a:t>
          </a:r>
          <a:r>
            <a:rPr kumimoji="1" lang="en-US" altLang="ja-JP" sz="1100"/>
            <a:t>10</a:t>
          </a:r>
          <a:r>
            <a:rPr kumimoji="1" lang="ja-JP" altLang="en-US" sz="1100"/>
            <a:t>者を記載。</a:t>
          </a:r>
        </a:p>
      </xdr:txBody>
    </xdr:sp>
    <xdr:clientData/>
  </xdr:oneCellAnchor>
  <xdr:oneCellAnchor>
    <xdr:from>
      <xdr:col>0</xdr:col>
      <xdr:colOff>161925</xdr:colOff>
      <xdr:row>497</xdr:row>
      <xdr:rowOff>19050</xdr:rowOff>
    </xdr:from>
    <xdr:ext cx="8873519" cy="275717"/>
    <xdr:sp macro="" textlink="">
      <xdr:nvSpPr>
        <xdr:cNvPr id="29" name="テキスト ボックス 28"/>
        <xdr:cNvSpPr txBox="1"/>
      </xdr:nvSpPr>
      <xdr:spPr>
        <a:xfrm>
          <a:off x="161925" y="91811475"/>
          <a:ext cx="8873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Ｂ，Ｃ，Ｄについては、「Ａ．地方整備局（</a:t>
          </a:r>
          <a:r>
            <a:rPr kumimoji="1" lang="en-US" altLang="ja-JP" sz="1100"/>
            <a:t>2</a:t>
          </a:r>
          <a:r>
            <a:rPr kumimoji="1" lang="ja-JP" altLang="en-US" sz="1100"/>
            <a:t>機関）」のうち、最も支出が大きい四国地方整備局を代表として、各ブロック（Ｂ，Ｃ，Ｄ）の上位</a:t>
          </a:r>
          <a:r>
            <a:rPr kumimoji="1" lang="en-US" altLang="ja-JP" sz="1100"/>
            <a:t>10</a:t>
          </a:r>
          <a:r>
            <a:rPr kumimoji="1" lang="ja-JP" altLang="en-US" sz="1100"/>
            <a:t>者を記載。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80" zoomScaleNormal="75" zoomScaleSheetLayoutView="80"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368</v>
      </c>
      <c r="AR2" s="97"/>
      <c r="AS2" s="59" t="str">
        <f>IF(OR(AQ2="　", AQ2=""), "", "-")</f>
        <v/>
      </c>
      <c r="AT2" s="98">
        <v>126</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370</v>
      </c>
      <c r="AK3" s="295"/>
      <c r="AL3" s="295"/>
      <c r="AM3" s="295"/>
      <c r="AN3" s="295"/>
      <c r="AO3" s="295"/>
      <c r="AP3" s="295"/>
      <c r="AQ3" s="295"/>
      <c r="AR3" s="295"/>
      <c r="AS3" s="295"/>
      <c r="AT3" s="295"/>
      <c r="AU3" s="295"/>
      <c r="AV3" s="295"/>
      <c r="AW3" s="295"/>
      <c r="AX3" s="36" t="s">
        <v>91</v>
      </c>
    </row>
    <row r="4" spans="1:50" ht="36" customHeight="1" x14ac:dyDescent="0.15">
      <c r="A4" s="512" t="s">
        <v>30</v>
      </c>
      <c r="B4" s="513"/>
      <c r="C4" s="513"/>
      <c r="D4" s="513"/>
      <c r="E4" s="513"/>
      <c r="F4" s="513"/>
      <c r="G4" s="486" t="s">
        <v>371</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372</v>
      </c>
      <c r="AF4" s="492"/>
      <c r="AG4" s="492"/>
      <c r="AH4" s="492"/>
      <c r="AI4" s="492"/>
      <c r="AJ4" s="492"/>
      <c r="AK4" s="492"/>
      <c r="AL4" s="492"/>
      <c r="AM4" s="492"/>
      <c r="AN4" s="492"/>
      <c r="AO4" s="492"/>
      <c r="AP4" s="493"/>
      <c r="AQ4" s="494" t="s">
        <v>2</v>
      </c>
      <c r="AR4" s="489"/>
      <c r="AS4" s="489"/>
      <c r="AT4" s="489"/>
      <c r="AU4" s="489"/>
      <c r="AV4" s="489"/>
      <c r="AW4" s="489"/>
      <c r="AX4" s="495"/>
    </row>
    <row r="5" spans="1:50" ht="96" customHeight="1" x14ac:dyDescent="0.15">
      <c r="A5" s="496" t="s">
        <v>93</v>
      </c>
      <c r="B5" s="497"/>
      <c r="C5" s="497"/>
      <c r="D5" s="497"/>
      <c r="E5" s="497"/>
      <c r="F5" s="498"/>
      <c r="G5" s="320" t="s">
        <v>212</v>
      </c>
      <c r="H5" s="321"/>
      <c r="I5" s="321"/>
      <c r="J5" s="321"/>
      <c r="K5" s="321"/>
      <c r="L5" s="321"/>
      <c r="M5" s="322" t="s">
        <v>92</v>
      </c>
      <c r="N5" s="323"/>
      <c r="O5" s="323"/>
      <c r="P5" s="323"/>
      <c r="Q5" s="323"/>
      <c r="R5" s="324"/>
      <c r="S5" s="325" t="s">
        <v>99</v>
      </c>
      <c r="T5" s="321"/>
      <c r="U5" s="321"/>
      <c r="V5" s="321"/>
      <c r="W5" s="321"/>
      <c r="X5" s="326"/>
      <c r="Y5" s="503" t="s">
        <v>3</v>
      </c>
      <c r="Z5" s="504"/>
      <c r="AA5" s="504"/>
      <c r="AB5" s="504"/>
      <c r="AC5" s="504"/>
      <c r="AD5" s="505"/>
      <c r="AE5" s="506" t="s">
        <v>373</v>
      </c>
      <c r="AF5" s="507"/>
      <c r="AG5" s="507"/>
      <c r="AH5" s="507"/>
      <c r="AI5" s="507"/>
      <c r="AJ5" s="507"/>
      <c r="AK5" s="507"/>
      <c r="AL5" s="507"/>
      <c r="AM5" s="507"/>
      <c r="AN5" s="507"/>
      <c r="AO5" s="507"/>
      <c r="AP5" s="508"/>
      <c r="AQ5" s="509" t="s">
        <v>374</v>
      </c>
      <c r="AR5" s="510"/>
      <c r="AS5" s="510"/>
      <c r="AT5" s="510"/>
      <c r="AU5" s="510"/>
      <c r="AV5" s="510"/>
      <c r="AW5" s="510"/>
      <c r="AX5" s="511"/>
    </row>
    <row r="6" spans="1:50" ht="60" customHeight="1" x14ac:dyDescent="0.15">
      <c r="A6" s="514" t="s">
        <v>4</v>
      </c>
      <c r="B6" s="515"/>
      <c r="C6" s="515"/>
      <c r="D6" s="515"/>
      <c r="E6" s="515"/>
      <c r="F6" s="515"/>
      <c r="G6" s="516" t="str">
        <f>入力規則等!F39</f>
        <v>東日本大震災復興特別会計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375</v>
      </c>
      <c r="AF6" s="521"/>
      <c r="AG6" s="521"/>
      <c r="AH6" s="521"/>
      <c r="AI6" s="521"/>
      <c r="AJ6" s="521"/>
      <c r="AK6" s="521"/>
      <c r="AL6" s="521"/>
      <c r="AM6" s="521"/>
      <c r="AN6" s="521"/>
      <c r="AO6" s="521"/>
      <c r="AP6" s="521"/>
      <c r="AQ6" s="115"/>
      <c r="AR6" s="115"/>
      <c r="AS6" s="115"/>
      <c r="AT6" s="115"/>
      <c r="AU6" s="115"/>
      <c r="AV6" s="115"/>
      <c r="AW6" s="115"/>
      <c r="AX6" s="522"/>
    </row>
    <row r="7" spans="1:50" ht="49.5" customHeight="1" x14ac:dyDescent="0.15">
      <c r="A7" s="442" t="s">
        <v>25</v>
      </c>
      <c r="B7" s="443"/>
      <c r="C7" s="443"/>
      <c r="D7" s="443"/>
      <c r="E7" s="443"/>
      <c r="F7" s="443"/>
      <c r="G7" s="444" t="s">
        <v>377</v>
      </c>
      <c r="H7" s="445"/>
      <c r="I7" s="445"/>
      <c r="J7" s="445"/>
      <c r="K7" s="445"/>
      <c r="L7" s="445"/>
      <c r="M7" s="445"/>
      <c r="N7" s="445"/>
      <c r="O7" s="445"/>
      <c r="P7" s="445"/>
      <c r="Q7" s="445"/>
      <c r="R7" s="445"/>
      <c r="S7" s="445"/>
      <c r="T7" s="445"/>
      <c r="U7" s="445"/>
      <c r="V7" s="446"/>
      <c r="W7" s="446"/>
      <c r="X7" s="446"/>
      <c r="Y7" s="447" t="s">
        <v>5</v>
      </c>
      <c r="Z7" s="386"/>
      <c r="AA7" s="386"/>
      <c r="AB7" s="386"/>
      <c r="AC7" s="386"/>
      <c r="AD7" s="388"/>
      <c r="AE7" s="448" t="s">
        <v>378</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3" t="s">
        <v>79</v>
      </c>
      <c r="Z8" s="523"/>
      <c r="AA8" s="523"/>
      <c r="AB8" s="523"/>
      <c r="AC8" s="523"/>
      <c r="AD8" s="523"/>
      <c r="AE8" s="477" t="str">
        <f>入力規則等!K13</f>
        <v>公共事業</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406</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x14ac:dyDescent="0.15">
      <c r="A10" s="451" t="s">
        <v>36</v>
      </c>
      <c r="B10" s="452"/>
      <c r="C10" s="452"/>
      <c r="D10" s="452"/>
      <c r="E10" s="452"/>
      <c r="F10" s="452"/>
      <c r="G10" s="480" t="s">
        <v>405</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直接実施、委託・請負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v>52258</v>
      </c>
      <c r="Q13" s="63"/>
      <c r="R13" s="63"/>
      <c r="S13" s="63"/>
      <c r="T13" s="63"/>
      <c r="U13" s="63"/>
      <c r="V13" s="64"/>
      <c r="W13" s="62">
        <v>31135</v>
      </c>
      <c r="X13" s="63"/>
      <c r="Y13" s="63"/>
      <c r="Z13" s="63"/>
      <c r="AA13" s="63"/>
      <c r="AB13" s="63"/>
      <c r="AC13" s="64"/>
      <c r="AD13" s="62">
        <v>25782</v>
      </c>
      <c r="AE13" s="63"/>
      <c r="AF13" s="63"/>
      <c r="AG13" s="63"/>
      <c r="AH13" s="63"/>
      <c r="AI13" s="63"/>
      <c r="AJ13" s="64"/>
      <c r="AK13" s="62">
        <v>25244</v>
      </c>
      <c r="AL13" s="63"/>
      <c r="AM13" s="63"/>
      <c r="AN13" s="63"/>
      <c r="AO13" s="63"/>
      <c r="AP13" s="63"/>
      <c r="AQ13" s="64"/>
      <c r="AR13" s="659">
        <v>0</v>
      </c>
      <c r="AS13" s="660"/>
      <c r="AT13" s="660"/>
      <c r="AU13" s="660"/>
      <c r="AV13" s="660"/>
      <c r="AW13" s="660"/>
      <c r="AX13" s="661"/>
    </row>
    <row r="14" spans="1:50" ht="21" customHeight="1" x14ac:dyDescent="0.15">
      <c r="A14" s="457"/>
      <c r="B14" s="458"/>
      <c r="C14" s="458"/>
      <c r="D14" s="458"/>
      <c r="E14" s="458"/>
      <c r="F14" s="459"/>
      <c r="G14" s="470"/>
      <c r="H14" s="471"/>
      <c r="I14" s="336" t="s">
        <v>9</v>
      </c>
      <c r="J14" s="465"/>
      <c r="K14" s="465"/>
      <c r="L14" s="465"/>
      <c r="M14" s="465"/>
      <c r="N14" s="465"/>
      <c r="O14" s="466"/>
      <c r="P14" s="62" t="s">
        <v>456</v>
      </c>
      <c r="Q14" s="63"/>
      <c r="R14" s="63"/>
      <c r="S14" s="63"/>
      <c r="T14" s="63"/>
      <c r="U14" s="63"/>
      <c r="V14" s="64"/>
      <c r="W14" s="62">
        <v>914</v>
      </c>
      <c r="X14" s="63"/>
      <c r="Y14" s="63"/>
      <c r="Z14" s="63"/>
      <c r="AA14" s="63"/>
      <c r="AB14" s="63"/>
      <c r="AC14" s="64"/>
      <c r="AD14" s="62" t="s">
        <v>456</v>
      </c>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x14ac:dyDescent="0.15">
      <c r="A15" s="457"/>
      <c r="B15" s="458"/>
      <c r="C15" s="458"/>
      <c r="D15" s="458"/>
      <c r="E15" s="458"/>
      <c r="F15" s="459"/>
      <c r="G15" s="470"/>
      <c r="H15" s="471"/>
      <c r="I15" s="336" t="s">
        <v>62</v>
      </c>
      <c r="J15" s="337"/>
      <c r="K15" s="337"/>
      <c r="L15" s="337"/>
      <c r="M15" s="337"/>
      <c r="N15" s="337"/>
      <c r="O15" s="338"/>
      <c r="P15" s="62">
        <v>69305</v>
      </c>
      <c r="Q15" s="63"/>
      <c r="R15" s="63"/>
      <c r="S15" s="63"/>
      <c r="T15" s="63"/>
      <c r="U15" s="63"/>
      <c r="V15" s="64"/>
      <c r="W15" s="62">
        <v>36921</v>
      </c>
      <c r="X15" s="63"/>
      <c r="Y15" s="63"/>
      <c r="Z15" s="63"/>
      <c r="AA15" s="63"/>
      <c r="AB15" s="63"/>
      <c r="AC15" s="64"/>
      <c r="AD15" s="62">
        <v>14323</v>
      </c>
      <c r="AE15" s="63"/>
      <c r="AF15" s="63"/>
      <c r="AG15" s="63"/>
      <c r="AH15" s="63"/>
      <c r="AI15" s="63"/>
      <c r="AJ15" s="64"/>
      <c r="AK15" s="62">
        <v>12165</v>
      </c>
      <c r="AL15" s="63"/>
      <c r="AM15" s="63"/>
      <c r="AN15" s="63"/>
      <c r="AO15" s="63"/>
      <c r="AP15" s="63"/>
      <c r="AQ15" s="64"/>
      <c r="AR15" s="62"/>
      <c r="AS15" s="63"/>
      <c r="AT15" s="63"/>
      <c r="AU15" s="63"/>
      <c r="AV15" s="63"/>
      <c r="AW15" s="63"/>
      <c r="AX15" s="656"/>
    </row>
    <row r="16" spans="1:50" ht="21" customHeight="1" x14ac:dyDescent="0.15">
      <c r="A16" s="457"/>
      <c r="B16" s="458"/>
      <c r="C16" s="458"/>
      <c r="D16" s="458"/>
      <c r="E16" s="458"/>
      <c r="F16" s="459"/>
      <c r="G16" s="470"/>
      <c r="H16" s="471"/>
      <c r="I16" s="336" t="s">
        <v>63</v>
      </c>
      <c r="J16" s="337"/>
      <c r="K16" s="337"/>
      <c r="L16" s="337"/>
      <c r="M16" s="337"/>
      <c r="N16" s="337"/>
      <c r="O16" s="338"/>
      <c r="P16" s="62">
        <v>-36921</v>
      </c>
      <c r="Q16" s="63"/>
      <c r="R16" s="63"/>
      <c r="S16" s="63"/>
      <c r="T16" s="63"/>
      <c r="U16" s="63"/>
      <c r="V16" s="64"/>
      <c r="W16" s="62">
        <v>-18617</v>
      </c>
      <c r="X16" s="63"/>
      <c r="Y16" s="63"/>
      <c r="Z16" s="63"/>
      <c r="AA16" s="63"/>
      <c r="AB16" s="63"/>
      <c r="AC16" s="64"/>
      <c r="AD16" s="62">
        <v>-12165</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6" t="s">
        <v>61</v>
      </c>
      <c r="J17" s="465"/>
      <c r="K17" s="465"/>
      <c r="L17" s="465"/>
      <c r="M17" s="465"/>
      <c r="N17" s="465"/>
      <c r="O17" s="466"/>
      <c r="P17" s="62" t="s">
        <v>456</v>
      </c>
      <c r="Q17" s="63"/>
      <c r="R17" s="63"/>
      <c r="S17" s="63"/>
      <c r="T17" s="63"/>
      <c r="U17" s="63"/>
      <c r="V17" s="64"/>
      <c r="W17" s="62" t="s">
        <v>456</v>
      </c>
      <c r="X17" s="63"/>
      <c r="Y17" s="63"/>
      <c r="Z17" s="63"/>
      <c r="AA17" s="63"/>
      <c r="AB17" s="63"/>
      <c r="AC17" s="64"/>
      <c r="AD17" s="62" t="s">
        <v>456</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39" t="s">
        <v>22</v>
      </c>
      <c r="J18" s="340"/>
      <c r="K18" s="340"/>
      <c r="L18" s="340"/>
      <c r="M18" s="340"/>
      <c r="N18" s="340"/>
      <c r="O18" s="341"/>
      <c r="P18" s="311">
        <f>SUM(P13:V17)</f>
        <v>84642</v>
      </c>
      <c r="Q18" s="312"/>
      <c r="R18" s="312"/>
      <c r="S18" s="312"/>
      <c r="T18" s="312"/>
      <c r="U18" s="312"/>
      <c r="V18" s="313"/>
      <c r="W18" s="311">
        <f>SUM(W13:AC17)</f>
        <v>50353</v>
      </c>
      <c r="X18" s="312"/>
      <c r="Y18" s="312"/>
      <c r="Z18" s="312"/>
      <c r="AA18" s="312"/>
      <c r="AB18" s="312"/>
      <c r="AC18" s="313"/>
      <c r="AD18" s="311">
        <f t="shared" ref="AD18" si="0">SUM(AD13:AJ17)</f>
        <v>27940</v>
      </c>
      <c r="AE18" s="312"/>
      <c r="AF18" s="312"/>
      <c r="AG18" s="312"/>
      <c r="AH18" s="312"/>
      <c r="AI18" s="312"/>
      <c r="AJ18" s="313"/>
      <c r="AK18" s="311">
        <f t="shared" ref="AK18" si="1">SUM(AK13:AQ17)</f>
        <v>37409</v>
      </c>
      <c r="AL18" s="312"/>
      <c r="AM18" s="312"/>
      <c r="AN18" s="312"/>
      <c r="AO18" s="312"/>
      <c r="AP18" s="312"/>
      <c r="AQ18" s="313"/>
      <c r="AR18" s="311">
        <f t="shared" ref="AR18" si="2">SUM(AR13:AX17)</f>
        <v>0</v>
      </c>
      <c r="AS18" s="312"/>
      <c r="AT18" s="312"/>
      <c r="AU18" s="312"/>
      <c r="AV18" s="312"/>
      <c r="AW18" s="312"/>
      <c r="AX18" s="314"/>
    </row>
    <row r="19" spans="1:50" ht="24.75" customHeight="1" x14ac:dyDescent="0.15">
      <c r="A19" s="457"/>
      <c r="B19" s="458"/>
      <c r="C19" s="458"/>
      <c r="D19" s="458"/>
      <c r="E19" s="458"/>
      <c r="F19" s="459"/>
      <c r="G19" s="308" t="s">
        <v>10</v>
      </c>
      <c r="H19" s="309"/>
      <c r="I19" s="309"/>
      <c r="J19" s="309"/>
      <c r="K19" s="309"/>
      <c r="L19" s="309"/>
      <c r="M19" s="309"/>
      <c r="N19" s="309"/>
      <c r="O19" s="309"/>
      <c r="P19" s="62">
        <v>79253</v>
      </c>
      <c r="Q19" s="63"/>
      <c r="R19" s="63"/>
      <c r="S19" s="63"/>
      <c r="T19" s="63"/>
      <c r="U19" s="63"/>
      <c r="V19" s="64"/>
      <c r="W19" s="62">
        <v>40053</v>
      </c>
      <c r="X19" s="63"/>
      <c r="Y19" s="63"/>
      <c r="Z19" s="63"/>
      <c r="AA19" s="63"/>
      <c r="AB19" s="63"/>
      <c r="AC19" s="64"/>
      <c r="AD19" s="62">
        <v>27923</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60"/>
      <c r="B20" s="461"/>
      <c r="C20" s="461"/>
      <c r="D20" s="461"/>
      <c r="E20" s="461"/>
      <c r="F20" s="462"/>
      <c r="G20" s="308" t="s">
        <v>11</v>
      </c>
      <c r="H20" s="309"/>
      <c r="I20" s="309"/>
      <c r="J20" s="309"/>
      <c r="K20" s="309"/>
      <c r="L20" s="309"/>
      <c r="M20" s="309"/>
      <c r="N20" s="309"/>
      <c r="O20" s="309"/>
      <c r="P20" s="316">
        <f>IF(P18=0, "-", P19/P18)</f>
        <v>0.93633184471066377</v>
      </c>
      <c r="Q20" s="316"/>
      <c r="R20" s="316"/>
      <c r="S20" s="316"/>
      <c r="T20" s="316"/>
      <c r="U20" s="316"/>
      <c r="V20" s="316"/>
      <c r="W20" s="316">
        <f>IF(W18=0, "-", W19/W18)</f>
        <v>0.79544416420074271</v>
      </c>
      <c r="X20" s="316"/>
      <c r="Y20" s="316"/>
      <c r="Z20" s="316"/>
      <c r="AA20" s="316"/>
      <c r="AB20" s="316"/>
      <c r="AC20" s="316"/>
      <c r="AD20" s="316">
        <f>IF(AD18=0, "-", AD19/AD18)</f>
        <v>0.99939155332856122</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v>28</v>
      </c>
      <c r="AV22" s="101"/>
      <c r="AW22" s="99" t="s">
        <v>355</v>
      </c>
      <c r="AX22" s="100"/>
    </row>
    <row r="23" spans="1:50" ht="36" customHeight="1" x14ac:dyDescent="0.15">
      <c r="A23" s="210"/>
      <c r="B23" s="208"/>
      <c r="C23" s="208"/>
      <c r="D23" s="208"/>
      <c r="E23" s="208"/>
      <c r="F23" s="209"/>
      <c r="G23" s="282" t="s">
        <v>393</v>
      </c>
      <c r="H23" s="283"/>
      <c r="I23" s="283"/>
      <c r="J23" s="283"/>
      <c r="K23" s="283"/>
      <c r="L23" s="283"/>
      <c r="M23" s="283"/>
      <c r="N23" s="283"/>
      <c r="O23" s="284"/>
      <c r="P23" s="248" t="s">
        <v>379</v>
      </c>
      <c r="Q23" s="189"/>
      <c r="R23" s="189"/>
      <c r="S23" s="189"/>
      <c r="T23" s="189"/>
      <c r="U23" s="189"/>
      <c r="V23" s="189"/>
      <c r="W23" s="189"/>
      <c r="X23" s="190"/>
      <c r="Y23" s="288" t="s">
        <v>14</v>
      </c>
      <c r="Z23" s="289"/>
      <c r="AA23" s="290"/>
      <c r="AB23" s="291" t="s">
        <v>16</v>
      </c>
      <c r="AC23" s="292"/>
      <c r="AD23" s="292"/>
      <c r="AE23" s="84">
        <v>16</v>
      </c>
      <c r="AF23" s="85"/>
      <c r="AG23" s="85"/>
      <c r="AH23" s="85"/>
      <c r="AI23" s="86"/>
      <c r="AJ23" s="84">
        <v>20</v>
      </c>
      <c r="AK23" s="85"/>
      <c r="AL23" s="85"/>
      <c r="AM23" s="85"/>
      <c r="AN23" s="86"/>
      <c r="AO23" s="84">
        <v>56</v>
      </c>
      <c r="AP23" s="85"/>
      <c r="AQ23" s="85"/>
      <c r="AR23" s="85"/>
      <c r="AS23" s="86"/>
      <c r="AT23" s="220"/>
      <c r="AU23" s="220"/>
      <c r="AV23" s="220"/>
      <c r="AW23" s="220"/>
      <c r="AX23" s="221"/>
    </row>
    <row r="24" spans="1:50" ht="36" customHeight="1" x14ac:dyDescent="0.15">
      <c r="A24" s="211"/>
      <c r="B24" s="212"/>
      <c r="C24" s="212"/>
      <c r="D24" s="212"/>
      <c r="E24" s="212"/>
      <c r="F24" s="213"/>
      <c r="G24" s="285"/>
      <c r="H24" s="286"/>
      <c r="I24" s="286"/>
      <c r="J24" s="286"/>
      <c r="K24" s="286"/>
      <c r="L24" s="286"/>
      <c r="M24" s="286"/>
      <c r="N24" s="286"/>
      <c r="O24" s="287"/>
      <c r="P24" s="270"/>
      <c r="Q24" s="270"/>
      <c r="R24" s="270"/>
      <c r="S24" s="270"/>
      <c r="T24" s="270"/>
      <c r="U24" s="270"/>
      <c r="V24" s="270"/>
      <c r="W24" s="270"/>
      <c r="X24" s="271"/>
      <c r="Y24" s="169" t="s">
        <v>65</v>
      </c>
      <c r="Z24" s="112"/>
      <c r="AA24" s="165"/>
      <c r="AB24" s="280" t="s">
        <v>16</v>
      </c>
      <c r="AC24" s="281"/>
      <c r="AD24" s="281"/>
      <c r="AE24" s="84" t="s">
        <v>388</v>
      </c>
      <c r="AF24" s="85"/>
      <c r="AG24" s="85"/>
      <c r="AH24" s="85"/>
      <c r="AI24" s="86"/>
      <c r="AJ24" s="84" t="s">
        <v>388</v>
      </c>
      <c r="AK24" s="85"/>
      <c r="AL24" s="85"/>
      <c r="AM24" s="85"/>
      <c r="AN24" s="86"/>
      <c r="AO24" s="84" t="s">
        <v>388</v>
      </c>
      <c r="AP24" s="85"/>
      <c r="AQ24" s="85"/>
      <c r="AR24" s="85"/>
      <c r="AS24" s="86"/>
      <c r="AT24" s="84">
        <v>77</v>
      </c>
      <c r="AU24" s="85"/>
      <c r="AV24" s="85"/>
      <c r="AW24" s="85"/>
      <c r="AX24" s="87"/>
    </row>
    <row r="25" spans="1:50" ht="36" customHeight="1" x14ac:dyDescent="0.15">
      <c r="A25" s="662"/>
      <c r="B25" s="663"/>
      <c r="C25" s="663"/>
      <c r="D25" s="663"/>
      <c r="E25" s="663"/>
      <c r="F25" s="664"/>
      <c r="G25" s="317"/>
      <c r="H25" s="318"/>
      <c r="I25" s="318"/>
      <c r="J25" s="318"/>
      <c r="K25" s="318"/>
      <c r="L25" s="318"/>
      <c r="M25" s="318"/>
      <c r="N25" s="318"/>
      <c r="O25" s="319"/>
      <c r="P25" s="191"/>
      <c r="Q25" s="191"/>
      <c r="R25" s="191"/>
      <c r="S25" s="191"/>
      <c r="T25" s="191"/>
      <c r="U25" s="191"/>
      <c r="V25" s="191"/>
      <c r="W25" s="191"/>
      <c r="X25" s="192"/>
      <c r="Y25" s="111" t="s">
        <v>15</v>
      </c>
      <c r="Z25" s="112"/>
      <c r="AA25" s="165"/>
      <c r="AB25" s="674" t="s">
        <v>359</v>
      </c>
      <c r="AC25" s="258"/>
      <c r="AD25" s="258"/>
      <c r="AE25" s="84">
        <v>21</v>
      </c>
      <c r="AF25" s="85"/>
      <c r="AG25" s="85"/>
      <c r="AH25" s="85"/>
      <c r="AI25" s="86"/>
      <c r="AJ25" s="84">
        <v>26</v>
      </c>
      <c r="AK25" s="85"/>
      <c r="AL25" s="85"/>
      <c r="AM25" s="85"/>
      <c r="AN25" s="86"/>
      <c r="AO25" s="84">
        <v>73</v>
      </c>
      <c r="AP25" s="85"/>
      <c r="AQ25" s="85"/>
      <c r="AR25" s="85"/>
      <c r="AS25" s="86"/>
      <c r="AT25" s="262"/>
      <c r="AU25" s="263"/>
      <c r="AV25" s="263"/>
      <c r="AW25" s="263"/>
      <c r="AX25" s="264"/>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3" t="s">
        <v>303</v>
      </c>
      <c r="AU26" s="654"/>
      <c r="AV26" s="654"/>
      <c r="AW26" s="654"/>
      <c r="AX26" s="655"/>
    </row>
    <row r="27" spans="1:50" ht="18.75"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v>28</v>
      </c>
      <c r="AV27" s="101"/>
      <c r="AW27" s="99" t="s">
        <v>355</v>
      </c>
      <c r="AX27" s="100"/>
    </row>
    <row r="28" spans="1:50" ht="36" customHeight="1" x14ac:dyDescent="0.15">
      <c r="A28" s="210"/>
      <c r="B28" s="208"/>
      <c r="C28" s="208"/>
      <c r="D28" s="208"/>
      <c r="E28" s="208"/>
      <c r="F28" s="209"/>
      <c r="G28" s="282" t="s">
        <v>394</v>
      </c>
      <c r="H28" s="283"/>
      <c r="I28" s="283"/>
      <c r="J28" s="283"/>
      <c r="K28" s="283"/>
      <c r="L28" s="283"/>
      <c r="M28" s="283"/>
      <c r="N28" s="283"/>
      <c r="O28" s="284"/>
      <c r="P28" s="248" t="s">
        <v>380</v>
      </c>
      <c r="Q28" s="189"/>
      <c r="R28" s="189"/>
      <c r="S28" s="189"/>
      <c r="T28" s="189"/>
      <c r="U28" s="189"/>
      <c r="V28" s="189"/>
      <c r="W28" s="189"/>
      <c r="X28" s="190"/>
      <c r="Y28" s="288" t="s">
        <v>14</v>
      </c>
      <c r="Z28" s="289"/>
      <c r="AA28" s="290"/>
      <c r="AB28" s="291" t="s">
        <v>16</v>
      </c>
      <c r="AC28" s="292"/>
      <c r="AD28" s="292"/>
      <c r="AE28" s="84">
        <v>29</v>
      </c>
      <c r="AF28" s="85"/>
      <c r="AG28" s="85"/>
      <c r="AH28" s="85"/>
      <c r="AI28" s="86"/>
      <c r="AJ28" s="84">
        <v>44</v>
      </c>
      <c r="AK28" s="85"/>
      <c r="AL28" s="85"/>
      <c r="AM28" s="85"/>
      <c r="AN28" s="86"/>
      <c r="AO28" s="84">
        <v>54</v>
      </c>
      <c r="AP28" s="85"/>
      <c r="AQ28" s="85"/>
      <c r="AR28" s="85"/>
      <c r="AS28" s="86"/>
      <c r="AT28" s="220"/>
      <c r="AU28" s="220"/>
      <c r="AV28" s="220"/>
      <c r="AW28" s="220"/>
      <c r="AX28" s="221"/>
    </row>
    <row r="29" spans="1:50" ht="36" customHeight="1" x14ac:dyDescent="0.15">
      <c r="A29" s="211"/>
      <c r="B29" s="212"/>
      <c r="C29" s="212"/>
      <c r="D29" s="212"/>
      <c r="E29" s="212"/>
      <c r="F29" s="213"/>
      <c r="G29" s="285"/>
      <c r="H29" s="286"/>
      <c r="I29" s="286"/>
      <c r="J29" s="286"/>
      <c r="K29" s="286"/>
      <c r="L29" s="286"/>
      <c r="M29" s="286"/>
      <c r="N29" s="286"/>
      <c r="O29" s="287"/>
      <c r="P29" s="270"/>
      <c r="Q29" s="270"/>
      <c r="R29" s="270"/>
      <c r="S29" s="270"/>
      <c r="T29" s="270"/>
      <c r="U29" s="270"/>
      <c r="V29" s="270"/>
      <c r="W29" s="270"/>
      <c r="X29" s="271"/>
      <c r="Y29" s="169" t="s">
        <v>65</v>
      </c>
      <c r="Z29" s="112"/>
      <c r="AA29" s="165"/>
      <c r="AB29" s="280" t="s">
        <v>16</v>
      </c>
      <c r="AC29" s="281"/>
      <c r="AD29" s="281"/>
      <c r="AE29" s="84" t="s">
        <v>388</v>
      </c>
      <c r="AF29" s="85"/>
      <c r="AG29" s="85"/>
      <c r="AH29" s="85"/>
      <c r="AI29" s="86"/>
      <c r="AJ29" s="84" t="s">
        <v>388</v>
      </c>
      <c r="AK29" s="85"/>
      <c r="AL29" s="85"/>
      <c r="AM29" s="85"/>
      <c r="AN29" s="86"/>
      <c r="AO29" s="84" t="s">
        <v>388</v>
      </c>
      <c r="AP29" s="85"/>
      <c r="AQ29" s="85"/>
      <c r="AR29" s="85"/>
      <c r="AS29" s="86"/>
      <c r="AT29" s="84">
        <v>84</v>
      </c>
      <c r="AU29" s="85"/>
      <c r="AV29" s="85"/>
      <c r="AW29" s="85"/>
      <c r="AX29" s="87"/>
    </row>
    <row r="30" spans="1:50" ht="36" customHeight="1" x14ac:dyDescent="0.15">
      <c r="A30" s="662"/>
      <c r="B30" s="663"/>
      <c r="C30" s="663"/>
      <c r="D30" s="663"/>
      <c r="E30" s="663"/>
      <c r="F30" s="664"/>
      <c r="G30" s="317"/>
      <c r="H30" s="318"/>
      <c r="I30" s="318"/>
      <c r="J30" s="318"/>
      <c r="K30" s="318"/>
      <c r="L30" s="318"/>
      <c r="M30" s="318"/>
      <c r="N30" s="318"/>
      <c r="O30" s="319"/>
      <c r="P30" s="191"/>
      <c r="Q30" s="191"/>
      <c r="R30" s="191"/>
      <c r="S30" s="191"/>
      <c r="T30" s="191"/>
      <c r="U30" s="191"/>
      <c r="V30" s="191"/>
      <c r="W30" s="191"/>
      <c r="X30" s="192"/>
      <c r="Y30" s="111" t="s">
        <v>15</v>
      </c>
      <c r="Z30" s="112"/>
      <c r="AA30" s="165"/>
      <c r="AB30" s="258" t="s">
        <v>16</v>
      </c>
      <c r="AC30" s="258"/>
      <c r="AD30" s="258"/>
      <c r="AE30" s="84">
        <v>35</v>
      </c>
      <c r="AF30" s="85"/>
      <c r="AG30" s="85"/>
      <c r="AH30" s="85"/>
      <c r="AI30" s="86"/>
      <c r="AJ30" s="84">
        <v>52</v>
      </c>
      <c r="AK30" s="85"/>
      <c r="AL30" s="85"/>
      <c r="AM30" s="85"/>
      <c r="AN30" s="86"/>
      <c r="AO30" s="84">
        <v>64</v>
      </c>
      <c r="AP30" s="85"/>
      <c r="AQ30" s="85"/>
      <c r="AR30" s="85"/>
      <c r="AS30" s="86"/>
      <c r="AT30" s="262"/>
      <c r="AU30" s="263"/>
      <c r="AV30" s="263"/>
      <c r="AW30" s="263"/>
      <c r="AX30" s="264"/>
    </row>
    <row r="31" spans="1:50" ht="18.75"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v>28</v>
      </c>
      <c r="AV32" s="101"/>
      <c r="AW32" s="99" t="s">
        <v>355</v>
      </c>
      <c r="AX32" s="100"/>
    </row>
    <row r="33" spans="1:50" ht="36" customHeight="1" x14ac:dyDescent="0.15">
      <c r="A33" s="210"/>
      <c r="B33" s="208"/>
      <c r="C33" s="208"/>
      <c r="D33" s="208"/>
      <c r="E33" s="208"/>
      <c r="F33" s="209"/>
      <c r="G33" s="282" t="s">
        <v>395</v>
      </c>
      <c r="H33" s="283"/>
      <c r="I33" s="283"/>
      <c r="J33" s="283"/>
      <c r="K33" s="283"/>
      <c r="L33" s="283"/>
      <c r="M33" s="283"/>
      <c r="N33" s="283"/>
      <c r="O33" s="284"/>
      <c r="P33" s="248" t="s">
        <v>381</v>
      </c>
      <c r="Q33" s="189"/>
      <c r="R33" s="189"/>
      <c r="S33" s="189"/>
      <c r="T33" s="189"/>
      <c r="U33" s="189"/>
      <c r="V33" s="189"/>
      <c r="W33" s="189"/>
      <c r="X33" s="190"/>
      <c r="Y33" s="288" t="s">
        <v>14</v>
      </c>
      <c r="Z33" s="289"/>
      <c r="AA33" s="290"/>
      <c r="AB33" s="291" t="s">
        <v>16</v>
      </c>
      <c r="AC33" s="292"/>
      <c r="AD33" s="292"/>
      <c r="AE33" s="84">
        <v>33</v>
      </c>
      <c r="AF33" s="85"/>
      <c r="AG33" s="85"/>
      <c r="AH33" s="85"/>
      <c r="AI33" s="86"/>
      <c r="AJ33" s="84">
        <v>48</v>
      </c>
      <c r="AK33" s="85"/>
      <c r="AL33" s="85"/>
      <c r="AM33" s="85"/>
      <c r="AN33" s="86"/>
      <c r="AO33" s="84">
        <v>54</v>
      </c>
      <c r="AP33" s="85"/>
      <c r="AQ33" s="85"/>
      <c r="AR33" s="85"/>
      <c r="AS33" s="86"/>
      <c r="AT33" s="220"/>
      <c r="AU33" s="220"/>
      <c r="AV33" s="220"/>
      <c r="AW33" s="220"/>
      <c r="AX33" s="221"/>
    </row>
    <row r="34" spans="1:50" ht="36" customHeight="1" x14ac:dyDescent="0.15">
      <c r="A34" s="211"/>
      <c r="B34" s="212"/>
      <c r="C34" s="212"/>
      <c r="D34" s="212"/>
      <c r="E34" s="212"/>
      <c r="F34" s="213"/>
      <c r="G34" s="285"/>
      <c r="H34" s="286"/>
      <c r="I34" s="286"/>
      <c r="J34" s="286"/>
      <c r="K34" s="286"/>
      <c r="L34" s="286"/>
      <c r="M34" s="286"/>
      <c r="N34" s="286"/>
      <c r="O34" s="287"/>
      <c r="P34" s="270"/>
      <c r="Q34" s="270"/>
      <c r="R34" s="270"/>
      <c r="S34" s="270"/>
      <c r="T34" s="270"/>
      <c r="U34" s="270"/>
      <c r="V34" s="270"/>
      <c r="W34" s="270"/>
      <c r="X34" s="271"/>
      <c r="Y34" s="169" t="s">
        <v>65</v>
      </c>
      <c r="Z34" s="112"/>
      <c r="AA34" s="165"/>
      <c r="AB34" s="280" t="s">
        <v>16</v>
      </c>
      <c r="AC34" s="281"/>
      <c r="AD34" s="281"/>
      <c r="AE34" s="84" t="s">
        <v>388</v>
      </c>
      <c r="AF34" s="85"/>
      <c r="AG34" s="85"/>
      <c r="AH34" s="85"/>
      <c r="AI34" s="86"/>
      <c r="AJ34" s="84" t="s">
        <v>388</v>
      </c>
      <c r="AK34" s="85"/>
      <c r="AL34" s="85"/>
      <c r="AM34" s="85"/>
      <c r="AN34" s="86"/>
      <c r="AO34" s="84" t="s">
        <v>388</v>
      </c>
      <c r="AP34" s="85"/>
      <c r="AQ34" s="85"/>
      <c r="AR34" s="85"/>
      <c r="AS34" s="86"/>
      <c r="AT34" s="84">
        <v>57</v>
      </c>
      <c r="AU34" s="85"/>
      <c r="AV34" s="85"/>
      <c r="AW34" s="85"/>
      <c r="AX34" s="87"/>
    </row>
    <row r="35" spans="1:50" ht="36" customHeight="1" x14ac:dyDescent="0.15">
      <c r="A35" s="662"/>
      <c r="B35" s="663"/>
      <c r="C35" s="663"/>
      <c r="D35" s="663"/>
      <c r="E35" s="663"/>
      <c r="F35" s="664"/>
      <c r="G35" s="317"/>
      <c r="H35" s="318"/>
      <c r="I35" s="318"/>
      <c r="J35" s="318"/>
      <c r="K35" s="318"/>
      <c r="L35" s="318"/>
      <c r="M35" s="318"/>
      <c r="N35" s="318"/>
      <c r="O35" s="319"/>
      <c r="P35" s="191"/>
      <c r="Q35" s="191"/>
      <c r="R35" s="191"/>
      <c r="S35" s="191"/>
      <c r="T35" s="191"/>
      <c r="U35" s="191"/>
      <c r="V35" s="191"/>
      <c r="W35" s="191"/>
      <c r="X35" s="192"/>
      <c r="Y35" s="111" t="s">
        <v>15</v>
      </c>
      <c r="Z35" s="112"/>
      <c r="AA35" s="165"/>
      <c r="AB35" s="258" t="s">
        <v>16</v>
      </c>
      <c r="AC35" s="258"/>
      <c r="AD35" s="258"/>
      <c r="AE35" s="84">
        <v>58</v>
      </c>
      <c r="AF35" s="85"/>
      <c r="AG35" s="85"/>
      <c r="AH35" s="85"/>
      <c r="AI35" s="86"/>
      <c r="AJ35" s="84">
        <v>84</v>
      </c>
      <c r="AK35" s="85"/>
      <c r="AL35" s="85"/>
      <c r="AM35" s="85"/>
      <c r="AN35" s="86"/>
      <c r="AO35" s="84">
        <v>95</v>
      </c>
      <c r="AP35" s="85"/>
      <c r="AQ35" s="85"/>
      <c r="AR35" s="85"/>
      <c r="AS35" s="86"/>
      <c r="AT35" s="262"/>
      <c r="AU35" s="263"/>
      <c r="AV35" s="263"/>
      <c r="AW35" s="263"/>
      <c r="AX35" s="264"/>
    </row>
    <row r="36" spans="1:50" ht="18.75"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v>28</v>
      </c>
      <c r="AV37" s="101"/>
      <c r="AW37" s="99" t="s">
        <v>355</v>
      </c>
      <c r="AX37" s="100"/>
    </row>
    <row r="38" spans="1:50" ht="36" customHeight="1" x14ac:dyDescent="0.15">
      <c r="A38" s="210"/>
      <c r="B38" s="208"/>
      <c r="C38" s="208"/>
      <c r="D38" s="208"/>
      <c r="E38" s="208"/>
      <c r="F38" s="209"/>
      <c r="G38" s="282" t="s">
        <v>396</v>
      </c>
      <c r="H38" s="283"/>
      <c r="I38" s="283"/>
      <c r="J38" s="283"/>
      <c r="K38" s="283"/>
      <c r="L38" s="283"/>
      <c r="M38" s="283"/>
      <c r="N38" s="283"/>
      <c r="O38" s="284"/>
      <c r="P38" s="248" t="s">
        <v>382</v>
      </c>
      <c r="Q38" s="189"/>
      <c r="R38" s="189"/>
      <c r="S38" s="189"/>
      <c r="T38" s="189"/>
      <c r="U38" s="189"/>
      <c r="V38" s="189"/>
      <c r="W38" s="189"/>
      <c r="X38" s="190"/>
      <c r="Y38" s="288" t="s">
        <v>14</v>
      </c>
      <c r="Z38" s="289"/>
      <c r="AA38" s="290"/>
      <c r="AB38" s="291" t="s">
        <v>16</v>
      </c>
      <c r="AC38" s="292"/>
      <c r="AD38" s="292"/>
      <c r="AE38" s="84">
        <v>13</v>
      </c>
      <c r="AF38" s="85"/>
      <c r="AG38" s="85"/>
      <c r="AH38" s="85"/>
      <c r="AI38" s="86"/>
      <c r="AJ38" s="84">
        <v>19</v>
      </c>
      <c r="AK38" s="85"/>
      <c r="AL38" s="85"/>
      <c r="AM38" s="85"/>
      <c r="AN38" s="86"/>
      <c r="AO38" s="84">
        <v>33</v>
      </c>
      <c r="AP38" s="85"/>
      <c r="AQ38" s="85"/>
      <c r="AR38" s="85"/>
      <c r="AS38" s="86"/>
      <c r="AT38" s="220"/>
      <c r="AU38" s="220"/>
      <c r="AV38" s="220"/>
      <c r="AW38" s="220"/>
      <c r="AX38" s="221"/>
    </row>
    <row r="39" spans="1:50" ht="36" customHeight="1" x14ac:dyDescent="0.15">
      <c r="A39" s="211"/>
      <c r="B39" s="212"/>
      <c r="C39" s="212"/>
      <c r="D39" s="212"/>
      <c r="E39" s="212"/>
      <c r="F39" s="213"/>
      <c r="G39" s="285"/>
      <c r="H39" s="286"/>
      <c r="I39" s="286"/>
      <c r="J39" s="286"/>
      <c r="K39" s="286"/>
      <c r="L39" s="286"/>
      <c r="M39" s="286"/>
      <c r="N39" s="286"/>
      <c r="O39" s="287"/>
      <c r="P39" s="270"/>
      <c r="Q39" s="270"/>
      <c r="R39" s="270"/>
      <c r="S39" s="270"/>
      <c r="T39" s="270"/>
      <c r="U39" s="270"/>
      <c r="V39" s="270"/>
      <c r="W39" s="270"/>
      <c r="X39" s="271"/>
      <c r="Y39" s="169" t="s">
        <v>65</v>
      </c>
      <c r="Z39" s="112"/>
      <c r="AA39" s="165"/>
      <c r="AB39" s="280" t="s">
        <v>16</v>
      </c>
      <c r="AC39" s="281"/>
      <c r="AD39" s="281"/>
      <c r="AE39" s="84" t="s">
        <v>455</v>
      </c>
      <c r="AF39" s="85"/>
      <c r="AG39" s="85"/>
      <c r="AH39" s="85"/>
      <c r="AI39" s="86"/>
      <c r="AJ39" s="84" t="s">
        <v>455</v>
      </c>
      <c r="AK39" s="85"/>
      <c r="AL39" s="85"/>
      <c r="AM39" s="85"/>
      <c r="AN39" s="86"/>
      <c r="AO39" s="84" t="s">
        <v>455</v>
      </c>
      <c r="AP39" s="85"/>
      <c r="AQ39" s="85"/>
      <c r="AR39" s="85"/>
      <c r="AS39" s="86"/>
      <c r="AT39" s="84">
        <v>75</v>
      </c>
      <c r="AU39" s="85"/>
      <c r="AV39" s="85"/>
      <c r="AW39" s="85"/>
      <c r="AX39" s="87"/>
    </row>
    <row r="40" spans="1:50" ht="36" customHeight="1" x14ac:dyDescent="0.15">
      <c r="A40" s="662"/>
      <c r="B40" s="663"/>
      <c r="C40" s="663"/>
      <c r="D40" s="663"/>
      <c r="E40" s="663"/>
      <c r="F40" s="664"/>
      <c r="G40" s="317"/>
      <c r="H40" s="318"/>
      <c r="I40" s="318"/>
      <c r="J40" s="318"/>
      <c r="K40" s="318"/>
      <c r="L40" s="318"/>
      <c r="M40" s="318"/>
      <c r="N40" s="318"/>
      <c r="O40" s="319"/>
      <c r="P40" s="191"/>
      <c r="Q40" s="191"/>
      <c r="R40" s="191"/>
      <c r="S40" s="191"/>
      <c r="T40" s="191"/>
      <c r="U40" s="191"/>
      <c r="V40" s="191"/>
      <c r="W40" s="191"/>
      <c r="X40" s="192"/>
      <c r="Y40" s="111" t="s">
        <v>15</v>
      </c>
      <c r="Z40" s="112"/>
      <c r="AA40" s="165"/>
      <c r="AB40" s="258" t="s">
        <v>16</v>
      </c>
      <c r="AC40" s="258"/>
      <c r="AD40" s="258"/>
      <c r="AE40" s="84">
        <v>17</v>
      </c>
      <c r="AF40" s="85"/>
      <c r="AG40" s="85"/>
      <c r="AH40" s="85"/>
      <c r="AI40" s="86"/>
      <c r="AJ40" s="84">
        <v>25</v>
      </c>
      <c r="AK40" s="85"/>
      <c r="AL40" s="85"/>
      <c r="AM40" s="85"/>
      <c r="AN40" s="86"/>
      <c r="AO40" s="84">
        <v>44</v>
      </c>
      <c r="AP40" s="85"/>
      <c r="AQ40" s="85"/>
      <c r="AR40" s="85"/>
      <c r="AS40" s="86"/>
      <c r="AT40" s="262"/>
      <c r="AU40" s="263"/>
      <c r="AV40" s="263"/>
      <c r="AW40" s="263"/>
      <c r="AX40" s="264"/>
    </row>
    <row r="41" spans="1:50" ht="18.75"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v>28</v>
      </c>
      <c r="AV42" s="101"/>
      <c r="AW42" s="99" t="s">
        <v>355</v>
      </c>
      <c r="AX42" s="100"/>
    </row>
    <row r="43" spans="1:50" ht="36" customHeight="1" x14ac:dyDescent="0.15">
      <c r="A43" s="210"/>
      <c r="B43" s="208"/>
      <c r="C43" s="208"/>
      <c r="D43" s="208"/>
      <c r="E43" s="208"/>
      <c r="F43" s="209"/>
      <c r="G43" s="282" t="s">
        <v>452</v>
      </c>
      <c r="H43" s="283"/>
      <c r="I43" s="283"/>
      <c r="J43" s="283"/>
      <c r="K43" s="283"/>
      <c r="L43" s="283"/>
      <c r="M43" s="283"/>
      <c r="N43" s="283"/>
      <c r="O43" s="284"/>
      <c r="P43" s="248" t="s">
        <v>383</v>
      </c>
      <c r="Q43" s="189"/>
      <c r="R43" s="189"/>
      <c r="S43" s="189"/>
      <c r="T43" s="189"/>
      <c r="U43" s="189"/>
      <c r="V43" s="189"/>
      <c r="W43" s="189"/>
      <c r="X43" s="190"/>
      <c r="Y43" s="288" t="s">
        <v>14</v>
      </c>
      <c r="Z43" s="289"/>
      <c r="AA43" s="290"/>
      <c r="AB43" s="291" t="s">
        <v>16</v>
      </c>
      <c r="AC43" s="292"/>
      <c r="AD43" s="292"/>
      <c r="AE43" s="84">
        <v>31</v>
      </c>
      <c r="AF43" s="85"/>
      <c r="AG43" s="85"/>
      <c r="AH43" s="85"/>
      <c r="AI43" s="86"/>
      <c r="AJ43" s="84">
        <v>33</v>
      </c>
      <c r="AK43" s="85"/>
      <c r="AL43" s="85"/>
      <c r="AM43" s="85"/>
      <c r="AN43" s="86"/>
      <c r="AO43" s="84">
        <v>35</v>
      </c>
      <c r="AP43" s="85"/>
      <c r="AQ43" s="85"/>
      <c r="AR43" s="85"/>
      <c r="AS43" s="86"/>
      <c r="AT43" s="220"/>
      <c r="AU43" s="220"/>
      <c r="AV43" s="220"/>
      <c r="AW43" s="220"/>
      <c r="AX43" s="221"/>
    </row>
    <row r="44" spans="1:50" ht="36" customHeight="1" x14ac:dyDescent="0.15">
      <c r="A44" s="211"/>
      <c r="B44" s="212"/>
      <c r="C44" s="212"/>
      <c r="D44" s="212"/>
      <c r="E44" s="212"/>
      <c r="F44" s="213"/>
      <c r="G44" s="285"/>
      <c r="H44" s="286"/>
      <c r="I44" s="286"/>
      <c r="J44" s="286"/>
      <c r="K44" s="286"/>
      <c r="L44" s="286"/>
      <c r="M44" s="286"/>
      <c r="N44" s="286"/>
      <c r="O44" s="287"/>
      <c r="P44" s="270"/>
      <c r="Q44" s="270"/>
      <c r="R44" s="270"/>
      <c r="S44" s="270"/>
      <c r="T44" s="270"/>
      <c r="U44" s="270"/>
      <c r="V44" s="270"/>
      <c r="W44" s="270"/>
      <c r="X44" s="271"/>
      <c r="Y44" s="169" t="s">
        <v>65</v>
      </c>
      <c r="Z44" s="112"/>
      <c r="AA44" s="165"/>
      <c r="AB44" s="280" t="s">
        <v>16</v>
      </c>
      <c r="AC44" s="281"/>
      <c r="AD44" s="281"/>
      <c r="AE44" s="84" t="s">
        <v>388</v>
      </c>
      <c r="AF44" s="85"/>
      <c r="AG44" s="85"/>
      <c r="AH44" s="85"/>
      <c r="AI44" s="86"/>
      <c r="AJ44" s="84" t="s">
        <v>388</v>
      </c>
      <c r="AK44" s="85"/>
      <c r="AL44" s="85"/>
      <c r="AM44" s="85"/>
      <c r="AN44" s="86"/>
      <c r="AO44" s="84" t="s">
        <v>388</v>
      </c>
      <c r="AP44" s="85"/>
      <c r="AQ44" s="85"/>
      <c r="AR44" s="85"/>
      <c r="AS44" s="86"/>
      <c r="AT44" s="84">
        <v>66</v>
      </c>
      <c r="AU44" s="85"/>
      <c r="AV44" s="85"/>
      <c r="AW44" s="85"/>
      <c r="AX44" s="87"/>
    </row>
    <row r="45" spans="1:50" ht="36" customHeight="1" x14ac:dyDescent="0.15">
      <c r="A45" s="211"/>
      <c r="B45" s="212"/>
      <c r="C45" s="212"/>
      <c r="D45" s="212"/>
      <c r="E45" s="212"/>
      <c r="F45" s="213"/>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4">
        <v>47</v>
      </c>
      <c r="AF45" s="85"/>
      <c r="AG45" s="85"/>
      <c r="AH45" s="85"/>
      <c r="AI45" s="86"/>
      <c r="AJ45" s="84">
        <v>50</v>
      </c>
      <c r="AK45" s="85"/>
      <c r="AL45" s="85"/>
      <c r="AM45" s="85"/>
      <c r="AN45" s="86"/>
      <c r="AO45" s="84">
        <v>53</v>
      </c>
      <c r="AP45" s="85"/>
      <c r="AQ45" s="85"/>
      <c r="AR45" s="85"/>
      <c r="AS45" s="86"/>
      <c r="AT45" s="262"/>
      <c r="AU45" s="263"/>
      <c r="AV45" s="263"/>
      <c r="AW45" s="263"/>
      <c r="AX45" s="264"/>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8" t="s">
        <v>320</v>
      </c>
      <c r="B47" s="677" t="s">
        <v>317</v>
      </c>
      <c r="C47" s="230"/>
      <c r="D47" s="230"/>
      <c r="E47" s="230"/>
      <c r="F47" s="231"/>
      <c r="G47" s="614" t="s">
        <v>311</v>
      </c>
      <c r="H47" s="614"/>
      <c r="I47" s="614"/>
      <c r="J47" s="614"/>
      <c r="K47" s="614"/>
      <c r="L47" s="614"/>
      <c r="M47" s="614"/>
      <c r="N47" s="614"/>
      <c r="O47" s="614"/>
      <c r="P47" s="614"/>
      <c r="Q47" s="614"/>
      <c r="R47" s="614"/>
      <c r="S47" s="614"/>
      <c r="T47" s="614"/>
      <c r="U47" s="614"/>
      <c r="V47" s="614"/>
      <c r="W47" s="614"/>
      <c r="X47" s="614"/>
      <c r="Y47" s="614"/>
      <c r="Z47" s="614"/>
      <c r="AA47" s="682"/>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8"/>
      <c r="B48" s="677"/>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7"/>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7"/>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8"/>
    </row>
    <row r="50" spans="1:50" ht="22.5" hidden="1" customHeight="1" x14ac:dyDescent="0.15">
      <c r="A50" s="228"/>
      <c r="B50" s="677"/>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09"/>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0"/>
    </row>
    <row r="51" spans="1:50" ht="22.5" hidden="1" customHeight="1" x14ac:dyDescent="0.15">
      <c r="A51" s="228"/>
      <c r="B51" s="678"/>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1"/>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2"/>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1"/>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2" t="s">
        <v>69</v>
      </c>
      <c r="AF67" s="109"/>
      <c r="AG67" s="109"/>
      <c r="AH67" s="109"/>
      <c r="AI67" s="109"/>
      <c r="AJ67" s="652" t="s">
        <v>70</v>
      </c>
      <c r="AK67" s="109"/>
      <c r="AL67" s="109"/>
      <c r="AM67" s="109"/>
      <c r="AN67" s="109"/>
      <c r="AO67" s="652" t="s">
        <v>71</v>
      </c>
      <c r="AP67" s="109"/>
      <c r="AQ67" s="109"/>
      <c r="AR67" s="109"/>
      <c r="AS67" s="109"/>
      <c r="AT67" s="170" t="s">
        <v>74</v>
      </c>
      <c r="AU67" s="171"/>
      <c r="AV67" s="171"/>
      <c r="AW67" s="171"/>
      <c r="AX67" s="172"/>
    </row>
    <row r="68" spans="1:60" ht="22.5" customHeight="1" x14ac:dyDescent="0.15">
      <c r="A68" s="179"/>
      <c r="B68" s="180"/>
      <c r="C68" s="180"/>
      <c r="D68" s="180"/>
      <c r="E68" s="180"/>
      <c r="F68" s="181"/>
      <c r="G68" s="189" t="s">
        <v>384</v>
      </c>
      <c r="H68" s="189"/>
      <c r="I68" s="189"/>
      <c r="J68" s="189"/>
      <c r="K68" s="189"/>
      <c r="L68" s="189"/>
      <c r="M68" s="189"/>
      <c r="N68" s="189"/>
      <c r="O68" s="189"/>
      <c r="P68" s="189"/>
      <c r="Q68" s="189"/>
      <c r="R68" s="189"/>
      <c r="S68" s="189"/>
      <c r="T68" s="189"/>
      <c r="U68" s="189"/>
      <c r="V68" s="189"/>
      <c r="W68" s="189"/>
      <c r="X68" s="190"/>
      <c r="Y68" s="327" t="s">
        <v>66</v>
      </c>
      <c r="Z68" s="328"/>
      <c r="AA68" s="329"/>
      <c r="AB68" s="196" t="s">
        <v>389</v>
      </c>
      <c r="AC68" s="197"/>
      <c r="AD68" s="198"/>
      <c r="AE68" s="84">
        <v>57</v>
      </c>
      <c r="AF68" s="85"/>
      <c r="AG68" s="85"/>
      <c r="AH68" s="85"/>
      <c r="AI68" s="86"/>
      <c r="AJ68" s="84">
        <v>8</v>
      </c>
      <c r="AK68" s="85"/>
      <c r="AL68" s="85"/>
      <c r="AM68" s="85"/>
      <c r="AN68" s="86"/>
      <c r="AO68" s="84">
        <v>4</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204" t="s">
        <v>389</v>
      </c>
      <c r="AC69" s="205"/>
      <c r="AD69" s="206"/>
      <c r="AE69" s="84">
        <v>57</v>
      </c>
      <c r="AF69" s="85"/>
      <c r="AG69" s="85"/>
      <c r="AH69" s="85"/>
      <c r="AI69" s="86"/>
      <c r="AJ69" s="84">
        <v>8</v>
      </c>
      <c r="AK69" s="85"/>
      <c r="AL69" s="85"/>
      <c r="AM69" s="85"/>
      <c r="AN69" s="86"/>
      <c r="AO69" s="84">
        <v>4</v>
      </c>
      <c r="AP69" s="85"/>
      <c r="AQ69" s="85"/>
      <c r="AR69" s="85"/>
      <c r="AS69" s="86"/>
      <c r="AT69" s="84">
        <v>4</v>
      </c>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189" t="s">
        <v>385</v>
      </c>
      <c r="H71" s="189"/>
      <c r="I71" s="189"/>
      <c r="J71" s="189"/>
      <c r="K71" s="189"/>
      <c r="L71" s="189"/>
      <c r="M71" s="189"/>
      <c r="N71" s="189"/>
      <c r="O71" s="189"/>
      <c r="P71" s="189"/>
      <c r="Q71" s="189"/>
      <c r="R71" s="189"/>
      <c r="S71" s="189"/>
      <c r="T71" s="189"/>
      <c r="U71" s="189"/>
      <c r="V71" s="189"/>
      <c r="W71" s="189"/>
      <c r="X71" s="190"/>
      <c r="Y71" s="193" t="s">
        <v>66</v>
      </c>
      <c r="Z71" s="194"/>
      <c r="AA71" s="195"/>
      <c r="AB71" s="196" t="s">
        <v>390</v>
      </c>
      <c r="AC71" s="197"/>
      <c r="AD71" s="198"/>
      <c r="AE71" s="84">
        <v>18</v>
      </c>
      <c r="AF71" s="85"/>
      <c r="AG71" s="85"/>
      <c r="AH71" s="85"/>
      <c r="AI71" s="86"/>
      <c r="AJ71" s="84">
        <v>2</v>
      </c>
      <c r="AK71" s="85"/>
      <c r="AL71" s="85"/>
      <c r="AM71" s="85"/>
      <c r="AN71" s="86"/>
      <c r="AO71" s="84" t="s">
        <v>454</v>
      </c>
      <c r="AP71" s="85"/>
      <c r="AQ71" s="85"/>
      <c r="AR71" s="85"/>
      <c r="AS71" s="86"/>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390</v>
      </c>
      <c r="AC72" s="205"/>
      <c r="AD72" s="206"/>
      <c r="AE72" s="84">
        <v>18</v>
      </c>
      <c r="AF72" s="85"/>
      <c r="AG72" s="85"/>
      <c r="AH72" s="85"/>
      <c r="AI72" s="86"/>
      <c r="AJ72" s="84">
        <v>2</v>
      </c>
      <c r="AK72" s="85"/>
      <c r="AL72" s="85"/>
      <c r="AM72" s="85"/>
      <c r="AN72" s="86"/>
      <c r="AO72" s="84" t="s">
        <v>388</v>
      </c>
      <c r="AP72" s="85"/>
      <c r="AQ72" s="85"/>
      <c r="AR72" s="85"/>
      <c r="AS72" s="86"/>
      <c r="AT72" s="84" t="s">
        <v>454</v>
      </c>
      <c r="AU72" s="85"/>
      <c r="AV72" s="85"/>
      <c r="AW72" s="85"/>
      <c r="AX72" s="87"/>
      <c r="AY72" s="10"/>
      <c r="AZ72" s="10"/>
      <c r="BA72" s="10"/>
      <c r="BB72" s="10"/>
      <c r="BC72" s="10"/>
      <c r="BD72" s="10"/>
      <c r="BE72" s="10"/>
      <c r="BF72" s="10"/>
      <c r="BG72" s="10"/>
      <c r="BH72" s="10"/>
    </row>
    <row r="73" spans="1:60" ht="31.7"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customHeight="1" x14ac:dyDescent="0.15">
      <c r="A74" s="179"/>
      <c r="B74" s="180"/>
      <c r="C74" s="180"/>
      <c r="D74" s="180"/>
      <c r="E74" s="180"/>
      <c r="F74" s="181"/>
      <c r="G74" s="189" t="s">
        <v>386</v>
      </c>
      <c r="H74" s="189"/>
      <c r="I74" s="189"/>
      <c r="J74" s="189"/>
      <c r="K74" s="189"/>
      <c r="L74" s="189"/>
      <c r="M74" s="189"/>
      <c r="N74" s="189"/>
      <c r="O74" s="189"/>
      <c r="P74" s="189"/>
      <c r="Q74" s="189"/>
      <c r="R74" s="189"/>
      <c r="S74" s="189"/>
      <c r="T74" s="189"/>
      <c r="U74" s="189"/>
      <c r="V74" s="189"/>
      <c r="W74" s="189"/>
      <c r="X74" s="190"/>
      <c r="Y74" s="193" t="s">
        <v>66</v>
      </c>
      <c r="Z74" s="194"/>
      <c r="AA74" s="195"/>
      <c r="AB74" s="196" t="s">
        <v>391</v>
      </c>
      <c r="AC74" s="197"/>
      <c r="AD74" s="198"/>
      <c r="AE74" s="84">
        <v>4</v>
      </c>
      <c r="AF74" s="85"/>
      <c r="AG74" s="85"/>
      <c r="AH74" s="85"/>
      <c r="AI74" s="86"/>
      <c r="AJ74" s="84">
        <v>4</v>
      </c>
      <c r="AK74" s="85"/>
      <c r="AL74" s="85"/>
      <c r="AM74" s="85"/>
      <c r="AN74" s="86"/>
      <c r="AO74" s="84" t="s">
        <v>453</v>
      </c>
      <c r="AP74" s="85"/>
      <c r="AQ74" s="85"/>
      <c r="AR74" s="85"/>
      <c r="AS74" s="86"/>
      <c r="AT74" s="199"/>
      <c r="AU74" s="199"/>
      <c r="AV74" s="199"/>
      <c r="AW74" s="199"/>
      <c r="AX74" s="200"/>
      <c r="AY74" s="10"/>
      <c r="AZ74" s="10"/>
      <c r="BA74" s="10"/>
      <c r="BB74" s="10"/>
      <c r="BC74" s="10"/>
    </row>
    <row r="75" spans="1:60" ht="22.5"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391</v>
      </c>
      <c r="AC75" s="205"/>
      <c r="AD75" s="206"/>
      <c r="AE75" s="84">
        <v>4</v>
      </c>
      <c r="AF75" s="85"/>
      <c r="AG75" s="85"/>
      <c r="AH75" s="85"/>
      <c r="AI75" s="86"/>
      <c r="AJ75" s="84">
        <v>4</v>
      </c>
      <c r="AK75" s="85"/>
      <c r="AL75" s="85"/>
      <c r="AM75" s="85"/>
      <c r="AN75" s="86"/>
      <c r="AO75" s="84" t="s">
        <v>388</v>
      </c>
      <c r="AP75" s="85"/>
      <c r="AQ75" s="85"/>
      <c r="AR75" s="85"/>
      <c r="AS75" s="86"/>
      <c r="AT75" s="84" t="s">
        <v>454</v>
      </c>
      <c r="AU75" s="85"/>
      <c r="AV75" s="85"/>
      <c r="AW75" s="85"/>
      <c r="AX75" s="87"/>
      <c r="AY75" s="10"/>
      <c r="AZ75" s="10"/>
      <c r="BA75" s="10"/>
      <c r="BB75" s="10"/>
      <c r="BC75" s="10"/>
      <c r="BD75" s="10"/>
      <c r="BE75" s="10"/>
      <c r="BF75" s="10"/>
      <c r="BG75" s="10"/>
      <c r="BH75" s="10"/>
    </row>
    <row r="76" spans="1:60" ht="31.7"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customHeight="1" x14ac:dyDescent="0.15">
      <c r="A77" s="179"/>
      <c r="B77" s="180"/>
      <c r="C77" s="180"/>
      <c r="D77" s="180"/>
      <c r="E77" s="180"/>
      <c r="F77" s="181"/>
      <c r="G77" s="189" t="s">
        <v>387</v>
      </c>
      <c r="H77" s="189"/>
      <c r="I77" s="189"/>
      <c r="J77" s="189"/>
      <c r="K77" s="189"/>
      <c r="L77" s="189"/>
      <c r="M77" s="189"/>
      <c r="N77" s="189"/>
      <c r="O77" s="189"/>
      <c r="P77" s="189"/>
      <c r="Q77" s="189"/>
      <c r="R77" s="189"/>
      <c r="S77" s="189"/>
      <c r="T77" s="189"/>
      <c r="U77" s="189"/>
      <c r="V77" s="189"/>
      <c r="W77" s="189"/>
      <c r="X77" s="190"/>
      <c r="Y77" s="193" t="s">
        <v>66</v>
      </c>
      <c r="Z77" s="194"/>
      <c r="AA77" s="195"/>
      <c r="AB77" s="196" t="s">
        <v>392</v>
      </c>
      <c r="AC77" s="197"/>
      <c r="AD77" s="198"/>
      <c r="AE77" s="84">
        <v>2</v>
      </c>
      <c r="AF77" s="85"/>
      <c r="AG77" s="85"/>
      <c r="AH77" s="85"/>
      <c r="AI77" s="86"/>
      <c r="AJ77" s="84">
        <v>1</v>
      </c>
      <c r="AK77" s="85"/>
      <c r="AL77" s="85"/>
      <c r="AM77" s="85"/>
      <c r="AN77" s="86"/>
      <c r="AO77" s="84">
        <v>1</v>
      </c>
      <c r="AP77" s="85"/>
      <c r="AQ77" s="85"/>
      <c r="AR77" s="85"/>
      <c r="AS77" s="86"/>
      <c r="AT77" s="199"/>
      <c r="AU77" s="199"/>
      <c r="AV77" s="199"/>
      <c r="AW77" s="199"/>
      <c r="AX77" s="200"/>
      <c r="AY77" s="10"/>
      <c r="AZ77" s="10"/>
      <c r="BA77" s="10"/>
      <c r="BB77" s="10"/>
      <c r="BC77" s="10"/>
    </row>
    <row r="78" spans="1:60" ht="22.5"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392</v>
      </c>
      <c r="AC78" s="205"/>
      <c r="AD78" s="206"/>
      <c r="AE78" s="84">
        <v>2</v>
      </c>
      <c r="AF78" s="85"/>
      <c r="AG78" s="85"/>
      <c r="AH78" s="85"/>
      <c r="AI78" s="86"/>
      <c r="AJ78" s="84">
        <v>1</v>
      </c>
      <c r="AK78" s="85"/>
      <c r="AL78" s="85"/>
      <c r="AM78" s="85"/>
      <c r="AN78" s="86"/>
      <c r="AO78" s="84">
        <v>1</v>
      </c>
      <c r="AP78" s="85"/>
      <c r="AQ78" s="85"/>
      <c r="AR78" s="85"/>
      <c r="AS78" s="86"/>
      <c r="AT78" s="84">
        <v>1</v>
      </c>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0"/>
      <c r="B83" s="118"/>
      <c r="C83" s="118"/>
      <c r="D83" s="118"/>
      <c r="E83" s="118"/>
      <c r="F83" s="119"/>
      <c r="G83" s="135" t="s">
        <v>460</v>
      </c>
      <c r="H83" s="135"/>
      <c r="I83" s="135"/>
      <c r="J83" s="135"/>
      <c r="K83" s="135"/>
      <c r="L83" s="135"/>
      <c r="M83" s="135"/>
      <c r="N83" s="135"/>
      <c r="O83" s="135"/>
      <c r="P83" s="135"/>
      <c r="Q83" s="135"/>
      <c r="R83" s="135"/>
      <c r="S83" s="135"/>
      <c r="T83" s="135"/>
      <c r="U83" s="135"/>
      <c r="V83" s="135"/>
      <c r="W83" s="135"/>
      <c r="X83" s="135"/>
      <c r="Y83" s="137" t="s">
        <v>17</v>
      </c>
      <c r="Z83" s="138"/>
      <c r="AA83" s="139"/>
      <c r="AB83" s="175"/>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369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3"/>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4"/>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397</v>
      </c>
      <c r="D98" s="407"/>
      <c r="E98" s="407"/>
      <c r="F98" s="407"/>
      <c r="G98" s="407"/>
      <c r="H98" s="407"/>
      <c r="I98" s="407"/>
      <c r="J98" s="407"/>
      <c r="K98" s="408"/>
      <c r="L98" s="62">
        <v>18517</v>
      </c>
      <c r="M98" s="63"/>
      <c r="N98" s="63"/>
      <c r="O98" s="63"/>
      <c r="P98" s="63"/>
      <c r="Q98" s="64"/>
      <c r="R98" s="62">
        <v>0</v>
      </c>
      <c r="S98" s="63"/>
      <c r="T98" s="63"/>
      <c r="U98" s="63"/>
      <c r="V98" s="63"/>
      <c r="W98" s="64"/>
      <c r="X98" s="665"/>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71"/>
      <c r="B99" s="372"/>
      <c r="C99" s="152" t="s">
        <v>398</v>
      </c>
      <c r="D99" s="153"/>
      <c r="E99" s="153"/>
      <c r="F99" s="153"/>
      <c r="G99" s="153"/>
      <c r="H99" s="153"/>
      <c r="I99" s="153"/>
      <c r="J99" s="153"/>
      <c r="K99" s="154"/>
      <c r="L99" s="62">
        <v>6727</v>
      </c>
      <c r="M99" s="63"/>
      <c r="N99" s="63"/>
      <c r="O99" s="63"/>
      <c r="P99" s="63"/>
      <c r="Q99" s="64"/>
      <c r="R99" s="62">
        <v>0</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71"/>
      <c r="B100" s="372"/>
      <c r="C100" s="158"/>
      <c r="D100" s="159"/>
      <c r="E100" s="159"/>
      <c r="F100" s="159"/>
      <c r="G100" s="159"/>
      <c r="H100" s="159"/>
      <c r="I100" s="159"/>
      <c r="J100" s="159"/>
      <c r="K100" s="160"/>
      <c r="L100" s="62"/>
      <c r="M100" s="63"/>
      <c r="N100" s="63"/>
      <c r="O100" s="63"/>
      <c r="P100" s="63"/>
      <c r="Q100" s="64"/>
      <c r="R100" s="62"/>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371"/>
      <c r="B101" s="372"/>
      <c r="C101" s="158"/>
      <c r="D101" s="159"/>
      <c r="E101" s="159"/>
      <c r="F101" s="159"/>
      <c r="G101" s="159"/>
      <c r="H101" s="159"/>
      <c r="I101" s="159"/>
      <c r="J101" s="159"/>
      <c r="K101" s="160"/>
      <c r="L101" s="62"/>
      <c r="M101" s="63"/>
      <c r="N101" s="63"/>
      <c r="O101" s="63"/>
      <c r="P101" s="63"/>
      <c r="Q101" s="64"/>
      <c r="R101" s="62"/>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371"/>
      <c r="B102" s="372"/>
      <c r="C102" s="158"/>
      <c r="D102" s="159"/>
      <c r="E102" s="159"/>
      <c r="F102" s="159"/>
      <c r="G102" s="159"/>
      <c r="H102" s="159"/>
      <c r="I102" s="159"/>
      <c r="J102" s="159"/>
      <c r="K102" s="160"/>
      <c r="L102" s="62"/>
      <c r="M102" s="63"/>
      <c r="N102" s="63"/>
      <c r="O102" s="63"/>
      <c r="P102" s="63"/>
      <c r="Q102" s="64"/>
      <c r="R102" s="62"/>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3"/>
      <c r="B104" s="374"/>
      <c r="C104" s="363" t="s">
        <v>22</v>
      </c>
      <c r="D104" s="364"/>
      <c r="E104" s="364"/>
      <c r="F104" s="364"/>
      <c r="G104" s="364"/>
      <c r="H104" s="364"/>
      <c r="I104" s="364"/>
      <c r="J104" s="364"/>
      <c r="K104" s="365"/>
      <c r="L104" s="366">
        <f>SUM(L98:Q103)</f>
        <v>25244</v>
      </c>
      <c r="M104" s="367"/>
      <c r="N104" s="367"/>
      <c r="O104" s="367"/>
      <c r="P104" s="367"/>
      <c r="Q104" s="368"/>
      <c r="R104" s="366">
        <f>SUM(R98:W103)</f>
        <v>0</v>
      </c>
      <c r="S104" s="367"/>
      <c r="T104" s="367"/>
      <c r="U104" s="367"/>
      <c r="V104" s="367"/>
      <c r="W104" s="368"/>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31.5" customHeight="1" x14ac:dyDescent="0.15">
      <c r="A108" s="302" t="s">
        <v>312</v>
      </c>
      <c r="B108" s="303"/>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7" t="s">
        <v>376</v>
      </c>
      <c r="AE108" s="598"/>
      <c r="AF108" s="598"/>
      <c r="AG108" s="594" t="s">
        <v>458</v>
      </c>
      <c r="AH108" s="595"/>
      <c r="AI108" s="595"/>
      <c r="AJ108" s="595"/>
      <c r="AK108" s="595"/>
      <c r="AL108" s="595"/>
      <c r="AM108" s="595"/>
      <c r="AN108" s="595"/>
      <c r="AO108" s="595"/>
      <c r="AP108" s="595"/>
      <c r="AQ108" s="595"/>
      <c r="AR108" s="595"/>
      <c r="AS108" s="595"/>
      <c r="AT108" s="595"/>
      <c r="AU108" s="595"/>
      <c r="AV108" s="595"/>
      <c r="AW108" s="595"/>
      <c r="AX108" s="596"/>
    </row>
    <row r="109" spans="1:50" ht="31.5" customHeight="1" x14ac:dyDescent="0.15">
      <c r="A109" s="304"/>
      <c r="B109" s="305"/>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5" t="s">
        <v>376</v>
      </c>
      <c r="AE109" s="436"/>
      <c r="AF109" s="436"/>
      <c r="AG109" s="299" t="s">
        <v>459</v>
      </c>
      <c r="AH109" s="300"/>
      <c r="AI109" s="300"/>
      <c r="AJ109" s="300"/>
      <c r="AK109" s="300"/>
      <c r="AL109" s="300"/>
      <c r="AM109" s="300"/>
      <c r="AN109" s="300"/>
      <c r="AO109" s="300"/>
      <c r="AP109" s="300"/>
      <c r="AQ109" s="300"/>
      <c r="AR109" s="300"/>
      <c r="AS109" s="300"/>
      <c r="AT109" s="300"/>
      <c r="AU109" s="300"/>
      <c r="AV109" s="300"/>
      <c r="AW109" s="300"/>
      <c r="AX109" s="301"/>
    </row>
    <row r="110" spans="1:50" ht="31.5" customHeight="1" x14ac:dyDescent="0.15">
      <c r="A110" s="306"/>
      <c r="B110" s="307"/>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8" t="s">
        <v>376</v>
      </c>
      <c r="AE110" s="579"/>
      <c r="AF110" s="579"/>
      <c r="AG110" s="524" t="s">
        <v>407</v>
      </c>
      <c r="AH110" s="191"/>
      <c r="AI110" s="191"/>
      <c r="AJ110" s="191"/>
      <c r="AK110" s="191"/>
      <c r="AL110" s="191"/>
      <c r="AM110" s="191"/>
      <c r="AN110" s="191"/>
      <c r="AO110" s="191"/>
      <c r="AP110" s="191"/>
      <c r="AQ110" s="191"/>
      <c r="AR110" s="191"/>
      <c r="AS110" s="191"/>
      <c r="AT110" s="191"/>
      <c r="AU110" s="191"/>
      <c r="AV110" s="191"/>
      <c r="AW110" s="191"/>
      <c r="AX110" s="525"/>
    </row>
    <row r="111" spans="1:50" ht="47.25" customHeight="1" x14ac:dyDescent="0.15">
      <c r="A111" s="543" t="s">
        <v>46</v>
      </c>
      <c r="B111" s="580"/>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1" t="s">
        <v>376</v>
      </c>
      <c r="AE111" s="432"/>
      <c r="AF111" s="432"/>
      <c r="AG111" s="296" t="s">
        <v>462</v>
      </c>
      <c r="AH111" s="297"/>
      <c r="AI111" s="297"/>
      <c r="AJ111" s="297"/>
      <c r="AK111" s="297"/>
      <c r="AL111" s="297"/>
      <c r="AM111" s="297"/>
      <c r="AN111" s="297"/>
      <c r="AO111" s="297"/>
      <c r="AP111" s="297"/>
      <c r="AQ111" s="297"/>
      <c r="AR111" s="297"/>
      <c r="AS111" s="297"/>
      <c r="AT111" s="297"/>
      <c r="AU111" s="297"/>
      <c r="AV111" s="297"/>
      <c r="AW111" s="297"/>
      <c r="AX111" s="298"/>
    </row>
    <row r="112" spans="1:50" ht="61.5" customHeight="1" x14ac:dyDescent="0.15">
      <c r="A112" s="581"/>
      <c r="B112" s="582"/>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5" t="s">
        <v>376</v>
      </c>
      <c r="AE112" s="436"/>
      <c r="AF112" s="436"/>
      <c r="AG112" s="299" t="s">
        <v>463</v>
      </c>
      <c r="AH112" s="300"/>
      <c r="AI112" s="300"/>
      <c r="AJ112" s="300"/>
      <c r="AK112" s="300"/>
      <c r="AL112" s="300"/>
      <c r="AM112" s="300"/>
      <c r="AN112" s="300"/>
      <c r="AO112" s="300"/>
      <c r="AP112" s="300"/>
      <c r="AQ112" s="300"/>
      <c r="AR112" s="300"/>
      <c r="AS112" s="300"/>
      <c r="AT112" s="300"/>
      <c r="AU112" s="300"/>
      <c r="AV112" s="300"/>
      <c r="AW112" s="300"/>
      <c r="AX112" s="301"/>
    </row>
    <row r="113" spans="1:64" ht="31.5" customHeight="1" x14ac:dyDescent="0.15">
      <c r="A113" s="581"/>
      <c r="B113" s="582"/>
      <c r="C113" s="499"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5" t="s">
        <v>376</v>
      </c>
      <c r="AE113" s="436"/>
      <c r="AF113" s="436"/>
      <c r="AG113" s="299" t="s">
        <v>461</v>
      </c>
      <c r="AH113" s="300"/>
      <c r="AI113" s="300"/>
      <c r="AJ113" s="300"/>
      <c r="AK113" s="300"/>
      <c r="AL113" s="300"/>
      <c r="AM113" s="300"/>
      <c r="AN113" s="300"/>
      <c r="AO113" s="300"/>
      <c r="AP113" s="300"/>
      <c r="AQ113" s="300"/>
      <c r="AR113" s="300"/>
      <c r="AS113" s="300"/>
      <c r="AT113" s="300"/>
      <c r="AU113" s="300"/>
      <c r="AV113" s="300"/>
      <c r="AW113" s="300"/>
      <c r="AX113" s="301"/>
    </row>
    <row r="114" spans="1:64" ht="31.5" customHeight="1" x14ac:dyDescent="0.15">
      <c r="A114" s="581"/>
      <c r="B114" s="582"/>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5" t="s">
        <v>376</v>
      </c>
      <c r="AE114" s="436"/>
      <c r="AF114" s="436"/>
      <c r="AG114" s="299" t="s">
        <v>466</v>
      </c>
      <c r="AH114" s="300"/>
      <c r="AI114" s="300"/>
      <c r="AJ114" s="300"/>
      <c r="AK114" s="300"/>
      <c r="AL114" s="300"/>
      <c r="AM114" s="300"/>
      <c r="AN114" s="300"/>
      <c r="AO114" s="300"/>
      <c r="AP114" s="300"/>
      <c r="AQ114" s="300"/>
      <c r="AR114" s="300"/>
      <c r="AS114" s="300"/>
      <c r="AT114" s="300"/>
      <c r="AU114" s="300"/>
      <c r="AV114" s="300"/>
      <c r="AW114" s="300"/>
      <c r="AX114" s="301"/>
    </row>
    <row r="115" spans="1:64" ht="31.5" customHeight="1" x14ac:dyDescent="0.15">
      <c r="A115" s="581"/>
      <c r="B115" s="582"/>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5"/>
      <c r="AD115" s="435" t="s">
        <v>376</v>
      </c>
      <c r="AE115" s="436"/>
      <c r="AF115" s="436"/>
      <c r="AG115" s="632" t="s">
        <v>399</v>
      </c>
      <c r="AH115" s="300"/>
      <c r="AI115" s="300"/>
      <c r="AJ115" s="300"/>
      <c r="AK115" s="300"/>
      <c r="AL115" s="300"/>
      <c r="AM115" s="300"/>
      <c r="AN115" s="300"/>
      <c r="AO115" s="300"/>
      <c r="AP115" s="300"/>
      <c r="AQ115" s="300"/>
      <c r="AR115" s="300"/>
      <c r="AS115" s="300"/>
      <c r="AT115" s="300"/>
      <c r="AU115" s="300"/>
      <c r="AV115" s="300"/>
      <c r="AW115" s="300"/>
      <c r="AX115" s="301"/>
    </row>
    <row r="116" spans="1:64" ht="31.5" customHeight="1" x14ac:dyDescent="0.15">
      <c r="A116" s="581"/>
      <c r="B116" s="582"/>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5"/>
      <c r="AD116" s="626" t="s">
        <v>403</v>
      </c>
      <c r="AE116" s="627"/>
      <c r="AF116" s="627"/>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376</v>
      </c>
      <c r="AE117" s="579"/>
      <c r="AF117" s="588"/>
      <c r="AG117" s="592" t="s">
        <v>464</v>
      </c>
      <c r="AH117" s="429"/>
      <c r="AI117" s="429"/>
      <c r="AJ117" s="429"/>
      <c r="AK117" s="429"/>
      <c r="AL117" s="429"/>
      <c r="AM117" s="429"/>
      <c r="AN117" s="429"/>
      <c r="AO117" s="429"/>
      <c r="AP117" s="429"/>
      <c r="AQ117" s="429"/>
      <c r="AR117" s="429"/>
      <c r="AS117" s="429"/>
      <c r="AT117" s="429"/>
      <c r="AU117" s="429"/>
      <c r="AV117" s="429"/>
      <c r="AW117" s="429"/>
      <c r="AX117" s="593"/>
      <c r="BG117" s="10"/>
      <c r="BH117" s="10"/>
      <c r="BI117" s="10"/>
      <c r="BJ117" s="10"/>
    </row>
    <row r="118" spans="1:64" ht="31.5" customHeight="1" x14ac:dyDescent="0.15">
      <c r="A118" s="543"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1" t="s">
        <v>376</v>
      </c>
      <c r="AE118" s="432"/>
      <c r="AF118" s="631"/>
      <c r="AG118" s="296" t="s">
        <v>400</v>
      </c>
      <c r="AH118" s="297"/>
      <c r="AI118" s="297"/>
      <c r="AJ118" s="297"/>
      <c r="AK118" s="297"/>
      <c r="AL118" s="297"/>
      <c r="AM118" s="297"/>
      <c r="AN118" s="297"/>
      <c r="AO118" s="297"/>
      <c r="AP118" s="297"/>
      <c r="AQ118" s="297"/>
      <c r="AR118" s="297"/>
      <c r="AS118" s="297"/>
      <c r="AT118" s="297"/>
      <c r="AU118" s="297"/>
      <c r="AV118" s="297"/>
      <c r="AW118" s="297"/>
      <c r="AX118" s="298"/>
    </row>
    <row r="119" spans="1:64" ht="45"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9" t="s">
        <v>376</v>
      </c>
      <c r="AE119" s="600"/>
      <c r="AF119" s="600"/>
      <c r="AG119" s="299" t="s">
        <v>467</v>
      </c>
      <c r="AH119" s="300"/>
      <c r="AI119" s="300"/>
      <c r="AJ119" s="300"/>
      <c r="AK119" s="300"/>
      <c r="AL119" s="300"/>
      <c r="AM119" s="300"/>
      <c r="AN119" s="300"/>
      <c r="AO119" s="300"/>
      <c r="AP119" s="300"/>
      <c r="AQ119" s="300"/>
      <c r="AR119" s="300"/>
      <c r="AS119" s="300"/>
      <c r="AT119" s="300"/>
      <c r="AU119" s="300"/>
      <c r="AV119" s="300"/>
      <c r="AW119" s="300"/>
      <c r="AX119" s="301"/>
    </row>
    <row r="120" spans="1:64" ht="31.5" customHeight="1" x14ac:dyDescent="0.15">
      <c r="A120" s="581"/>
      <c r="B120" s="582"/>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5" t="s">
        <v>376</v>
      </c>
      <c r="AE120" s="436"/>
      <c r="AF120" s="436"/>
      <c r="AG120" s="299" t="s">
        <v>401</v>
      </c>
      <c r="AH120" s="300"/>
      <c r="AI120" s="300"/>
      <c r="AJ120" s="300"/>
      <c r="AK120" s="300"/>
      <c r="AL120" s="300"/>
      <c r="AM120" s="300"/>
      <c r="AN120" s="300"/>
      <c r="AO120" s="300"/>
      <c r="AP120" s="300"/>
      <c r="AQ120" s="300"/>
      <c r="AR120" s="300"/>
      <c r="AS120" s="300"/>
      <c r="AT120" s="300"/>
      <c r="AU120" s="300"/>
      <c r="AV120" s="300"/>
      <c r="AW120" s="300"/>
      <c r="AX120" s="301"/>
    </row>
    <row r="121" spans="1:64" ht="47.25" customHeight="1" x14ac:dyDescent="0.15">
      <c r="A121" s="583"/>
      <c r="B121" s="584"/>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5" t="s">
        <v>376</v>
      </c>
      <c r="AE121" s="436"/>
      <c r="AF121" s="436"/>
      <c r="AG121" s="524" t="s">
        <v>465</v>
      </c>
      <c r="AH121" s="191"/>
      <c r="AI121" s="191"/>
      <c r="AJ121" s="191"/>
      <c r="AK121" s="191"/>
      <c r="AL121" s="191"/>
      <c r="AM121" s="191"/>
      <c r="AN121" s="191"/>
      <c r="AO121" s="191"/>
      <c r="AP121" s="191"/>
      <c r="AQ121" s="191"/>
      <c r="AR121" s="191"/>
      <c r="AS121" s="191"/>
      <c r="AT121" s="191"/>
      <c r="AU121" s="191"/>
      <c r="AV121" s="191"/>
      <c r="AW121" s="191"/>
      <c r="AX121" s="525"/>
    </row>
    <row r="122" spans="1:64" ht="33.6" customHeight="1" x14ac:dyDescent="0.15">
      <c r="A122" s="616" t="s">
        <v>80</v>
      </c>
      <c r="B122" s="617"/>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3"/>
      <c r="AD122" s="431" t="s">
        <v>403</v>
      </c>
      <c r="AE122" s="432"/>
      <c r="AF122" s="432"/>
      <c r="AG122" s="570"/>
      <c r="AH122" s="189"/>
      <c r="AI122" s="189"/>
      <c r="AJ122" s="189"/>
      <c r="AK122" s="189"/>
      <c r="AL122" s="189"/>
      <c r="AM122" s="189"/>
      <c r="AN122" s="189"/>
      <c r="AO122" s="189"/>
      <c r="AP122" s="189"/>
      <c r="AQ122" s="189"/>
      <c r="AR122" s="189"/>
      <c r="AS122" s="189"/>
      <c r="AT122" s="189"/>
      <c r="AU122" s="189"/>
      <c r="AV122" s="189"/>
      <c r="AW122" s="189"/>
      <c r="AX122" s="571"/>
    </row>
    <row r="123" spans="1:64" ht="15.75" customHeight="1" x14ac:dyDescent="0.15">
      <c r="A123" s="618"/>
      <c r="B123" s="619"/>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2"/>
      <c r="AH123" s="270"/>
      <c r="AI123" s="270"/>
      <c r="AJ123" s="270"/>
      <c r="AK123" s="270"/>
      <c r="AL123" s="270"/>
      <c r="AM123" s="270"/>
      <c r="AN123" s="270"/>
      <c r="AO123" s="270"/>
      <c r="AP123" s="270"/>
      <c r="AQ123" s="270"/>
      <c r="AR123" s="270"/>
      <c r="AS123" s="270"/>
      <c r="AT123" s="270"/>
      <c r="AU123" s="270"/>
      <c r="AV123" s="270"/>
      <c r="AW123" s="270"/>
      <c r="AX123" s="573"/>
    </row>
    <row r="124" spans="1:64" ht="26.25" customHeight="1" x14ac:dyDescent="0.15">
      <c r="A124" s="618"/>
      <c r="B124" s="619"/>
      <c r="C124" s="633"/>
      <c r="D124" s="634"/>
      <c r="E124" s="634"/>
      <c r="F124" s="634"/>
      <c r="G124" s="634"/>
      <c r="H124" s="634"/>
      <c r="I124" s="634"/>
      <c r="J124" s="634"/>
      <c r="K124" s="634"/>
      <c r="L124" s="634"/>
      <c r="M124" s="634"/>
      <c r="N124" s="634"/>
      <c r="O124" s="635"/>
      <c r="P124" s="642"/>
      <c r="Q124" s="642"/>
      <c r="R124" s="642"/>
      <c r="S124" s="643"/>
      <c r="T124" s="624"/>
      <c r="U124" s="300"/>
      <c r="V124" s="300"/>
      <c r="W124" s="300"/>
      <c r="X124" s="300"/>
      <c r="Y124" s="300"/>
      <c r="Z124" s="300"/>
      <c r="AA124" s="300"/>
      <c r="AB124" s="300"/>
      <c r="AC124" s="300"/>
      <c r="AD124" s="300"/>
      <c r="AE124" s="300"/>
      <c r="AF124" s="625"/>
      <c r="AG124" s="572"/>
      <c r="AH124" s="270"/>
      <c r="AI124" s="270"/>
      <c r="AJ124" s="270"/>
      <c r="AK124" s="270"/>
      <c r="AL124" s="270"/>
      <c r="AM124" s="270"/>
      <c r="AN124" s="270"/>
      <c r="AO124" s="270"/>
      <c r="AP124" s="270"/>
      <c r="AQ124" s="270"/>
      <c r="AR124" s="270"/>
      <c r="AS124" s="270"/>
      <c r="AT124" s="270"/>
      <c r="AU124" s="270"/>
      <c r="AV124" s="270"/>
      <c r="AW124" s="270"/>
      <c r="AX124" s="573"/>
    </row>
    <row r="125" spans="1:64" ht="26.25" customHeight="1" x14ac:dyDescent="0.15">
      <c r="A125" s="620"/>
      <c r="B125" s="621"/>
      <c r="C125" s="636"/>
      <c r="D125" s="637"/>
      <c r="E125" s="637"/>
      <c r="F125" s="637"/>
      <c r="G125" s="637"/>
      <c r="H125" s="637"/>
      <c r="I125" s="637"/>
      <c r="J125" s="637"/>
      <c r="K125" s="637"/>
      <c r="L125" s="637"/>
      <c r="M125" s="637"/>
      <c r="N125" s="637"/>
      <c r="O125" s="638"/>
      <c r="P125" s="644"/>
      <c r="Q125" s="644"/>
      <c r="R125" s="644"/>
      <c r="S125" s="645"/>
      <c r="T125" s="428"/>
      <c r="U125" s="429"/>
      <c r="V125" s="429"/>
      <c r="W125" s="429"/>
      <c r="X125" s="429"/>
      <c r="Y125" s="429"/>
      <c r="Z125" s="429"/>
      <c r="AA125" s="429"/>
      <c r="AB125" s="429"/>
      <c r="AC125" s="429"/>
      <c r="AD125" s="429"/>
      <c r="AE125" s="429"/>
      <c r="AF125" s="430"/>
      <c r="AG125" s="574"/>
      <c r="AH125" s="191"/>
      <c r="AI125" s="191"/>
      <c r="AJ125" s="191"/>
      <c r="AK125" s="191"/>
      <c r="AL125" s="191"/>
      <c r="AM125" s="191"/>
      <c r="AN125" s="191"/>
      <c r="AO125" s="191"/>
      <c r="AP125" s="191"/>
      <c r="AQ125" s="191"/>
      <c r="AR125" s="191"/>
      <c r="AS125" s="191"/>
      <c r="AT125" s="191"/>
      <c r="AU125" s="191"/>
      <c r="AV125" s="191"/>
      <c r="AW125" s="191"/>
      <c r="AX125" s="525"/>
    </row>
    <row r="126" spans="1:64" ht="57" customHeight="1" x14ac:dyDescent="0.15">
      <c r="A126" s="543" t="s">
        <v>58</v>
      </c>
      <c r="B126" s="544"/>
      <c r="C126" s="385" t="s">
        <v>64</v>
      </c>
      <c r="D126" s="566"/>
      <c r="E126" s="566"/>
      <c r="F126" s="567"/>
      <c r="G126" s="537" t="s">
        <v>404</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4" t="s">
        <v>68</v>
      </c>
      <c r="D127" s="355"/>
      <c r="E127" s="355"/>
      <c r="F127" s="356"/>
      <c r="G127" s="357" t="s">
        <v>408</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48.75" customHeight="1" thickBot="1" x14ac:dyDescent="0.2">
      <c r="A129" s="565" t="s">
        <v>473</v>
      </c>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47.25" customHeight="1" thickBot="1" x14ac:dyDescent="0.2">
      <c r="A131" s="540" t="s">
        <v>468</v>
      </c>
      <c r="B131" s="541"/>
      <c r="C131" s="541"/>
      <c r="D131" s="541"/>
      <c r="E131" s="542"/>
      <c r="F131" s="559" t="s">
        <v>469</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97.5" customHeight="1" thickBot="1" x14ac:dyDescent="0.2">
      <c r="A133" s="424" t="s">
        <v>470</v>
      </c>
      <c r="B133" s="425"/>
      <c r="C133" s="425"/>
      <c r="D133" s="425"/>
      <c r="E133" s="426"/>
      <c r="F133" s="562" t="s">
        <v>472</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75" customHeight="1" thickBot="1" x14ac:dyDescent="0.2">
      <c r="A135" s="601" t="s">
        <v>471</v>
      </c>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411"/>
      <c r="H137" s="412"/>
      <c r="I137" s="412"/>
      <c r="J137" s="412"/>
      <c r="K137" s="412"/>
      <c r="L137" s="412"/>
      <c r="M137" s="412"/>
      <c r="N137" s="412"/>
      <c r="O137" s="412"/>
      <c r="P137" s="413"/>
      <c r="Q137" s="398" t="s">
        <v>225</v>
      </c>
      <c r="R137" s="398"/>
      <c r="S137" s="398"/>
      <c r="T137" s="398"/>
      <c r="U137" s="398"/>
      <c r="V137" s="398"/>
      <c r="W137" s="427" t="s">
        <v>409</v>
      </c>
      <c r="X137" s="412"/>
      <c r="Y137" s="412"/>
      <c r="Z137" s="412"/>
      <c r="AA137" s="412"/>
      <c r="AB137" s="412"/>
      <c r="AC137" s="412"/>
      <c r="AD137" s="412"/>
      <c r="AE137" s="412"/>
      <c r="AF137" s="413"/>
      <c r="AG137" s="398" t="s">
        <v>226</v>
      </c>
      <c r="AH137" s="398"/>
      <c r="AI137" s="398"/>
      <c r="AJ137" s="398"/>
      <c r="AK137" s="398"/>
      <c r="AL137" s="398"/>
      <c r="AM137" s="394">
        <v>174</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124</v>
      </c>
      <c r="H138" s="415"/>
      <c r="I138" s="415"/>
      <c r="J138" s="415"/>
      <c r="K138" s="415"/>
      <c r="L138" s="415"/>
      <c r="M138" s="415"/>
      <c r="N138" s="415"/>
      <c r="O138" s="415"/>
      <c r="P138" s="416"/>
      <c r="Q138" s="400" t="s">
        <v>228</v>
      </c>
      <c r="R138" s="400"/>
      <c r="S138" s="400"/>
      <c r="T138" s="400"/>
      <c r="U138" s="400"/>
      <c r="V138" s="400"/>
      <c r="W138" s="414">
        <v>121</v>
      </c>
      <c r="X138" s="415"/>
      <c r="Y138" s="415"/>
      <c r="Z138" s="415"/>
      <c r="AA138" s="415"/>
      <c r="AB138" s="415"/>
      <c r="AC138" s="415"/>
      <c r="AD138" s="415"/>
      <c r="AE138" s="415"/>
      <c r="AF138" s="416"/>
      <c r="AG138" s="568"/>
      <c r="AH138" s="569"/>
      <c r="AI138" s="569"/>
      <c r="AJ138" s="569"/>
      <c r="AK138" s="569"/>
      <c r="AL138" s="569"/>
      <c r="AM138" s="604"/>
      <c r="AN138" s="605"/>
      <c r="AO138" s="605"/>
      <c r="AP138" s="605"/>
      <c r="AQ138" s="605"/>
      <c r="AR138" s="605"/>
      <c r="AS138" s="605"/>
      <c r="AT138" s="605"/>
      <c r="AU138" s="605"/>
      <c r="AV138" s="606"/>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410</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7"/>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7"/>
      <c r="B180" s="532"/>
      <c r="C180" s="532"/>
      <c r="D180" s="532"/>
      <c r="E180" s="532"/>
      <c r="F180" s="533"/>
      <c r="G180" s="88" t="s">
        <v>411</v>
      </c>
      <c r="H180" s="89"/>
      <c r="I180" s="89"/>
      <c r="J180" s="89"/>
      <c r="K180" s="90"/>
      <c r="L180" s="91" t="s">
        <v>412</v>
      </c>
      <c r="M180" s="92"/>
      <c r="N180" s="92"/>
      <c r="O180" s="92"/>
      <c r="P180" s="92"/>
      <c r="Q180" s="92"/>
      <c r="R180" s="92"/>
      <c r="S180" s="92"/>
      <c r="T180" s="92"/>
      <c r="U180" s="92"/>
      <c r="V180" s="92"/>
      <c r="W180" s="92"/>
      <c r="X180" s="93"/>
      <c r="Y180" s="94">
        <v>13925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13925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2"/>
      <c r="C191" s="532"/>
      <c r="D191" s="532"/>
      <c r="E191" s="532"/>
      <c r="F191" s="533"/>
      <c r="G191" s="381" t="s">
        <v>414</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7"/>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7"/>
      <c r="B193" s="532"/>
      <c r="C193" s="532"/>
      <c r="D193" s="532"/>
      <c r="E193" s="532"/>
      <c r="F193" s="533"/>
      <c r="G193" s="88" t="s">
        <v>415</v>
      </c>
      <c r="H193" s="89"/>
      <c r="I193" s="89"/>
      <c r="J193" s="89"/>
      <c r="K193" s="90"/>
      <c r="L193" s="91" t="s">
        <v>416</v>
      </c>
      <c r="M193" s="92"/>
      <c r="N193" s="92"/>
      <c r="O193" s="92"/>
      <c r="P193" s="92"/>
      <c r="Q193" s="92"/>
      <c r="R193" s="92"/>
      <c r="S193" s="92"/>
      <c r="T193" s="92"/>
      <c r="U193" s="92"/>
      <c r="V193" s="92"/>
      <c r="W193" s="92"/>
      <c r="X193" s="93"/>
      <c r="Y193" s="94">
        <v>1412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7"/>
      <c r="B194" s="532"/>
      <c r="C194" s="532"/>
      <c r="D194" s="532"/>
      <c r="E194" s="532"/>
      <c r="F194" s="53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2"/>
      <c r="C195" s="532"/>
      <c r="D195" s="532"/>
      <c r="E195" s="532"/>
      <c r="F195" s="53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2"/>
      <c r="C196" s="532"/>
      <c r="D196" s="532"/>
      <c r="E196" s="532"/>
      <c r="F196" s="53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2"/>
      <c r="C197" s="532"/>
      <c r="D197" s="532"/>
      <c r="E197" s="532"/>
      <c r="F197" s="53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2"/>
      <c r="C198" s="532"/>
      <c r="D198" s="532"/>
      <c r="E198" s="532"/>
      <c r="F198" s="53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1412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2"/>
      <c r="C204" s="532"/>
      <c r="D204" s="532"/>
      <c r="E204" s="532"/>
      <c r="F204" s="533"/>
      <c r="G204" s="381" t="s">
        <v>413</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7"/>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7"/>
      <c r="B206" s="532"/>
      <c r="C206" s="532"/>
      <c r="D206" s="532"/>
      <c r="E206" s="532"/>
      <c r="F206" s="533"/>
      <c r="G206" s="88" t="s">
        <v>417</v>
      </c>
      <c r="H206" s="89"/>
      <c r="I206" s="89"/>
      <c r="J206" s="89"/>
      <c r="K206" s="90"/>
      <c r="L206" s="91" t="s">
        <v>418</v>
      </c>
      <c r="M206" s="92"/>
      <c r="N206" s="92"/>
      <c r="O206" s="92"/>
      <c r="P206" s="92"/>
      <c r="Q206" s="92"/>
      <c r="R206" s="92"/>
      <c r="S206" s="92"/>
      <c r="T206" s="92"/>
      <c r="U206" s="92"/>
      <c r="V206" s="92"/>
      <c r="W206" s="92"/>
      <c r="X206" s="93"/>
      <c r="Y206" s="94">
        <v>0.6</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7"/>
      <c r="B207" s="532"/>
      <c r="C207" s="532"/>
      <c r="D207" s="532"/>
      <c r="E207" s="532"/>
      <c r="F207" s="53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0.6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2"/>
      <c r="C217" s="532"/>
      <c r="D217" s="532"/>
      <c r="E217" s="532"/>
      <c r="F217" s="533"/>
      <c r="G217" s="381" t="s">
        <v>419</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7"/>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7"/>
      <c r="B219" s="532"/>
      <c r="C219" s="532"/>
      <c r="D219" s="532"/>
      <c r="E219" s="532"/>
      <c r="F219" s="533"/>
      <c r="G219" s="88" t="s">
        <v>420</v>
      </c>
      <c r="H219" s="89"/>
      <c r="I219" s="89"/>
      <c r="J219" s="89"/>
      <c r="K219" s="90"/>
      <c r="L219" s="91" t="s">
        <v>421</v>
      </c>
      <c r="M219" s="92"/>
      <c r="N219" s="92"/>
      <c r="O219" s="92"/>
      <c r="P219" s="92"/>
      <c r="Q219" s="92"/>
      <c r="R219" s="92"/>
      <c r="S219" s="92"/>
      <c r="T219" s="92"/>
      <c r="U219" s="92"/>
      <c r="V219" s="92"/>
      <c r="W219" s="92"/>
      <c r="X219" s="93"/>
      <c r="Y219" s="94">
        <v>89</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7"/>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89</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7.75" customHeight="1" x14ac:dyDescent="0.15">
      <c r="A236" s="103">
        <v>1</v>
      </c>
      <c r="B236" s="103">
        <v>1</v>
      </c>
      <c r="C236" s="108" t="s">
        <v>423</v>
      </c>
      <c r="D236" s="104"/>
      <c r="E236" s="104"/>
      <c r="F236" s="104"/>
      <c r="G236" s="104"/>
      <c r="H236" s="104"/>
      <c r="I236" s="104"/>
      <c r="J236" s="104"/>
      <c r="K236" s="104"/>
      <c r="L236" s="104"/>
      <c r="M236" s="108"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13925</v>
      </c>
      <c r="AL236" s="106"/>
      <c r="AM236" s="106"/>
      <c r="AN236" s="106"/>
      <c r="AO236" s="106"/>
      <c r="AP236" s="107"/>
      <c r="AQ236" s="108" t="s">
        <v>402</v>
      </c>
      <c r="AR236" s="104"/>
      <c r="AS236" s="104"/>
      <c r="AT236" s="104"/>
      <c r="AU236" s="105" t="s">
        <v>402</v>
      </c>
      <c r="AV236" s="106"/>
      <c r="AW236" s="106"/>
      <c r="AX236" s="107"/>
    </row>
    <row r="237" spans="1:50" ht="27.75" customHeight="1" x14ac:dyDescent="0.15">
      <c r="A237" s="103">
        <v>2</v>
      </c>
      <c r="B237" s="103">
        <v>1</v>
      </c>
      <c r="C237" s="108" t="s">
        <v>424</v>
      </c>
      <c r="D237" s="104"/>
      <c r="E237" s="104"/>
      <c r="F237" s="104"/>
      <c r="G237" s="104"/>
      <c r="H237" s="104"/>
      <c r="I237" s="104"/>
      <c r="J237" s="104"/>
      <c r="K237" s="104"/>
      <c r="L237" s="104"/>
      <c r="M237" s="108" t="s">
        <v>412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10551</v>
      </c>
      <c r="AL237" s="106"/>
      <c r="AM237" s="106"/>
      <c r="AN237" s="106"/>
      <c r="AO237" s="106"/>
      <c r="AP237" s="107"/>
      <c r="AQ237" s="108" t="s">
        <v>402</v>
      </c>
      <c r="AR237" s="104"/>
      <c r="AS237" s="104"/>
      <c r="AT237" s="104"/>
      <c r="AU237" s="105" t="s">
        <v>402</v>
      </c>
      <c r="AV237" s="106"/>
      <c r="AW237" s="106"/>
      <c r="AX237" s="107"/>
    </row>
    <row r="238" spans="1:50" ht="27.75"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7.75"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7.75"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7.75"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7.75"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7.75"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7.75"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7.75"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360</v>
      </c>
      <c r="D268" s="109"/>
      <c r="E268" s="109"/>
      <c r="F268" s="109"/>
      <c r="G268" s="109"/>
      <c r="H268" s="109"/>
      <c r="I268" s="109"/>
      <c r="J268" s="109"/>
      <c r="K268" s="109"/>
      <c r="L268" s="109"/>
      <c r="M268" s="109" t="s">
        <v>361</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362</v>
      </c>
      <c r="AL268" s="109"/>
      <c r="AM268" s="109"/>
      <c r="AN268" s="109"/>
      <c r="AO268" s="109"/>
      <c r="AP268" s="109"/>
      <c r="AQ268" s="109" t="s">
        <v>23</v>
      </c>
      <c r="AR268" s="109"/>
      <c r="AS268" s="109"/>
      <c r="AT268" s="109"/>
      <c r="AU268" s="111" t="s">
        <v>24</v>
      </c>
      <c r="AV268" s="112"/>
      <c r="AW268" s="112"/>
      <c r="AX268" s="113"/>
    </row>
    <row r="269" spans="1:50" ht="27.75" customHeight="1" x14ac:dyDescent="0.15">
      <c r="A269" s="103">
        <v>1</v>
      </c>
      <c r="B269" s="103">
        <v>1</v>
      </c>
      <c r="C269" s="104" t="s">
        <v>426</v>
      </c>
      <c r="D269" s="104"/>
      <c r="E269" s="104"/>
      <c r="F269" s="104"/>
      <c r="G269" s="104"/>
      <c r="H269" s="104"/>
      <c r="I269" s="104"/>
      <c r="J269" s="104"/>
      <c r="K269" s="104"/>
      <c r="L269" s="104"/>
      <c r="M269" s="108" t="s">
        <v>436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1412</v>
      </c>
      <c r="AL269" s="106"/>
      <c r="AM269" s="106"/>
      <c r="AN269" s="106"/>
      <c r="AO269" s="106"/>
      <c r="AP269" s="107"/>
      <c r="AQ269" s="108">
        <v>9</v>
      </c>
      <c r="AR269" s="104"/>
      <c r="AS269" s="104"/>
      <c r="AT269" s="104"/>
      <c r="AU269" s="105">
        <v>90</v>
      </c>
      <c r="AV269" s="106"/>
      <c r="AW269" s="106"/>
      <c r="AX269" s="107"/>
    </row>
    <row r="270" spans="1:50" ht="27.75" customHeight="1" x14ac:dyDescent="0.15">
      <c r="A270" s="103">
        <v>2</v>
      </c>
      <c r="B270" s="103">
        <v>1</v>
      </c>
      <c r="C270" s="104" t="s">
        <v>427</v>
      </c>
      <c r="D270" s="104"/>
      <c r="E270" s="104"/>
      <c r="F270" s="104"/>
      <c r="G270" s="104"/>
      <c r="H270" s="104"/>
      <c r="I270" s="104"/>
      <c r="J270" s="104"/>
      <c r="K270" s="104"/>
      <c r="L270" s="104"/>
      <c r="M270" s="108" t="s">
        <v>436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876</v>
      </c>
      <c r="AL270" s="106"/>
      <c r="AM270" s="106"/>
      <c r="AN270" s="106"/>
      <c r="AO270" s="106"/>
      <c r="AP270" s="107"/>
      <c r="AQ270" s="108">
        <v>8</v>
      </c>
      <c r="AR270" s="104"/>
      <c r="AS270" s="104"/>
      <c r="AT270" s="104"/>
      <c r="AU270" s="105">
        <v>89</v>
      </c>
      <c r="AV270" s="106"/>
      <c r="AW270" s="106"/>
      <c r="AX270" s="107"/>
    </row>
    <row r="271" spans="1:50" ht="27.75" customHeight="1" x14ac:dyDescent="0.15">
      <c r="A271" s="103">
        <v>3</v>
      </c>
      <c r="B271" s="103">
        <v>1</v>
      </c>
      <c r="C271" s="104" t="s">
        <v>428</v>
      </c>
      <c r="D271" s="104"/>
      <c r="E271" s="104"/>
      <c r="F271" s="104"/>
      <c r="G271" s="104"/>
      <c r="H271" s="104"/>
      <c r="I271" s="104"/>
      <c r="J271" s="104"/>
      <c r="K271" s="104"/>
      <c r="L271" s="104"/>
      <c r="M271" s="108" t="s">
        <v>436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743</v>
      </c>
      <c r="AL271" s="106"/>
      <c r="AM271" s="106"/>
      <c r="AN271" s="106"/>
      <c r="AO271" s="106"/>
      <c r="AP271" s="107"/>
      <c r="AQ271" s="108">
        <v>5</v>
      </c>
      <c r="AR271" s="104"/>
      <c r="AS271" s="104"/>
      <c r="AT271" s="104"/>
      <c r="AU271" s="105">
        <v>91</v>
      </c>
      <c r="AV271" s="106"/>
      <c r="AW271" s="106"/>
      <c r="AX271" s="107"/>
    </row>
    <row r="272" spans="1:50" ht="27.75" customHeight="1" x14ac:dyDescent="0.15">
      <c r="A272" s="103">
        <v>4</v>
      </c>
      <c r="B272" s="103">
        <v>1</v>
      </c>
      <c r="C272" s="104" t="s">
        <v>429</v>
      </c>
      <c r="D272" s="104"/>
      <c r="E272" s="104"/>
      <c r="F272" s="104"/>
      <c r="G272" s="104"/>
      <c r="H272" s="104"/>
      <c r="I272" s="104"/>
      <c r="J272" s="104"/>
      <c r="K272" s="104"/>
      <c r="L272" s="104"/>
      <c r="M272" s="108" t="s">
        <v>436</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688</v>
      </c>
      <c r="AL272" s="106"/>
      <c r="AM272" s="106"/>
      <c r="AN272" s="106"/>
      <c r="AO272" s="106"/>
      <c r="AP272" s="107"/>
      <c r="AQ272" s="108">
        <v>3</v>
      </c>
      <c r="AR272" s="104"/>
      <c r="AS272" s="104"/>
      <c r="AT272" s="104"/>
      <c r="AU272" s="105">
        <v>92</v>
      </c>
      <c r="AV272" s="106"/>
      <c r="AW272" s="106"/>
      <c r="AX272" s="107"/>
    </row>
    <row r="273" spans="1:50" ht="27.75" customHeight="1" x14ac:dyDescent="0.15">
      <c r="A273" s="103">
        <v>5</v>
      </c>
      <c r="B273" s="103">
        <v>1</v>
      </c>
      <c r="C273" s="104" t="s">
        <v>430</v>
      </c>
      <c r="D273" s="104"/>
      <c r="E273" s="104"/>
      <c r="F273" s="104"/>
      <c r="G273" s="104"/>
      <c r="H273" s="104"/>
      <c r="I273" s="104"/>
      <c r="J273" s="104"/>
      <c r="K273" s="104"/>
      <c r="L273" s="104"/>
      <c r="M273" s="108" t="s">
        <v>436</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571</v>
      </c>
      <c r="AL273" s="106"/>
      <c r="AM273" s="106"/>
      <c r="AN273" s="106"/>
      <c r="AO273" s="106"/>
      <c r="AP273" s="107"/>
      <c r="AQ273" s="108">
        <v>2</v>
      </c>
      <c r="AR273" s="104"/>
      <c r="AS273" s="104"/>
      <c r="AT273" s="104"/>
      <c r="AU273" s="105">
        <v>89</v>
      </c>
      <c r="AV273" s="106"/>
      <c r="AW273" s="106"/>
      <c r="AX273" s="107"/>
    </row>
    <row r="274" spans="1:50" ht="27.75" customHeight="1" x14ac:dyDescent="0.15">
      <c r="A274" s="103">
        <v>6</v>
      </c>
      <c r="B274" s="103">
        <v>1</v>
      </c>
      <c r="C274" s="104" t="s">
        <v>431</v>
      </c>
      <c r="D274" s="104"/>
      <c r="E274" s="104"/>
      <c r="F274" s="104"/>
      <c r="G274" s="104"/>
      <c r="H274" s="104"/>
      <c r="I274" s="104"/>
      <c r="J274" s="104"/>
      <c r="K274" s="104"/>
      <c r="L274" s="104"/>
      <c r="M274" s="108" t="s">
        <v>436</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531</v>
      </c>
      <c r="AL274" s="106"/>
      <c r="AM274" s="106"/>
      <c r="AN274" s="106"/>
      <c r="AO274" s="106"/>
      <c r="AP274" s="107"/>
      <c r="AQ274" s="108">
        <v>2</v>
      </c>
      <c r="AR274" s="104"/>
      <c r="AS274" s="104"/>
      <c r="AT274" s="104"/>
      <c r="AU274" s="105">
        <v>98</v>
      </c>
      <c r="AV274" s="106"/>
      <c r="AW274" s="106"/>
      <c r="AX274" s="107"/>
    </row>
    <row r="275" spans="1:50" ht="27.75" customHeight="1" x14ac:dyDescent="0.15">
      <c r="A275" s="103">
        <v>7</v>
      </c>
      <c r="B275" s="103">
        <v>1</v>
      </c>
      <c r="C275" s="104" t="s">
        <v>432</v>
      </c>
      <c r="D275" s="104"/>
      <c r="E275" s="104"/>
      <c r="F275" s="104"/>
      <c r="G275" s="104"/>
      <c r="H275" s="104"/>
      <c r="I275" s="104"/>
      <c r="J275" s="104"/>
      <c r="K275" s="104"/>
      <c r="L275" s="104"/>
      <c r="M275" s="108" t="s">
        <v>436</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518</v>
      </c>
      <c r="AL275" s="106"/>
      <c r="AM275" s="106"/>
      <c r="AN275" s="106"/>
      <c r="AO275" s="106"/>
      <c r="AP275" s="107"/>
      <c r="AQ275" s="108">
        <v>7</v>
      </c>
      <c r="AR275" s="104"/>
      <c r="AS275" s="104"/>
      <c r="AT275" s="104"/>
      <c r="AU275" s="105">
        <v>90</v>
      </c>
      <c r="AV275" s="106"/>
      <c r="AW275" s="106"/>
      <c r="AX275" s="107"/>
    </row>
    <row r="276" spans="1:50" ht="27.75" customHeight="1" x14ac:dyDescent="0.15">
      <c r="A276" s="103">
        <v>8</v>
      </c>
      <c r="B276" s="103">
        <v>1</v>
      </c>
      <c r="C276" s="104" t="s">
        <v>433</v>
      </c>
      <c r="D276" s="104"/>
      <c r="E276" s="104"/>
      <c r="F276" s="104"/>
      <c r="G276" s="104"/>
      <c r="H276" s="104"/>
      <c r="I276" s="104"/>
      <c r="J276" s="104"/>
      <c r="K276" s="104"/>
      <c r="L276" s="104"/>
      <c r="M276" s="108" t="s">
        <v>436</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505</v>
      </c>
      <c r="AL276" s="106"/>
      <c r="AM276" s="106"/>
      <c r="AN276" s="106"/>
      <c r="AO276" s="106"/>
      <c r="AP276" s="107"/>
      <c r="AQ276" s="108">
        <v>4</v>
      </c>
      <c r="AR276" s="104"/>
      <c r="AS276" s="104"/>
      <c r="AT276" s="104"/>
      <c r="AU276" s="105">
        <v>89</v>
      </c>
      <c r="AV276" s="106"/>
      <c r="AW276" s="106"/>
      <c r="AX276" s="107"/>
    </row>
    <row r="277" spans="1:50" ht="27.75" customHeight="1" x14ac:dyDescent="0.15">
      <c r="A277" s="103">
        <v>9</v>
      </c>
      <c r="B277" s="103">
        <v>1</v>
      </c>
      <c r="C277" s="104" t="s">
        <v>434</v>
      </c>
      <c r="D277" s="104"/>
      <c r="E277" s="104"/>
      <c r="F277" s="104"/>
      <c r="G277" s="104"/>
      <c r="H277" s="104"/>
      <c r="I277" s="104"/>
      <c r="J277" s="104"/>
      <c r="K277" s="104"/>
      <c r="L277" s="104"/>
      <c r="M277" s="108" t="s">
        <v>436</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449</v>
      </c>
      <c r="AL277" s="106"/>
      <c r="AM277" s="106"/>
      <c r="AN277" s="106"/>
      <c r="AO277" s="106"/>
      <c r="AP277" s="107"/>
      <c r="AQ277" s="108">
        <v>13</v>
      </c>
      <c r="AR277" s="104"/>
      <c r="AS277" s="104"/>
      <c r="AT277" s="104"/>
      <c r="AU277" s="105">
        <v>90</v>
      </c>
      <c r="AV277" s="106"/>
      <c r="AW277" s="106"/>
      <c r="AX277" s="107"/>
    </row>
    <row r="278" spans="1:50" ht="27.75" customHeight="1" x14ac:dyDescent="0.15">
      <c r="A278" s="103">
        <v>10</v>
      </c>
      <c r="B278" s="103">
        <v>1</v>
      </c>
      <c r="C278" s="104" t="s">
        <v>435</v>
      </c>
      <c r="D278" s="104"/>
      <c r="E278" s="104"/>
      <c r="F278" s="104"/>
      <c r="G278" s="104"/>
      <c r="H278" s="104"/>
      <c r="I278" s="104"/>
      <c r="J278" s="104"/>
      <c r="K278" s="104"/>
      <c r="L278" s="104"/>
      <c r="M278" s="108" t="s">
        <v>436</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441</v>
      </c>
      <c r="AL278" s="106"/>
      <c r="AM278" s="106"/>
      <c r="AN278" s="106"/>
      <c r="AO278" s="106"/>
      <c r="AP278" s="107"/>
      <c r="AQ278" s="108">
        <v>9</v>
      </c>
      <c r="AR278" s="104"/>
      <c r="AS278" s="104"/>
      <c r="AT278" s="104"/>
      <c r="AU278" s="105">
        <v>89</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360</v>
      </c>
      <c r="D301" s="109"/>
      <c r="E301" s="109"/>
      <c r="F301" s="109"/>
      <c r="G301" s="109"/>
      <c r="H301" s="109"/>
      <c r="I301" s="109"/>
      <c r="J301" s="109"/>
      <c r="K301" s="109"/>
      <c r="L301" s="109"/>
      <c r="M301" s="109" t="s">
        <v>361</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362</v>
      </c>
      <c r="AL301" s="109"/>
      <c r="AM301" s="109"/>
      <c r="AN301" s="109"/>
      <c r="AO301" s="109"/>
      <c r="AP301" s="109"/>
      <c r="AQ301" s="109" t="s">
        <v>23</v>
      </c>
      <c r="AR301" s="109"/>
      <c r="AS301" s="109"/>
      <c r="AT301" s="109"/>
      <c r="AU301" s="111" t="s">
        <v>24</v>
      </c>
      <c r="AV301" s="112"/>
      <c r="AW301" s="112"/>
      <c r="AX301" s="113"/>
    </row>
    <row r="302" spans="1:50" ht="27.75" customHeight="1" x14ac:dyDescent="0.15">
      <c r="A302" s="103">
        <v>1</v>
      </c>
      <c r="B302" s="103">
        <v>1</v>
      </c>
      <c r="C302" s="104" t="s">
        <v>438</v>
      </c>
      <c r="D302" s="104"/>
      <c r="E302" s="104"/>
      <c r="F302" s="104"/>
      <c r="G302" s="104"/>
      <c r="H302" s="104"/>
      <c r="I302" s="104"/>
      <c r="J302" s="104"/>
      <c r="K302" s="104"/>
      <c r="L302" s="104"/>
      <c r="M302" s="104" t="s">
        <v>440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0.6</v>
      </c>
      <c r="AL302" s="106"/>
      <c r="AM302" s="106"/>
      <c r="AN302" s="106"/>
      <c r="AO302" s="106"/>
      <c r="AP302" s="107"/>
      <c r="AQ302" s="108">
        <v>5</v>
      </c>
      <c r="AR302" s="104"/>
      <c r="AS302" s="104"/>
      <c r="AT302" s="104"/>
      <c r="AU302" s="105">
        <v>99</v>
      </c>
      <c r="AV302" s="106"/>
      <c r="AW302" s="106"/>
      <c r="AX302" s="107"/>
    </row>
    <row r="303" spans="1:50" ht="27.75" customHeight="1" x14ac:dyDescent="0.15">
      <c r="A303" s="103">
        <v>2</v>
      </c>
      <c r="B303" s="103">
        <v>1</v>
      </c>
      <c r="C303" s="104" t="s">
        <v>439</v>
      </c>
      <c r="D303" s="104"/>
      <c r="E303" s="104"/>
      <c r="F303" s="104"/>
      <c r="G303" s="104"/>
      <c r="H303" s="104"/>
      <c r="I303" s="104"/>
      <c r="J303" s="104"/>
      <c r="K303" s="104"/>
      <c r="L303" s="104"/>
      <c r="M303" s="104" t="s">
        <v>440</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0.1</v>
      </c>
      <c r="AL303" s="106"/>
      <c r="AM303" s="106"/>
      <c r="AN303" s="106"/>
      <c r="AO303" s="106"/>
      <c r="AP303" s="107"/>
      <c r="AQ303" s="108">
        <v>1</v>
      </c>
      <c r="AR303" s="104"/>
      <c r="AS303" s="104"/>
      <c r="AT303" s="104"/>
      <c r="AU303" s="105">
        <v>99</v>
      </c>
      <c r="AV303" s="106"/>
      <c r="AW303" s="106"/>
      <c r="AX303" s="107"/>
    </row>
    <row r="304" spans="1:50" ht="27.75"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7.75"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7.75"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7.75"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7.75"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7.75"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7.75"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7.75"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t="27.75" customHeight="1" x14ac:dyDescent="0.15"/>
    <row r="333" spans="1:50" x14ac:dyDescent="0.15">
      <c r="A333" s="9"/>
      <c r="B333" s="61" t="s">
        <v>441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360</v>
      </c>
      <c r="D334" s="109"/>
      <c r="E334" s="109"/>
      <c r="F334" s="109"/>
      <c r="G334" s="109"/>
      <c r="H334" s="109"/>
      <c r="I334" s="109"/>
      <c r="J334" s="109"/>
      <c r="K334" s="109"/>
      <c r="L334" s="109"/>
      <c r="M334" s="109" t="s">
        <v>361</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362</v>
      </c>
      <c r="AL334" s="109"/>
      <c r="AM334" s="109"/>
      <c r="AN334" s="109"/>
      <c r="AO334" s="109"/>
      <c r="AP334" s="109"/>
      <c r="AQ334" s="109" t="s">
        <v>23</v>
      </c>
      <c r="AR334" s="109"/>
      <c r="AS334" s="109"/>
      <c r="AT334" s="109"/>
      <c r="AU334" s="111" t="s">
        <v>24</v>
      </c>
      <c r="AV334" s="112"/>
      <c r="AW334" s="112"/>
      <c r="AX334" s="113"/>
    </row>
    <row r="335" spans="1:50" ht="27.75" customHeight="1" x14ac:dyDescent="0.15">
      <c r="A335" s="103">
        <v>1</v>
      </c>
      <c r="B335" s="103">
        <v>1</v>
      </c>
      <c r="C335" s="108" t="s">
        <v>442</v>
      </c>
      <c r="D335" s="104"/>
      <c r="E335" s="104"/>
      <c r="F335" s="104"/>
      <c r="G335" s="104"/>
      <c r="H335" s="104"/>
      <c r="I335" s="104"/>
      <c r="J335" s="104"/>
      <c r="K335" s="104"/>
      <c r="L335" s="104"/>
      <c r="M335" s="108" t="s">
        <v>421</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89</v>
      </c>
      <c r="AL335" s="106"/>
      <c r="AM335" s="106"/>
      <c r="AN335" s="106"/>
      <c r="AO335" s="106"/>
      <c r="AP335" s="107"/>
      <c r="AQ335" s="108" t="s">
        <v>457</v>
      </c>
      <c r="AR335" s="104"/>
      <c r="AS335" s="104"/>
      <c r="AT335" s="104"/>
      <c r="AU335" s="105">
        <v>100</v>
      </c>
      <c r="AV335" s="106"/>
      <c r="AW335" s="106"/>
      <c r="AX335" s="107"/>
    </row>
    <row r="336" spans="1:50" ht="27.75" customHeight="1" x14ac:dyDescent="0.15">
      <c r="A336" s="103">
        <v>2</v>
      </c>
      <c r="B336" s="103">
        <v>1</v>
      </c>
      <c r="C336" s="108" t="s">
        <v>443</v>
      </c>
      <c r="D336" s="104"/>
      <c r="E336" s="104"/>
      <c r="F336" s="104"/>
      <c r="G336" s="104"/>
      <c r="H336" s="104"/>
      <c r="I336" s="104"/>
      <c r="J336" s="104"/>
      <c r="K336" s="104"/>
      <c r="L336" s="104"/>
      <c r="M336" s="108" t="s">
        <v>421</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38</v>
      </c>
      <c r="AL336" s="106"/>
      <c r="AM336" s="106"/>
      <c r="AN336" s="106"/>
      <c r="AO336" s="106"/>
      <c r="AP336" s="107"/>
      <c r="AQ336" s="108" t="s">
        <v>457</v>
      </c>
      <c r="AR336" s="104"/>
      <c r="AS336" s="104"/>
      <c r="AT336" s="104"/>
      <c r="AU336" s="105">
        <v>100</v>
      </c>
      <c r="AV336" s="106"/>
      <c r="AW336" s="106"/>
      <c r="AX336" s="107"/>
    </row>
    <row r="337" spans="1:50" ht="27.75" customHeight="1" x14ac:dyDescent="0.15">
      <c r="A337" s="103">
        <v>3</v>
      </c>
      <c r="B337" s="103">
        <v>1</v>
      </c>
      <c r="C337" s="108" t="s">
        <v>444</v>
      </c>
      <c r="D337" s="104"/>
      <c r="E337" s="104"/>
      <c r="F337" s="104"/>
      <c r="G337" s="104"/>
      <c r="H337" s="104"/>
      <c r="I337" s="104"/>
      <c r="J337" s="104"/>
      <c r="K337" s="104"/>
      <c r="L337" s="104"/>
      <c r="M337" s="108" t="s">
        <v>421</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33</v>
      </c>
      <c r="AL337" s="106"/>
      <c r="AM337" s="106"/>
      <c r="AN337" s="106"/>
      <c r="AO337" s="106"/>
      <c r="AP337" s="107"/>
      <c r="AQ337" s="108" t="s">
        <v>457</v>
      </c>
      <c r="AR337" s="104"/>
      <c r="AS337" s="104"/>
      <c r="AT337" s="104"/>
      <c r="AU337" s="105">
        <v>100</v>
      </c>
      <c r="AV337" s="106"/>
      <c r="AW337" s="106"/>
      <c r="AX337" s="107"/>
    </row>
    <row r="338" spans="1:50" ht="27.75" customHeight="1" x14ac:dyDescent="0.15">
      <c r="A338" s="103">
        <v>4</v>
      </c>
      <c r="B338" s="103">
        <v>1</v>
      </c>
      <c r="C338" s="108" t="s">
        <v>445</v>
      </c>
      <c r="D338" s="104"/>
      <c r="E338" s="104"/>
      <c r="F338" s="104"/>
      <c r="G338" s="104"/>
      <c r="H338" s="104"/>
      <c r="I338" s="104"/>
      <c r="J338" s="104"/>
      <c r="K338" s="104"/>
      <c r="L338" s="104"/>
      <c r="M338" s="108" t="s">
        <v>421</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30</v>
      </c>
      <c r="AL338" s="106"/>
      <c r="AM338" s="106"/>
      <c r="AN338" s="106"/>
      <c r="AO338" s="106"/>
      <c r="AP338" s="107"/>
      <c r="AQ338" s="108" t="s">
        <v>457</v>
      </c>
      <c r="AR338" s="104"/>
      <c r="AS338" s="104"/>
      <c r="AT338" s="104"/>
      <c r="AU338" s="105">
        <v>100</v>
      </c>
      <c r="AV338" s="106"/>
      <c r="AW338" s="106"/>
      <c r="AX338" s="107"/>
    </row>
    <row r="339" spans="1:50" ht="27.75" customHeight="1" x14ac:dyDescent="0.15">
      <c r="A339" s="103">
        <v>5</v>
      </c>
      <c r="B339" s="103">
        <v>1</v>
      </c>
      <c r="C339" s="108" t="s">
        <v>446</v>
      </c>
      <c r="D339" s="104"/>
      <c r="E339" s="104"/>
      <c r="F339" s="104"/>
      <c r="G339" s="104"/>
      <c r="H339" s="104"/>
      <c r="I339" s="104"/>
      <c r="J339" s="104"/>
      <c r="K339" s="104"/>
      <c r="L339" s="104"/>
      <c r="M339" s="108" t="s">
        <v>421</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19</v>
      </c>
      <c r="AL339" s="106"/>
      <c r="AM339" s="106"/>
      <c r="AN339" s="106"/>
      <c r="AO339" s="106"/>
      <c r="AP339" s="107"/>
      <c r="AQ339" s="108" t="s">
        <v>457</v>
      </c>
      <c r="AR339" s="104"/>
      <c r="AS339" s="104"/>
      <c r="AT339" s="104"/>
      <c r="AU339" s="105">
        <v>100</v>
      </c>
      <c r="AV339" s="106"/>
      <c r="AW339" s="106"/>
      <c r="AX339" s="107"/>
    </row>
    <row r="340" spans="1:50" ht="27.75" customHeight="1" x14ac:dyDescent="0.15">
      <c r="A340" s="103">
        <v>6</v>
      </c>
      <c r="B340" s="103">
        <v>1</v>
      </c>
      <c r="C340" s="108" t="s">
        <v>447</v>
      </c>
      <c r="D340" s="104"/>
      <c r="E340" s="104"/>
      <c r="F340" s="104"/>
      <c r="G340" s="104"/>
      <c r="H340" s="104"/>
      <c r="I340" s="104"/>
      <c r="J340" s="104"/>
      <c r="K340" s="104"/>
      <c r="L340" s="104"/>
      <c r="M340" s="108" t="s">
        <v>421</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16</v>
      </c>
      <c r="AL340" s="106"/>
      <c r="AM340" s="106"/>
      <c r="AN340" s="106"/>
      <c r="AO340" s="106"/>
      <c r="AP340" s="107"/>
      <c r="AQ340" s="108" t="s">
        <v>457</v>
      </c>
      <c r="AR340" s="104"/>
      <c r="AS340" s="104"/>
      <c r="AT340" s="104"/>
      <c r="AU340" s="105">
        <v>100</v>
      </c>
      <c r="AV340" s="106"/>
      <c r="AW340" s="106"/>
      <c r="AX340" s="107"/>
    </row>
    <row r="341" spans="1:50" ht="27.75" customHeight="1" x14ac:dyDescent="0.15">
      <c r="A341" s="103">
        <v>7</v>
      </c>
      <c r="B341" s="103">
        <v>1</v>
      </c>
      <c r="C341" s="108" t="s">
        <v>448</v>
      </c>
      <c r="D341" s="104"/>
      <c r="E341" s="104"/>
      <c r="F341" s="104"/>
      <c r="G341" s="104"/>
      <c r="H341" s="104"/>
      <c r="I341" s="104"/>
      <c r="J341" s="104"/>
      <c r="K341" s="104"/>
      <c r="L341" s="104"/>
      <c r="M341" s="108" t="s">
        <v>421</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13</v>
      </c>
      <c r="AL341" s="106"/>
      <c r="AM341" s="106"/>
      <c r="AN341" s="106"/>
      <c r="AO341" s="106"/>
      <c r="AP341" s="107"/>
      <c r="AQ341" s="108" t="s">
        <v>457</v>
      </c>
      <c r="AR341" s="104"/>
      <c r="AS341" s="104"/>
      <c r="AT341" s="104"/>
      <c r="AU341" s="105">
        <v>100</v>
      </c>
      <c r="AV341" s="106"/>
      <c r="AW341" s="106"/>
      <c r="AX341" s="107"/>
    </row>
    <row r="342" spans="1:50" ht="27.75" customHeight="1" x14ac:dyDescent="0.15">
      <c r="A342" s="103">
        <v>8</v>
      </c>
      <c r="B342" s="103">
        <v>1</v>
      </c>
      <c r="C342" s="108" t="s">
        <v>449</v>
      </c>
      <c r="D342" s="104"/>
      <c r="E342" s="104"/>
      <c r="F342" s="104"/>
      <c r="G342" s="104"/>
      <c r="H342" s="104"/>
      <c r="I342" s="104"/>
      <c r="J342" s="104"/>
      <c r="K342" s="104"/>
      <c r="L342" s="104"/>
      <c r="M342" s="108" t="s">
        <v>421</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8</v>
      </c>
      <c r="AL342" s="106"/>
      <c r="AM342" s="106"/>
      <c r="AN342" s="106"/>
      <c r="AO342" s="106"/>
      <c r="AP342" s="107"/>
      <c r="AQ342" s="108" t="s">
        <v>457</v>
      </c>
      <c r="AR342" s="104"/>
      <c r="AS342" s="104"/>
      <c r="AT342" s="104"/>
      <c r="AU342" s="105">
        <v>100</v>
      </c>
      <c r="AV342" s="106"/>
      <c r="AW342" s="106"/>
      <c r="AX342" s="107"/>
    </row>
    <row r="343" spans="1:50" ht="27.75" customHeight="1" x14ac:dyDescent="0.15">
      <c r="A343" s="103">
        <v>9</v>
      </c>
      <c r="B343" s="103">
        <v>1</v>
      </c>
      <c r="C343" s="108" t="s">
        <v>450</v>
      </c>
      <c r="D343" s="104"/>
      <c r="E343" s="104"/>
      <c r="F343" s="104"/>
      <c r="G343" s="104"/>
      <c r="H343" s="104"/>
      <c r="I343" s="104"/>
      <c r="J343" s="104"/>
      <c r="K343" s="104"/>
      <c r="L343" s="104"/>
      <c r="M343" s="108" t="s">
        <v>421</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8</v>
      </c>
      <c r="AL343" s="106"/>
      <c r="AM343" s="106"/>
      <c r="AN343" s="106"/>
      <c r="AO343" s="106"/>
      <c r="AP343" s="107"/>
      <c r="AQ343" s="108" t="s">
        <v>457</v>
      </c>
      <c r="AR343" s="104"/>
      <c r="AS343" s="104"/>
      <c r="AT343" s="104"/>
      <c r="AU343" s="105">
        <v>100</v>
      </c>
      <c r="AV343" s="106"/>
      <c r="AW343" s="106"/>
      <c r="AX343" s="107"/>
    </row>
    <row r="344" spans="1:50" ht="27.75" customHeight="1" x14ac:dyDescent="0.15">
      <c r="A344" s="103">
        <v>10</v>
      </c>
      <c r="B344" s="103">
        <v>1</v>
      </c>
      <c r="C344" s="108" t="s">
        <v>451</v>
      </c>
      <c r="D344" s="104"/>
      <c r="E344" s="104"/>
      <c r="F344" s="104"/>
      <c r="G344" s="104"/>
      <c r="H344" s="104"/>
      <c r="I344" s="104"/>
      <c r="J344" s="104"/>
      <c r="K344" s="104"/>
      <c r="L344" s="104"/>
      <c r="M344" s="108" t="s">
        <v>421</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8</v>
      </c>
      <c r="AL344" s="106"/>
      <c r="AM344" s="106"/>
      <c r="AN344" s="106"/>
      <c r="AO344" s="106"/>
      <c r="AP344" s="107"/>
      <c r="AQ344" s="108" t="s">
        <v>457</v>
      </c>
      <c r="AR344" s="104"/>
      <c r="AS344" s="104"/>
      <c r="AT344" s="104"/>
      <c r="AU344" s="105">
        <v>100</v>
      </c>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hidden="1" x14ac:dyDescent="0.15">
      <c r="A366" s="9"/>
      <c r="B366" s="61" t="s">
        <v>363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360</v>
      </c>
      <c r="D367" s="109"/>
      <c r="E367" s="109"/>
      <c r="F367" s="109"/>
      <c r="G367" s="109"/>
      <c r="H367" s="109"/>
      <c r="I367" s="109"/>
      <c r="J367" s="109"/>
      <c r="K367" s="109"/>
      <c r="L367" s="109"/>
      <c r="M367" s="109" t="s">
        <v>361</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362</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360</v>
      </c>
      <c r="D400" s="109"/>
      <c r="E400" s="109"/>
      <c r="F400" s="109"/>
      <c r="G400" s="109"/>
      <c r="H400" s="109"/>
      <c r="I400" s="109"/>
      <c r="J400" s="109"/>
      <c r="K400" s="109"/>
      <c r="L400" s="109"/>
      <c r="M400" s="109" t="s">
        <v>361</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362</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360</v>
      </c>
      <c r="D433" s="109"/>
      <c r="E433" s="109"/>
      <c r="F433" s="109"/>
      <c r="G433" s="109"/>
      <c r="H433" s="109"/>
      <c r="I433" s="109"/>
      <c r="J433" s="109"/>
      <c r="K433" s="109"/>
      <c r="L433" s="109"/>
      <c r="M433" s="109" t="s">
        <v>361</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362</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360</v>
      </c>
      <c r="D466" s="109"/>
      <c r="E466" s="109"/>
      <c r="F466" s="109"/>
      <c r="G466" s="109"/>
      <c r="H466" s="109"/>
      <c r="I466" s="109"/>
      <c r="J466" s="109"/>
      <c r="K466" s="109"/>
      <c r="L466" s="109"/>
      <c r="M466" s="109" t="s">
        <v>361</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362</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row r="498" spans="1:50" ht="27.75" customHeight="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7" priority="557">
      <formula>IF(RIGHT(TEXT(P14,"0.#"),1)=".",FALSE,TRUE)</formula>
    </cfRule>
    <cfRule type="expression" dxfId="216" priority="558">
      <formula>IF(RIGHT(TEXT(P14,"0.#"),1)=".",TRUE,FALSE)</formula>
    </cfRule>
  </conditionalFormatting>
  <conditionalFormatting sqref="AE23:AI23">
    <cfRule type="expression" dxfId="215" priority="547">
      <formula>IF(RIGHT(TEXT(AE23,"0.#"),1)=".",FALSE,TRUE)</formula>
    </cfRule>
    <cfRule type="expression" dxfId="214" priority="548">
      <formula>IF(RIGHT(TEXT(AE23,"0.#"),1)=".",TRUE,FALSE)</formula>
    </cfRule>
  </conditionalFormatting>
  <conditionalFormatting sqref="AE69:AX69">
    <cfRule type="expression" dxfId="213" priority="479">
      <formula>IF(RIGHT(TEXT(AE69,"0.#"),1)=".",FALSE,TRUE)</formula>
    </cfRule>
    <cfRule type="expression" dxfId="212" priority="480">
      <formula>IF(RIGHT(TEXT(AE69,"0.#"),1)=".",TRUE,FALSE)</formula>
    </cfRule>
  </conditionalFormatting>
  <conditionalFormatting sqref="AE83:AI83">
    <cfRule type="expression" dxfId="211" priority="461">
      <formula>IF(RIGHT(TEXT(AE83,"0.#"),1)=".",FALSE,TRUE)</formula>
    </cfRule>
    <cfRule type="expression" dxfId="210" priority="462">
      <formula>IF(RIGHT(TEXT(AE83,"0.#"),1)=".",TRUE,FALSE)</formula>
    </cfRule>
  </conditionalFormatting>
  <conditionalFormatting sqref="AJ83:AX83">
    <cfRule type="expression" dxfId="209" priority="459">
      <formula>IF(RIGHT(TEXT(AJ83,"0.#"),1)=".",FALSE,TRUE)</formula>
    </cfRule>
    <cfRule type="expression" dxfId="208" priority="460">
      <formula>IF(RIGHT(TEXT(AJ83,"0.#"),1)=".",TRUE,FALSE)</formula>
    </cfRule>
  </conditionalFormatting>
  <conditionalFormatting sqref="L104">
    <cfRule type="expression" dxfId="207" priority="437">
      <formula>IF(RIGHT(TEXT(L104,"0.#"),1)=".",FALSE,TRUE)</formula>
    </cfRule>
    <cfRule type="expression" dxfId="206" priority="438">
      <formula>IF(RIGHT(TEXT(L104,"0.#"),1)=".",TRUE,FALSE)</formula>
    </cfRule>
  </conditionalFormatting>
  <conditionalFormatting sqref="R104">
    <cfRule type="expression" dxfId="205" priority="435">
      <formula>IF(RIGHT(TEXT(R104,"0.#"),1)=".",FALSE,TRUE)</formula>
    </cfRule>
    <cfRule type="expression" dxfId="204" priority="436">
      <formula>IF(RIGHT(TEXT(R104,"0.#"),1)=".",TRUE,FALSE)</formula>
    </cfRule>
  </conditionalFormatting>
  <conditionalFormatting sqref="P18:AX18">
    <cfRule type="expression" dxfId="203" priority="433">
      <formula>IF(RIGHT(TEXT(P18,"0.#"),1)=".",FALSE,TRUE)</formula>
    </cfRule>
    <cfRule type="expression" dxfId="202" priority="434">
      <formula>IF(RIGHT(TEXT(P18,"0.#"),1)=".",TRUE,FALSE)</formula>
    </cfRule>
  </conditionalFormatting>
  <conditionalFormatting sqref="Y181">
    <cfRule type="expression" dxfId="201" priority="429">
      <formula>IF(RIGHT(TEXT(Y181,"0.#"),1)=".",FALSE,TRUE)</formula>
    </cfRule>
    <cfRule type="expression" dxfId="200" priority="430">
      <formula>IF(RIGHT(TEXT(Y181,"0.#"),1)=".",TRUE,FALSE)</formula>
    </cfRule>
  </conditionalFormatting>
  <conditionalFormatting sqref="Y190">
    <cfRule type="expression" dxfId="199" priority="425">
      <formula>IF(RIGHT(TEXT(Y190,"0.#"),1)=".",FALSE,TRUE)</formula>
    </cfRule>
    <cfRule type="expression" dxfId="198" priority="426">
      <formula>IF(RIGHT(TEXT(Y190,"0.#"),1)=".",TRUE,FALSE)</formula>
    </cfRule>
  </conditionalFormatting>
  <conditionalFormatting sqref="AK236">
    <cfRule type="expression" dxfId="197" priority="347">
      <formula>IF(RIGHT(TEXT(AK236,"0.#"),1)=".",FALSE,TRUE)</formula>
    </cfRule>
    <cfRule type="expression" dxfId="196" priority="348">
      <formula>IF(RIGHT(TEXT(AK236,"0.#"),1)=".",TRUE,FALSE)</formula>
    </cfRule>
  </conditionalFormatting>
  <conditionalFormatting sqref="AE54:AI54">
    <cfRule type="expression" dxfId="195" priority="297">
      <formula>IF(RIGHT(TEXT(AE54,"0.#"),1)=".",FALSE,TRUE)</formula>
    </cfRule>
    <cfRule type="expression" dxfId="194" priority="298">
      <formula>IF(RIGHT(TEXT(AE54,"0.#"),1)=".",TRUE,FALSE)</formula>
    </cfRule>
  </conditionalFormatting>
  <conditionalFormatting sqref="P16:AQ17 P15:AX15 P13:AX13">
    <cfRule type="expression" dxfId="193" priority="255">
      <formula>IF(RIGHT(TEXT(P13,"0.#"),1)=".",FALSE,TRUE)</formula>
    </cfRule>
    <cfRule type="expression" dxfId="192" priority="256">
      <formula>IF(RIGHT(TEXT(P13,"0.#"),1)=".",TRUE,FALSE)</formula>
    </cfRule>
  </conditionalFormatting>
  <conditionalFormatting sqref="P19:AJ19">
    <cfRule type="expression" dxfId="191" priority="253">
      <formula>IF(RIGHT(TEXT(P19,"0.#"),1)=".",FALSE,TRUE)</formula>
    </cfRule>
    <cfRule type="expression" dxfId="190" priority="254">
      <formula>IF(RIGHT(TEXT(P19,"0.#"),1)=".",TRUE,FALSE)</formula>
    </cfRule>
  </conditionalFormatting>
  <conditionalFormatting sqref="AE55:AX55 AJ54:AS54">
    <cfRule type="expression" dxfId="189" priority="249">
      <formula>IF(RIGHT(TEXT(AE54,"0.#"),1)=".",FALSE,TRUE)</formula>
    </cfRule>
    <cfRule type="expression" dxfId="188" priority="250">
      <formula>IF(RIGHT(TEXT(AE54,"0.#"),1)=".",TRUE,FALSE)</formula>
    </cfRule>
  </conditionalFormatting>
  <conditionalFormatting sqref="AE68:AS68">
    <cfRule type="expression" dxfId="187" priority="245">
      <formula>IF(RIGHT(TEXT(AE68,"0.#"),1)=".",FALSE,TRUE)</formula>
    </cfRule>
    <cfRule type="expression" dxfId="186" priority="246">
      <formula>IF(RIGHT(TEXT(AE68,"0.#"),1)=".",TRUE,FALSE)</formula>
    </cfRule>
  </conditionalFormatting>
  <conditionalFormatting sqref="AE95:AI95 AE92:AI92 AE89:AI89 AE86:AI86">
    <cfRule type="expression" dxfId="185" priority="243">
      <formula>IF(RIGHT(TEXT(AE86,"0.#"),1)=".",FALSE,TRUE)</formula>
    </cfRule>
    <cfRule type="expression" dxfId="184" priority="244">
      <formula>IF(RIGHT(TEXT(AE86,"0.#"),1)=".",TRUE,FALSE)</formula>
    </cfRule>
  </conditionalFormatting>
  <conditionalFormatting sqref="AJ95:AX95 AJ92:AX92 AJ89:AX89 AJ86:AX86">
    <cfRule type="expression" dxfId="183" priority="241">
      <formula>IF(RIGHT(TEXT(AJ86,"0.#"),1)=".",FALSE,TRUE)</formula>
    </cfRule>
    <cfRule type="expression" dxfId="182" priority="242">
      <formula>IF(RIGHT(TEXT(AJ86,"0.#"),1)=".",TRUE,FALSE)</formula>
    </cfRule>
  </conditionalFormatting>
  <conditionalFormatting sqref="L100:L103">
    <cfRule type="expression" dxfId="181" priority="239">
      <formula>IF(RIGHT(TEXT(L100,"0.#"),1)=".",FALSE,TRUE)</formula>
    </cfRule>
    <cfRule type="expression" dxfId="180" priority="240">
      <formula>IF(RIGHT(TEXT(L100,"0.#"),1)=".",TRUE,FALSE)</formula>
    </cfRule>
  </conditionalFormatting>
  <conditionalFormatting sqref="R98">
    <cfRule type="expression" dxfId="179" priority="235">
      <formula>IF(RIGHT(TEXT(R98,"0.#"),1)=".",FALSE,TRUE)</formula>
    </cfRule>
    <cfRule type="expression" dxfId="178" priority="236">
      <formula>IF(RIGHT(TEXT(R98,"0.#"),1)=".",TRUE,FALSE)</formula>
    </cfRule>
  </conditionalFormatting>
  <conditionalFormatting sqref="R99:R103">
    <cfRule type="expression" dxfId="177" priority="233">
      <formula>IF(RIGHT(TEXT(R99,"0.#"),1)=".",FALSE,TRUE)</formula>
    </cfRule>
    <cfRule type="expression" dxfId="176" priority="234">
      <formula>IF(RIGHT(TEXT(R99,"0.#"),1)=".",TRUE,FALSE)</formula>
    </cfRule>
  </conditionalFormatting>
  <conditionalFormatting sqref="Y182:Y189 Y180">
    <cfRule type="expression" dxfId="175" priority="231">
      <formula>IF(RIGHT(TEXT(Y180,"0.#"),1)=".",FALSE,TRUE)</formula>
    </cfRule>
    <cfRule type="expression" dxfId="174" priority="232">
      <formula>IF(RIGHT(TEXT(Y180,"0.#"),1)=".",TRUE,FALSE)</formula>
    </cfRule>
  </conditionalFormatting>
  <conditionalFormatting sqref="AU181">
    <cfRule type="expression" dxfId="173" priority="229">
      <formula>IF(RIGHT(TEXT(AU181,"0.#"),1)=".",FALSE,TRUE)</formula>
    </cfRule>
    <cfRule type="expression" dxfId="172" priority="230">
      <formula>IF(RIGHT(TEXT(AU181,"0.#"),1)=".",TRUE,FALSE)</formula>
    </cfRule>
  </conditionalFormatting>
  <conditionalFormatting sqref="AU190">
    <cfRule type="expression" dxfId="171" priority="227">
      <formula>IF(RIGHT(TEXT(AU190,"0.#"),1)=".",FALSE,TRUE)</formula>
    </cfRule>
    <cfRule type="expression" dxfId="170" priority="228">
      <formula>IF(RIGHT(TEXT(AU190,"0.#"),1)=".",TRUE,FALSE)</formula>
    </cfRule>
  </conditionalFormatting>
  <conditionalFormatting sqref="AU182:AU189 AU180">
    <cfRule type="expression" dxfId="169" priority="225">
      <formula>IF(RIGHT(TEXT(AU180,"0.#"),1)=".",FALSE,TRUE)</formula>
    </cfRule>
    <cfRule type="expression" dxfId="168" priority="226">
      <formula>IF(RIGHT(TEXT(AU180,"0.#"),1)=".",TRUE,FALSE)</formula>
    </cfRule>
  </conditionalFormatting>
  <conditionalFormatting sqref="Y220 Y207 Y194">
    <cfRule type="expression" dxfId="167" priority="211">
      <formula>IF(RIGHT(TEXT(Y194,"0.#"),1)=".",FALSE,TRUE)</formula>
    </cfRule>
    <cfRule type="expression" dxfId="166" priority="212">
      <formula>IF(RIGHT(TEXT(Y194,"0.#"),1)=".",TRUE,FALSE)</formula>
    </cfRule>
  </conditionalFormatting>
  <conditionalFormatting sqref="Y229 Y216 Y203">
    <cfRule type="expression" dxfId="165" priority="209">
      <formula>IF(RIGHT(TEXT(Y203,"0.#"),1)=".",FALSE,TRUE)</formula>
    </cfRule>
    <cfRule type="expression" dxfId="164" priority="210">
      <formula>IF(RIGHT(TEXT(Y203,"0.#"),1)=".",TRUE,FALSE)</formula>
    </cfRule>
  </conditionalFormatting>
  <conditionalFormatting sqref="Y221:Y228 Y219 Y208:Y215 Y206 Y195:Y202 Y193">
    <cfRule type="expression" dxfId="163" priority="207">
      <formula>IF(RIGHT(TEXT(Y193,"0.#"),1)=".",FALSE,TRUE)</formula>
    </cfRule>
    <cfRule type="expression" dxfId="162" priority="208">
      <formula>IF(RIGHT(TEXT(Y193,"0.#"),1)=".",TRUE,FALSE)</formula>
    </cfRule>
  </conditionalFormatting>
  <conditionalFormatting sqref="AU220 AU207 AU194">
    <cfRule type="expression" dxfId="161" priority="205">
      <formula>IF(RIGHT(TEXT(AU194,"0.#"),1)=".",FALSE,TRUE)</formula>
    </cfRule>
    <cfRule type="expression" dxfId="160" priority="206">
      <formula>IF(RIGHT(TEXT(AU194,"0.#"),1)=".",TRUE,FALSE)</formula>
    </cfRule>
  </conditionalFormatting>
  <conditionalFormatting sqref="AU229 AU216 AU203">
    <cfRule type="expression" dxfId="159" priority="203">
      <formula>IF(RIGHT(TEXT(AU203,"0.#"),1)=".",FALSE,TRUE)</formula>
    </cfRule>
    <cfRule type="expression" dxfId="158" priority="204">
      <formula>IF(RIGHT(TEXT(AU203,"0.#"),1)=".",TRUE,FALSE)</formula>
    </cfRule>
  </conditionalFormatting>
  <conditionalFormatting sqref="AU221:AU228 AU219 AU208:AU215 AU206 AU195:AU202 AU193">
    <cfRule type="expression" dxfId="157" priority="201">
      <formula>IF(RIGHT(TEXT(AU193,"0.#"),1)=".",FALSE,TRUE)</formula>
    </cfRule>
    <cfRule type="expression" dxfId="156" priority="202">
      <formula>IF(RIGHT(TEXT(AU193,"0.#"),1)=".",TRUE,FALSE)</formula>
    </cfRule>
  </conditionalFormatting>
  <conditionalFormatting sqref="AE56:AI56">
    <cfRule type="expression" dxfId="155" priority="175">
      <formula>IF(AND(AE56&gt;=0, RIGHT(TEXT(AE56,"0.#"),1)&lt;&gt;"."),TRUE,FALSE)</formula>
    </cfRule>
    <cfRule type="expression" dxfId="154" priority="176">
      <formula>IF(AND(AE56&gt;=0, RIGHT(TEXT(AE56,"0.#"),1)="."),TRUE,FALSE)</formula>
    </cfRule>
    <cfRule type="expression" dxfId="153" priority="177">
      <formula>IF(AND(AE56&lt;0, RIGHT(TEXT(AE56,"0.#"),1)&lt;&gt;"."),TRUE,FALSE)</formula>
    </cfRule>
    <cfRule type="expression" dxfId="152" priority="178">
      <formula>IF(AND(AE56&lt;0, RIGHT(TEXT(AE56,"0.#"),1)="."),TRUE,FALSE)</formula>
    </cfRule>
  </conditionalFormatting>
  <conditionalFormatting sqref="AJ56:AS56">
    <cfRule type="expression" dxfId="151" priority="171">
      <formula>IF(AND(AJ56&gt;=0, RIGHT(TEXT(AJ56,"0.#"),1)&lt;&gt;"."),TRUE,FALSE)</formula>
    </cfRule>
    <cfRule type="expression" dxfId="150" priority="172">
      <formula>IF(AND(AJ56&gt;=0, RIGHT(TEXT(AJ56,"0.#"),1)="."),TRUE,FALSE)</formula>
    </cfRule>
    <cfRule type="expression" dxfId="149" priority="173">
      <formula>IF(AND(AJ56&lt;0, RIGHT(TEXT(AJ56,"0.#"),1)&lt;&gt;"."),TRUE,FALSE)</formula>
    </cfRule>
    <cfRule type="expression" dxfId="148" priority="174">
      <formula>IF(AND(AJ56&lt;0, RIGHT(TEXT(AJ56,"0.#"),1)="."),TRUE,FALSE)</formula>
    </cfRule>
  </conditionalFormatting>
  <conditionalFormatting sqref="AK237:AK265">
    <cfRule type="expression" dxfId="147" priority="159">
      <formula>IF(RIGHT(TEXT(AK237,"0.#"),1)=".",FALSE,TRUE)</formula>
    </cfRule>
    <cfRule type="expression" dxfId="146" priority="160">
      <formula>IF(RIGHT(TEXT(AK237,"0.#"),1)=".",TRUE,FALSE)</formula>
    </cfRule>
  </conditionalFormatting>
  <conditionalFormatting sqref="AU237:AX265">
    <cfRule type="expression" dxfId="145" priority="155">
      <formula>IF(AND(AU237&gt;=0, RIGHT(TEXT(AU237,"0.#"),1)&lt;&gt;"."),TRUE,FALSE)</formula>
    </cfRule>
    <cfRule type="expression" dxfId="144" priority="156">
      <formula>IF(AND(AU237&gt;=0, RIGHT(TEXT(AU237,"0.#"),1)="."),TRUE,FALSE)</formula>
    </cfRule>
    <cfRule type="expression" dxfId="143" priority="157">
      <formula>IF(AND(AU237&lt;0, RIGHT(TEXT(AU237,"0.#"),1)&lt;&gt;"."),TRUE,FALSE)</formula>
    </cfRule>
    <cfRule type="expression" dxfId="142" priority="158">
      <formula>IF(AND(AU237&lt;0, RIGHT(TEXT(AU237,"0.#"),1)="."),TRUE,FALSE)</formula>
    </cfRule>
  </conditionalFormatting>
  <conditionalFormatting sqref="AK269">
    <cfRule type="expression" dxfId="141" priority="153">
      <formula>IF(RIGHT(TEXT(AK269,"0.#"),1)=".",FALSE,TRUE)</formula>
    </cfRule>
    <cfRule type="expression" dxfId="140" priority="154">
      <formula>IF(RIGHT(TEXT(AK269,"0.#"),1)=".",TRUE,FALSE)</formula>
    </cfRule>
  </conditionalFormatting>
  <conditionalFormatting sqref="AU269:AX269">
    <cfRule type="expression" dxfId="139" priority="149">
      <formula>IF(AND(AU269&gt;=0, RIGHT(TEXT(AU269,"0.#"),1)&lt;&gt;"."),TRUE,FALSE)</formula>
    </cfRule>
    <cfRule type="expression" dxfId="138" priority="150">
      <formula>IF(AND(AU269&gt;=0, RIGHT(TEXT(AU269,"0.#"),1)="."),TRUE,FALSE)</formula>
    </cfRule>
    <cfRule type="expression" dxfId="137" priority="151">
      <formula>IF(AND(AU269&lt;0, RIGHT(TEXT(AU269,"0.#"),1)&lt;&gt;"."),TRUE,FALSE)</formula>
    </cfRule>
    <cfRule type="expression" dxfId="136" priority="152">
      <formula>IF(AND(AU269&lt;0, RIGHT(TEXT(AU269,"0.#"),1)="."),TRUE,FALSE)</formula>
    </cfRule>
  </conditionalFormatting>
  <conditionalFormatting sqref="AK270:AK298">
    <cfRule type="expression" dxfId="135" priority="147">
      <formula>IF(RIGHT(TEXT(AK270,"0.#"),1)=".",FALSE,TRUE)</formula>
    </cfRule>
    <cfRule type="expression" dxfId="134" priority="148">
      <formula>IF(RIGHT(TEXT(AK270,"0.#"),1)=".",TRUE,FALSE)</formula>
    </cfRule>
  </conditionalFormatting>
  <conditionalFormatting sqref="AU270:AX298">
    <cfRule type="expression" dxfId="133" priority="143">
      <formula>IF(AND(AU270&gt;=0, RIGHT(TEXT(AU270,"0.#"),1)&lt;&gt;"."),TRUE,FALSE)</formula>
    </cfRule>
    <cfRule type="expression" dxfId="132" priority="144">
      <formula>IF(AND(AU270&gt;=0, RIGHT(TEXT(AU270,"0.#"),1)="."),TRUE,FALSE)</formula>
    </cfRule>
    <cfRule type="expression" dxfId="131" priority="145">
      <formula>IF(AND(AU270&lt;0, RIGHT(TEXT(AU270,"0.#"),1)&lt;&gt;"."),TRUE,FALSE)</formula>
    </cfRule>
    <cfRule type="expression" dxfId="130" priority="146">
      <formula>IF(AND(AU270&lt;0, RIGHT(TEXT(AU270,"0.#"),1)="."),TRUE,FALSE)</formula>
    </cfRule>
  </conditionalFormatting>
  <conditionalFormatting sqref="AK302">
    <cfRule type="expression" dxfId="129" priority="141">
      <formula>IF(RIGHT(TEXT(AK302,"0.#"),1)=".",FALSE,TRUE)</formula>
    </cfRule>
    <cfRule type="expression" dxfId="128" priority="142">
      <formula>IF(RIGHT(TEXT(AK302,"0.#"),1)=".",TRUE,FALSE)</formula>
    </cfRule>
  </conditionalFormatting>
  <conditionalFormatting sqref="AU302:AX302">
    <cfRule type="expression" dxfId="127" priority="137">
      <formula>IF(AND(AU302&gt;=0, RIGHT(TEXT(AU302,"0.#"),1)&lt;&gt;"."),TRUE,FALSE)</formula>
    </cfRule>
    <cfRule type="expression" dxfId="126" priority="138">
      <formula>IF(AND(AU302&gt;=0, RIGHT(TEXT(AU302,"0.#"),1)="."),TRUE,FALSE)</formula>
    </cfRule>
    <cfRule type="expression" dxfId="125" priority="139">
      <formula>IF(AND(AU302&lt;0, RIGHT(TEXT(AU302,"0.#"),1)&lt;&gt;"."),TRUE,FALSE)</formula>
    </cfRule>
    <cfRule type="expression" dxfId="124" priority="140">
      <formula>IF(AND(AU302&lt;0, RIGHT(TEXT(AU302,"0.#"),1)="."),TRUE,FALSE)</formula>
    </cfRule>
  </conditionalFormatting>
  <conditionalFormatting sqref="AK303:AK331">
    <cfRule type="expression" dxfId="123" priority="135">
      <formula>IF(RIGHT(TEXT(AK303,"0.#"),1)=".",FALSE,TRUE)</formula>
    </cfRule>
    <cfRule type="expression" dxfId="122" priority="136">
      <formula>IF(RIGHT(TEXT(AK303,"0.#"),1)=".",TRUE,FALSE)</formula>
    </cfRule>
  </conditionalFormatting>
  <conditionalFormatting sqref="AU303:AX331">
    <cfRule type="expression" dxfId="121" priority="131">
      <formula>IF(AND(AU303&gt;=0, RIGHT(TEXT(AU303,"0.#"),1)&lt;&gt;"."),TRUE,FALSE)</formula>
    </cfRule>
    <cfRule type="expression" dxfId="120" priority="132">
      <formula>IF(AND(AU303&gt;=0, RIGHT(TEXT(AU303,"0.#"),1)="."),TRUE,FALSE)</formula>
    </cfRule>
    <cfRule type="expression" dxfId="119" priority="133">
      <formula>IF(AND(AU303&lt;0, RIGHT(TEXT(AU303,"0.#"),1)&lt;&gt;"."),TRUE,FALSE)</formula>
    </cfRule>
    <cfRule type="expression" dxfId="118" priority="134">
      <formula>IF(AND(AU303&lt;0, RIGHT(TEXT(AU303,"0.#"),1)="."),TRUE,FALSE)</formula>
    </cfRule>
  </conditionalFormatting>
  <conditionalFormatting sqref="AK335">
    <cfRule type="expression" dxfId="117" priority="129">
      <formula>IF(RIGHT(TEXT(AK335,"0.#"),1)=".",FALSE,TRUE)</formula>
    </cfRule>
    <cfRule type="expression" dxfId="116" priority="130">
      <formula>IF(RIGHT(TEXT(AK335,"0.#"),1)=".",TRUE,FALSE)</formula>
    </cfRule>
  </conditionalFormatting>
  <conditionalFormatting sqref="AU335:AX335">
    <cfRule type="expression" dxfId="115" priority="125">
      <formula>IF(AND(AU335&gt;=0, RIGHT(TEXT(AU335,"0.#"),1)&lt;&gt;"."),TRUE,FALSE)</formula>
    </cfRule>
    <cfRule type="expression" dxfId="114" priority="126">
      <formula>IF(AND(AU335&gt;=0, RIGHT(TEXT(AU335,"0.#"),1)="."),TRUE,FALSE)</formula>
    </cfRule>
    <cfRule type="expression" dxfId="113" priority="127">
      <formula>IF(AND(AU335&lt;0, RIGHT(TEXT(AU335,"0.#"),1)&lt;&gt;"."),TRUE,FALSE)</formula>
    </cfRule>
    <cfRule type="expression" dxfId="112" priority="128">
      <formula>IF(AND(AU335&lt;0, RIGHT(TEXT(AU335,"0.#"),1)="."),TRUE,FALSE)</formula>
    </cfRule>
  </conditionalFormatting>
  <conditionalFormatting sqref="AK336:AK364">
    <cfRule type="expression" dxfId="111" priority="123">
      <formula>IF(RIGHT(TEXT(AK336,"0.#"),1)=".",FALSE,TRUE)</formula>
    </cfRule>
    <cfRule type="expression" dxfId="110" priority="124">
      <formula>IF(RIGHT(TEXT(AK336,"0.#"),1)=".",TRUE,FALSE)</formula>
    </cfRule>
  </conditionalFormatting>
  <conditionalFormatting sqref="AU336:AX364">
    <cfRule type="expression" dxfId="109" priority="119">
      <formula>IF(AND(AU336&gt;=0, RIGHT(TEXT(AU336,"0.#"),1)&lt;&gt;"."),TRUE,FALSE)</formula>
    </cfRule>
    <cfRule type="expression" dxfId="108" priority="120">
      <formula>IF(AND(AU336&gt;=0, RIGHT(TEXT(AU336,"0.#"),1)="."),TRUE,FALSE)</formula>
    </cfRule>
    <cfRule type="expression" dxfId="107" priority="121">
      <formula>IF(AND(AU336&lt;0, RIGHT(TEXT(AU336,"0.#"),1)&lt;&gt;"."),TRUE,FALSE)</formula>
    </cfRule>
    <cfRule type="expression" dxfId="106" priority="122">
      <formula>IF(AND(AU336&lt;0, RIGHT(TEXT(AU336,"0.#"),1)="."),TRUE,FALSE)</formula>
    </cfRule>
  </conditionalFormatting>
  <conditionalFormatting sqref="AK368">
    <cfRule type="expression" dxfId="105" priority="117">
      <formula>IF(RIGHT(TEXT(AK368,"0.#"),1)=".",FALSE,TRUE)</formula>
    </cfRule>
    <cfRule type="expression" dxfId="104" priority="118">
      <formula>IF(RIGHT(TEXT(AK368,"0.#"),1)=".",TRUE,FALSE)</formula>
    </cfRule>
  </conditionalFormatting>
  <conditionalFormatting sqref="AU368:AX368">
    <cfRule type="expression" dxfId="103" priority="113">
      <formula>IF(AND(AU368&gt;=0, RIGHT(TEXT(AU368,"0.#"),1)&lt;&gt;"."),TRUE,FALSE)</formula>
    </cfRule>
    <cfRule type="expression" dxfId="102" priority="114">
      <formula>IF(AND(AU368&gt;=0, RIGHT(TEXT(AU368,"0.#"),1)="."),TRUE,FALSE)</formula>
    </cfRule>
    <cfRule type="expression" dxfId="101" priority="115">
      <formula>IF(AND(AU368&lt;0, RIGHT(TEXT(AU368,"0.#"),1)&lt;&gt;"."),TRUE,FALSE)</formula>
    </cfRule>
    <cfRule type="expression" dxfId="100" priority="116">
      <formula>IF(AND(AU368&lt;0, RIGHT(TEXT(AU368,"0.#"),1)="."),TRUE,FALSE)</formula>
    </cfRule>
  </conditionalFormatting>
  <conditionalFormatting sqref="AK369:AK397">
    <cfRule type="expression" dxfId="99" priority="111">
      <formula>IF(RIGHT(TEXT(AK369,"0.#"),1)=".",FALSE,TRUE)</formula>
    </cfRule>
    <cfRule type="expression" dxfId="98" priority="112">
      <formula>IF(RIGHT(TEXT(AK369,"0.#"),1)=".",TRUE,FALSE)</formula>
    </cfRule>
  </conditionalFormatting>
  <conditionalFormatting sqref="AU369:AX397">
    <cfRule type="expression" dxfId="97" priority="107">
      <formula>IF(AND(AU369&gt;=0, RIGHT(TEXT(AU369,"0.#"),1)&lt;&gt;"."),TRUE,FALSE)</formula>
    </cfRule>
    <cfRule type="expression" dxfId="96" priority="108">
      <formula>IF(AND(AU369&gt;=0, RIGHT(TEXT(AU369,"0.#"),1)="."),TRUE,FALSE)</formula>
    </cfRule>
    <cfRule type="expression" dxfId="95" priority="109">
      <formula>IF(AND(AU369&lt;0, RIGHT(TEXT(AU369,"0.#"),1)&lt;&gt;"."),TRUE,FALSE)</formula>
    </cfRule>
    <cfRule type="expression" dxfId="94" priority="110">
      <formula>IF(AND(AU369&lt;0, RIGHT(TEXT(AU369,"0.#"),1)="."),TRUE,FALSE)</formula>
    </cfRule>
  </conditionalFormatting>
  <conditionalFormatting sqref="AK401">
    <cfRule type="expression" dxfId="93" priority="105">
      <formula>IF(RIGHT(TEXT(AK401,"0.#"),1)=".",FALSE,TRUE)</formula>
    </cfRule>
    <cfRule type="expression" dxfId="92" priority="106">
      <formula>IF(RIGHT(TEXT(AK401,"0.#"),1)=".",TRUE,FALSE)</formula>
    </cfRule>
  </conditionalFormatting>
  <conditionalFormatting sqref="AU401:AX401">
    <cfRule type="expression" dxfId="91" priority="101">
      <formula>IF(AND(AU401&gt;=0, RIGHT(TEXT(AU401,"0.#"),1)&lt;&gt;"."),TRUE,FALSE)</formula>
    </cfRule>
    <cfRule type="expression" dxfId="90" priority="102">
      <formula>IF(AND(AU401&gt;=0, RIGHT(TEXT(AU401,"0.#"),1)="."),TRUE,FALSE)</formula>
    </cfRule>
    <cfRule type="expression" dxfId="89" priority="103">
      <formula>IF(AND(AU401&lt;0, RIGHT(TEXT(AU401,"0.#"),1)&lt;&gt;"."),TRUE,FALSE)</formula>
    </cfRule>
    <cfRule type="expression" dxfId="88" priority="104">
      <formula>IF(AND(AU401&lt;0, RIGHT(TEXT(AU401,"0.#"),1)="."),TRUE,FALSE)</formula>
    </cfRule>
  </conditionalFormatting>
  <conditionalFormatting sqref="AK402:AK430">
    <cfRule type="expression" dxfId="87" priority="99">
      <formula>IF(RIGHT(TEXT(AK402,"0.#"),1)=".",FALSE,TRUE)</formula>
    </cfRule>
    <cfRule type="expression" dxfId="86" priority="100">
      <formula>IF(RIGHT(TEXT(AK402,"0.#"),1)=".",TRUE,FALSE)</formula>
    </cfRule>
  </conditionalFormatting>
  <conditionalFormatting sqref="AU402:AX430">
    <cfRule type="expression" dxfId="85" priority="95">
      <formula>IF(AND(AU402&gt;=0, RIGHT(TEXT(AU402,"0.#"),1)&lt;&gt;"."),TRUE,FALSE)</formula>
    </cfRule>
    <cfRule type="expression" dxfId="84" priority="96">
      <formula>IF(AND(AU402&gt;=0, RIGHT(TEXT(AU402,"0.#"),1)="."),TRUE,FALSE)</formula>
    </cfRule>
    <cfRule type="expression" dxfId="83" priority="97">
      <formula>IF(AND(AU402&lt;0, RIGHT(TEXT(AU402,"0.#"),1)&lt;&gt;"."),TRUE,FALSE)</formula>
    </cfRule>
    <cfRule type="expression" dxfId="82" priority="98">
      <formula>IF(AND(AU402&lt;0, RIGHT(TEXT(AU402,"0.#"),1)="."),TRUE,FALSE)</formula>
    </cfRule>
  </conditionalFormatting>
  <conditionalFormatting sqref="AK434">
    <cfRule type="expression" dxfId="81" priority="93">
      <formula>IF(RIGHT(TEXT(AK434,"0.#"),1)=".",FALSE,TRUE)</formula>
    </cfRule>
    <cfRule type="expression" dxfId="80" priority="94">
      <formula>IF(RIGHT(TEXT(AK434,"0.#"),1)=".",TRUE,FALSE)</formula>
    </cfRule>
  </conditionalFormatting>
  <conditionalFormatting sqref="AU434:AX434">
    <cfRule type="expression" dxfId="79" priority="89">
      <formula>IF(AND(AU434&gt;=0, RIGHT(TEXT(AU434,"0.#"),1)&lt;&gt;"."),TRUE,FALSE)</formula>
    </cfRule>
    <cfRule type="expression" dxfId="78" priority="90">
      <formula>IF(AND(AU434&gt;=0, RIGHT(TEXT(AU434,"0.#"),1)="."),TRUE,FALSE)</formula>
    </cfRule>
    <cfRule type="expression" dxfId="77" priority="91">
      <formula>IF(AND(AU434&lt;0, RIGHT(TEXT(AU434,"0.#"),1)&lt;&gt;"."),TRUE,FALSE)</formula>
    </cfRule>
    <cfRule type="expression" dxfId="76" priority="92">
      <formula>IF(AND(AU434&lt;0, RIGHT(TEXT(AU434,"0.#"),1)="."),TRUE,FALSE)</formula>
    </cfRule>
  </conditionalFormatting>
  <conditionalFormatting sqref="AK435:AK463">
    <cfRule type="expression" dxfId="75" priority="87">
      <formula>IF(RIGHT(TEXT(AK435,"0.#"),1)=".",FALSE,TRUE)</formula>
    </cfRule>
    <cfRule type="expression" dxfId="74" priority="88">
      <formula>IF(RIGHT(TEXT(AK435,"0.#"),1)=".",TRUE,FALSE)</formula>
    </cfRule>
  </conditionalFormatting>
  <conditionalFormatting sqref="AU435:AX463">
    <cfRule type="expression" dxfId="73" priority="83">
      <formula>IF(AND(AU435&gt;=0, RIGHT(TEXT(AU435,"0.#"),1)&lt;&gt;"."),TRUE,FALSE)</formula>
    </cfRule>
    <cfRule type="expression" dxfId="72" priority="84">
      <formula>IF(AND(AU435&gt;=0, RIGHT(TEXT(AU435,"0.#"),1)="."),TRUE,FALSE)</formula>
    </cfRule>
    <cfRule type="expression" dxfId="71" priority="85">
      <formula>IF(AND(AU435&lt;0, RIGHT(TEXT(AU435,"0.#"),1)&lt;&gt;"."),TRUE,FALSE)</formula>
    </cfRule>
    <cfRule type="expression" dxfId="70" priority="86">
      <formula>IF(AND(AU435&lt;0, RIGHT(TEXT(AU435,"0.#"),1)="."),TRUE,FALSE)</formula>
    </cfRule>
  </conditionalFormatting>
  <conditionalFormatting sqref="AK467">
    <cfRule type="expression" dxfId="69" priority="81">
      <formula>IF(RIGHT(TEXT(AK467,"0.#"),1)=".",FALSE,TRUE)</formula>
    </cfRule>
    <cfRule type="expression" dxfId="68" priority="82">
      <formula>IF(RIGHT(TEXT(AK467,"0.#"),1)=".",TRUE,FALSE)</formula>
    </cfRule>
  </conditionalFormatting>
  <conditionalFormatting sqref="AU467:AX467">
    <cfRule type="expression" dxfId="67" priority="77">
      <formula>IF(AND(AU467&gt;=0, RIGHT(TEXT(AU467,"0.#"),1)&lt;&gt;"."),TRUE,FALSE)</formula>
    </cfRule>
    <cfRule type="expression" dxfId="66" priority="78">
      <formula>IF(AND(AU467&gt;=0, RIGHT(TEXT(AU467,"0.#"),1)="."),TRUE,FALSE)</formula>
    </cfRule>
    <cfRule type="expression" dxfId="65" priority="79">
      <formula>IF(AND(AU467&lt;0, RIGHT(TEXT(AU467,"0.#"),1)&lt;&gt;"."),TRUE,FALSE)</formula>
    </cfRule>
    <cfRule type="expression" dxfId="64" priority="80">
      <formula>IF(AND(AU467&lt;0, RIGHT(TEXT(AU467,"0.#"),1)="."),TRUE,FALSE)</formula>
    </cfRule>
  </conditionalFormatting>
  <conditionalFormatting sqref="AK468:AK496">
    <cfRule type="expression" dxfId="63" priority="75">
      <formula>IF(RIGHT(TEXT(AK468,"0.#"),1)=".",FALSE,TRUE)</formula>
    </cfRule>
    <cfRule type="expression" dxfId="62" priority="76">
      <formula>IF(RIGHT(TEXT(AK468,"0.#"),1)=".",TRUE,FALSE)</formula>
    </cfRule>
  </conditionalFormatting>
  <conditionalFormatting sqref="AU468:AX496">
    <cfRule type="expression" dxfId="61" priority="71">
      <formula>IF(AND(AU468&gt;=0, RIGHT(TEXT(AU468,"0.#"),1)&lt;&gt;"."),TRUE,FALSE)</formula>
    </cfRule>
    <cfRule type="expression" dxfId="60" priority="72">
      <formula>IF(AND(AU468&gt;=0, RIGHT(TEXT(AU468,"0.#"),1)="."),TRUE,FALSE)</formula>
    </cfRule>
    <cfRule type="expression" dxfId="59" priority="73">
      <formula>IF(AND(AU468&lt;0, RIGHT(TEXT(AU468,"0.#"),1)&lt;&gt;"."),TRUE,FALSE)</formula>
    </cfRule>
    <cfRule type="expression" dxfId="58" priority="74">
      <formula>IF(AND(AU468&lt;0, RIGHT(TEXT(AU468,"0.#"),1)="."),TRUE,FALSE)</formula>
    </cfRule>
  </conditionalFormatting>
  <conditionalFormatting sqref="AE24:AX24 AJ23:AS23">
    <cfRule type="expression" dxfId="57" priority="69">
      <formula>IF(RIGHT(TEXT(AE23,"0.#"),1)=".",FALSE,TRUE)</formula>
    </cfRule>
    <cfRule type="expression" dxfId="56" priority="70">
      <formula>IF(RIGHT(TEXT(AE23,"0.#"),1)=".",TRUE,FALSE)</formula>
    </cfRule>
  </conditionalFormatting>
  <conditionalFormatting sqref="AE25:AI25">
    <cfRule type="expression" dxfId="55" priority="61">
      <formula>IF(AND(AE25&gt;=0, RIGHT(TEXT(AE25,"0.#"),1)&lt;&gt;"."),TRUE,FALSE)</formula>
    </cfRule>
    <cfRule type="expression" dxfId="54" priority="62">
      <formula>IF(AND(AE25&gt;=0, RIGHT(TEXT(AE25,"0.#"),1)="."),TRUE,FALSE)</formula>
    </cfRule>
    <cfRule type="expression" dxfId="53" priority="63">
      <formula>IF(AND(AE25&lt;0, RIGHT(TEXT(AE25,"0.#"),1)&lt;&gt;"."),TRUE,FALSE)</formula>
    </cfRule>
    <cfRule type="expression" dxfId="52" priority="64">
      <formula>IF(AND(AE25&lt;0, RIGHT(TEXT(AE25,"0.#"),1)="."),TRUE,FALSE)</formula>
    </cfRule>
  </conditionalFormatting>
  <conditionalFormatting sqref="AJ25:AS25">
    <cfRule type="expression" dxfId="51" priority="57">
      <formula>IF(AND(AJ25&gt;=0, RIGHT(TEXT(AJ25,"0.#"),1)&lt;&gt;"."),TRUE,FALSE)</formula>
    </cfRule>
    <cfRule type="expression" dxfId="50" priority="58">
      <formula>IF(AND(AJ25&gt;=0, RIGHT(TEXT(AJ25,"0.#"),1)="."),TRUE,FALSE)</formula>
    </cfRule>
    <cfRule type="expression" dxfId="49" priority="59">
      <formula>IF(AND(AJ25&lt;0, RIGHT(TEXT(AJ25,"0.#"),1)&lt;&gt;"."),TRUE,FALSE)</formula>
    </cfRule>
    <cfRule type="expression" dxfId="48" priority="60">
      <formula>IF(AND(AJ25&lt;0, RIGHT(TEXT(AJ25,"0.#"),1)="."),TRUE,FALSE)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38:AI38 AE28:AI28">
    <cfRule type="expression" dxfId="43" priority="43">
      <formula>IF(RIGHT(TEXT(AE28,"0.#"),1)=".",FALSE,TRUE)</formula>
    </cfRule>
    <cfRule type="expression" dxfId="42" priority="44">
      <formula>IF(RIGHT(TEXT(AE28,"0.#"),1)=".",TRUE,FALSE)</formula>
    </cfRule>
  </conditionalFormatting>
  <conditionalFormatting sqref="AE44:AX44 AE39:AX39 AJ38:AS38 AE34:AX34 AE29:AX29 AJ28:AS28">
    <cfRule type="expression" dxfId="41" priority="41">
      <formula>IF(RIGHT(TEXT(AE28,"0.#"),1)=".",FALSE,TRUE)</formula>
    </cfRule>
    <cfRule type="expression" dxfId="40" priority="42">
      <formula>IF(RIGHT(TEXT(AE28,"0.#"),1)=".",TRUE,FALSE)</formula>
    </cfRule>
  </conditionalFormatting>
  <conditionalFormatting sqref="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AE33:AI33">
    <cfRule type="expression" dxfId="15" priority="15">
      <formula>IF(RIGHT(TEXT(AE33,"0.#"),1)=".",FALSE,TRUE)</formula>
    </cfRule>
    <cfRule type="expression" dxfId="14" priority="16">
      <formula>IF(RIGHT(TEXT(AE33,"0.#"),1)=".",TRUE,FALSE)</formula>
    </cfRule>
  </conditionalFormatting>
  <conditionalFormatting sqref="AJ33:AS33">
    <cfRule type="expression" dxfId="13" priority="13">
      <formula>IF(RIGHT(TEXT(AJ33,"0.#"),1)=".",FALSE,TRUE)</formula>
    </cfRule>
    <cfRule type="expression" dxfId="12" priority="14">
      <formula>IF(RIGHT(TEXT(AJ33,"0.#"),1)=".",TRUE,FALSE)</formula>
    </cfRule>
  </conditionalFormatting>
  <conditionalFormatting sqref="AE43:AI43">
    <cfRule type="expression" dxfId="11" priority="11">
      <formula>IF(RIGHT(TEXT(AE43,"0.#"),1)=".",FALSE,TRUE)</formula>
    </cfRule>
    <cfRule type="expression" dxfId="10" priority="12">
      <formula>IF(RIGHT(TEXT(AE43,"0.#"),1)=".",TRUE,FALSE)</formula>
    </cfRule>
  </conditionalFormatting>
  <conditionalFormatting sqref="AJ43:AS43">
    <cfRule type="expression" dxfId="9" priority="9">
      <formula>IF(RIGHT(TEXT(AJ43,"0.#"),1)=".",FALSE,TRUE)</formula>
    </cfRule>
    <cfRule type="expression" dxfId="8" priority="10">
      <formula>IF(RIGHT(TEXT(AJ43,"0.#"),1)=".",TRUE,FALSE)</formula>
    </cfRule>
  </conditionalFormatting>
  <conditionalFormatting sqref="AE45:AS45">
    <cfRule type="expression" dxfId="7" priority="5">
      <formula>IF(AND(AE45&gt;=0, RIGHT(TEXT(AE45,"0.#"),1)&lt;&gt;"."),TRUE,FALSE)</formula>
    </cfRule>
    <cfRule type="expression" dxfId="6" priority="6">
      <formula>IF(AND(AE45&gt;=0, RIGHT(TEXT(AE45,"0.#"),1)="."),TRUE,FALSE)</formula>
    </cfRule>
    <cfRule type="expression" dxfId="5" priority="7">
      <formula>IF(AND(AE45&lt;0, RIGHT(TEXT(AE45,"0.#"),1)&lt;&gt;"."),TRUE,FALSE)</formula>
    </cfRule>
    <cfRule type="expression" dxfId="4" priority="8">
      <formula>IF(AND(AE45&lt;0, RIGHT(TEXT(AE45,"0.#"),1)="."),TRUE,FALSE)</formula>
    </cfRule>
  </conditionalFormatting>
  <conditionalFormatting sqref="L98">
    <cfRule type="expression" dxfId="3" priority="3">
      <formula>IF(RIGHT(TEXT(L98,"0.#"),1)=".",FALSE,TRUE)</formula>
    </cfRule>
    <cfRule type="expression" dxfId="2" priority="4">
      <formula>IF(RIGHT(TEXT(L98,"0.#"),1)=".",TRUE,FALSE)</formula>
    </cfRule>
  </conditionalFormatting>
  <conditionalFormatting sqref="L99">
    <cfRule type="expression" dxfId="1" priority="1">
      <formula>IF(RIGHT(TEXT(L99,"0.#"),1)=".",FALSE,TRUE)</formula>
    </cfRule>
    <cfRule type="expression" dxfId="0" priority="2">
      <formula>IF(RIGHT(TEXT(L99,"0.#"),1)=".",TRUE,FALSE)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7" manualBreakCount="7">
    <brk id="20" max="49" man="1"/>
    <brk id="66" max="49" man="1"/>
    <brk id="104" max="49" man="1"/>
    <brk id="138" max="49" man="1"/>
    <brk id="177" max="49" man="1"/>
    <brk id="232" max="49" man="1"/>
    <brk id="33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367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376</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376</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2015-08-20T19:10:47Z</cp:lastPrinted>
  <dcterms:created xsi:type="dcterms:W3CDTF">2012-03-13T00:50:25Z</dcterms:created>
  <dcterms:modified xsi:type="dcterms:W3CDTF">2015-09-06T14:29:07Z</dcterms:modified>
</cp:coreProperties>
</file>