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U236" i="3" l="1"/>
  <c r="AO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<sst xmlns="http://schemas.openxmlformats.org/spreadsheetml/2006/main" count="748" uniqueCount="432">
  <si>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</si>
  <si>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</si>
  <si>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</si>
  <si>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</si>
  <si>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</si>
  <si>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</si>
  <si>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</si>
  <si>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</si>
  <si>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</si>
  <si>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</si>
  <si>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</si>
  <si>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</si>
  <si>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</si>
  <si>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</si>
  <si>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</si>
  <si>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</si>
  <si>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</si>
  <si>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</si>
  <si>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</si>
  <si>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</si>
  <si>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</si>
  <si>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</si>
  <si>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</si>
  <si>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</si>
  <si>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</si>
  <si>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</si>
  <si>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</si>
  <si>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</si>
  <si>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</si>
  <si>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</si>
  <si>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</si>
  <si>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</si>
  <si>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</si>
  <si>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</si>
  <si>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</si>
  <si>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</si>
  <si>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</si>
  <si>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</si>
  <si>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</si>
  <si>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</si>
  <si>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</si>
  <si>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</si>
  <si>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</si>
  <si>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</si>
  <si>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</si>
  <si>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</si>
  <si>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</si>
  <si>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</si>
  <si>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</si>
  <si>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</si>
  <si>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</si>
  <si>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</si>
  <si>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</si>
  <si>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</si>
  <si>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</si>
  <si>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</si>
  <si>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</si>
  <si>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</si>
  <si>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</si>
  <si>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</si>
  <si>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</si>
  <si>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</si>
  <si>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</si>
  <si>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</si>
  <si>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</si>
  <si>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</si>
  <si>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</si>
  <si>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</si>
  <si>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</si>
  <si>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</si>
  <si>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</si>
  <si>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</si>
  <si>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</si>
  <si>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</si>
  <si>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</si>
  <si>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</si>
  <si>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</si>
  <si>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</si>
  <si>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</si>
  <si>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</si>
  <si>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</si>
  <si>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</si>
  <si>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</si>
  <si>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</si>
  <si>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</si>
  <si>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</si>
  <si>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</si>
  <si>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</si>
  <si>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</si>
  <si>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</si>
  <si>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</si>
  <si>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</si>
  <si>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</si>
  <si>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</si>
  <si>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</si>
  <si>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</si>
  <si>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</si>
  <si>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</si>
  <si>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</si>
  <si>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</si>
  <si>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</si>
  <si>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</si>
  <si>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</si>
  <si>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</si>
  <si>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</si>
  <si>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</si>
  <si>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</si>
  <si>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</si>
  <si>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</si>
  <si>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</si>
  <si>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</si>
  <si>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</si>
  <si>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</si>
  <si>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</si>
  <si>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</si>
  <si>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</si>
  <si>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</si>
  <si>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</si>
  <si>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</si>
  <si>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</si>
  <si>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</si>
  <si>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</si>
  <si>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</si>
  <si>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</si>
  <si>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</si>
  <si>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</si>
  <si>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</si>
  <si>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</si>
  <si>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</si>
  <si>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</si>
  <si>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</si>
  <si>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</si>
  <si>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</si>
  <si>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</si>
  <si>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</si>
  <si>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</si>
  <si>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</si>
  <si>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</si>
  <si>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</si>
  <si>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</si>
  <si>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</si>
  <si>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</si>
  <si>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</si>
  <si>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</si>
  <si>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</si>
  <si>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</si>
  <si>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</si>
  <si>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</si>
  <si>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</si>
  <si>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</si>
  <si>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</si>
  <si>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</si>
  <si>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</si>
  <si>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</si>
  <si>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</si>
  <si>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</si>
  <si>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</si>
  <si>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</si>
  <si>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</si>
  <si>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</si>
  <si>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</si>
  <si>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</si>
  <si>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</si>
  <si>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</si>
  <si>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</si>
  <si>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</si>
  <si>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</si>
  <si>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</si>
  <si>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</si>
  <si>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</si>
  <si>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</si>
  <si>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</si>
  <si>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</si>
  <si>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</si>
  <si>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</si>
  <si>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</si>
  <si>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</si>
  <si>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</si>
  <si>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</si>
  <si>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</si>
  <si>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</si>
  <si>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</si>
  <si>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</si>
  <si>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</si>
  <si>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</si>
  <si>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</si>
  <si>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</si>
  <si>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</si>
  <si>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</si>
  <si>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</si>
  <si>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</si>
  <si>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</si>
  <si>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</si>
  <si>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</si>
  <si>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</si>
  <si>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</si>
  <si>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</si>
  <si>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</si>
  <si>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</si>
  <si>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</si>
  <si>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</si>
  <si>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</si>
  <si>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</si>
  <si>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</si>
  <si>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</si>
  <si>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</si>
  <si>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</si>
  <si>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</si>
  <si>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</si>
  <si>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</si>
  <si>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</si>
  <si>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</si>
  <si>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</si>
  <si>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</si>
  <si>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</si>
  <si>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</si>
  <si>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</si>
  <si>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</si>
  <si>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</si>
  <si>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</si>
  <si>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</si>
  <si>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</si>
  <si>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</si>
  <si>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</si>
  <si>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</si>
  <si>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</si>
  <si>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</si>
  <si>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</si>
  <si>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</si>
  <si>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</si>
  <si>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</si>
  <si>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</si>
  <si>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</si>
  <si>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</si>
  <si>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</si>
  <si>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</si>
  <si>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</si>
  <si>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</si>
  <si>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</si>
  <si>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</si>
  <si>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</si>
  <si>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</si>
  <si>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</si>
  <si>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</si>
  <si>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</si>
  <si>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</si>
  <si>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</si>
  <si>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</si>
  <si>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</si>
  <si>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</si>
  <si>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</si>
  <si>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</si>
  <si>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</si>
  <si>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</si>
  <si>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</si>
  <si>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</si>
  <si>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</si>
  <si>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</si>
  <si>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</si>
  <si>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</si>
  <si>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</si>
  <si>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</si>
  <si>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</si>
  <si>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</si>
  <si>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</si>
  <si>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</si>
  <si>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</si>
  <si>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</si>
  <si>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</si>
  <si>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</si>
  <si>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</si>
  <si>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</si>
  <si>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</si>
  <si>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</si>
  <si>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</si>
  <si>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</si>
  <si>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</si>
  <si>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</si>
  <si>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</si>
  <si>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</si>
  <si>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</si>
  <si>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</si>
  <si>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</si>
  <si>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</si>
  <si>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</si>
  <si>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</si>
  <si>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</si>
  <si>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</si>
  <si>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</si>
  <si>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</si>
  <si>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</si>
  <si>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</si>
  <si>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</si>
  <si>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</si>
  <si>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</si>
  <si>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</si>
  <si>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</si>
  <si>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</si>
  <si>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</si>
  <si>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</si>
  <si>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</si>
  <si>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</si>
  <si>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</si>
  <si>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</si>
  <si>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</si>
  <si>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</si>
  <si>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</si>
  <si>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</si>
  <si>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</si>
  <si>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</si>
  <si>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</si>
  <si>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</si>
  <si>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</si>
  <si>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</si>
  <si>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</si>
  <si>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</si>
  <si>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</si>
  <si>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</si>
  <si>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</si>
  <si>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</si>
  <si>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</si>
  <si>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</si>
  <si>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</si>
  <si>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</si>
  <si>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</si>
  <si>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</si>
  <si>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</si>
  <si>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</si>
  <si>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</si>
  <si>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</si>
  <si>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</si>
  <si>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</si>
  <si>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</si>
  <si>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</si>
  <si>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</si>
  <si>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</si>
  <si>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</si>
  <si>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</si>
  <si>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</si>
  <si>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</si>
  <si>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</si>
  <si>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</si>
  <si>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</si>
  <si>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</si>
  <si>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</si>
  <si>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</si>
  <si>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</si>
  <si>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</si>
  <si>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</si>
  <si>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</si>
  <si>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</si>
  <si>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</si>
  <si>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</si>
  <si>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</si>
  <si>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</si>
  <si>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</si>
  <si>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</si>
  <si>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</si>
  <si>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</si>
  <si>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</si>
  <si>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</si>
  <si>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</si>
  <si>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</si>
  <si>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</si>
  <si>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</si>
  <si>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</si>
  <si>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</si>
  <si>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</si>
  <si>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</si>
  <si>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</si>
  <si>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</si>
  <si>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</si>
  <si>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</si>
  <si>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</si>
  <si>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</si>
  <si>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</si>
  <si>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</si>
  <si>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</si>
  <si>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</si>
  <si>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</si>
  <si>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</si>
  <si>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新興国等における水防災技術の現状に関する調査・検討経費</t>
    <phoneticPr fontId="5"/>
  </si>
  <si>
    <t>河川計画課国際室</t>
    <rPh sb="0" eb="2">
      <t>カセン</t>
    </rPh>
    <rPh sb="2" eb="4">
      <t>ケイカク</t>
    </rPh>
    <rPh sb="4" eb="5">
      <t>カ</t>
    </rPh>
    <rPh sb="5" eb="8">
      <t>コクサイシツ</t>
    </rPh>
    <phoneticPr fontId="5"/>
  </si>
  <si>
    <t>４　水害等災害による被害の軽減
　１２ 水害・土砂災害の防止・減災を推進する</t>
    <phoneticPr fontId="5"/>
  </si>
  <si>
    <t>-</t>
    <phoneticPr fontId="5"/>
  </si>
  <si>
    <t>我が国の河川管理については、気候変動の影響に伴う水関連災害の激甚化傾向を踏まえ、洪水・渇水等のリスクに対しても被害の最小化に資する更なる対策の必要性の検討が求められており、世界各国の知見を活用する等により水防災技術・河川管理の更なる効率化・高度化を図る必要がある。このため、気候変動に伴う脆弱性の増大に対する世界各国の対応策等の近年の動向や新興国等の水防災技術の現状を把握することにより、我が国の水防災技術・河川管理の更なる効率化・高度化を推進する。</t>
    <phoneticPr fontId="5"/>
  </si>
  <si>
    <t>-</t>
    <phoneticPr fontId="5"/>
  </si>
  <si>
    <t>‐</t>
  </si>
  <si>
    <t>競争性の確保に努めており、支出先の選定は妥当である。</t>
    <phoneticPr fontId="5"/>
  </si>
  <si>
    <t>【企画競争】</t>
    <rPh sb="1" eb="3">
      <t>キカク</t>
    </rPh>
    <rPh sb="3" eb="5">
      <t>キョウソウ</t>
    </rPh>
    <phoneticPr fontId="5"/>
  </si>
  <si>
    <t>国土交通省</t>
  </si>
  <si>
    <t>-</t>
    <phoneticPr fontId="5"/>
  </si>
  <si>
    <t>-</t>
    <phoneticPr fontId="5"/>
  </si>
  <si>
    <t>企画競争による公募を実施しており、コスト水準は妥当である。</t>
    <phoneticPr fontId="5"/>
  </si>
  <si>
    <t>支出先の選定にあたっては、企画競争による公募を実施しており、競争性が確保されている。</t>
    <phoneticPr fontId="5"/>
  </si>
  <si>
    <t>使途は本事業にのみ限定している。</t>
    <phoneticPr fontId="5"/>
  </si>
  <si>
    <t>国が技術的な検討等を実施し、地方公共団体を先導することが効果的であるため、国が実施することが適切である。</t>
    <phoneticPr fontId="5"/>
  </si>
  <si>
    <t>諸外国の動向等を踏まえた我が国の水防災技術・河川管理の更なる効率化・高度化を図ることを目的としており、社会のニーズを反映している。</t>
    <rPh sb="51" eb="53">
      <t>シャカイ</t>
    </rPh>
    <rPh sb="58" eb="60">
      <t>ハンエイ</t>
    </rPh>
    <phoneticPr fontId="5"/>
  </si>
  <si>
    <t>我が国の水防災技術・河川管理の更なる効率化・高度化を図ることを目的としており、必要かつ優先度の高い事業である。</t>
    <rPh sb="39" eb="41">
      <t>ヒツヨウ</t>
    </rPh>
    <rPh sb="43" eb="46">
      <t>ユウセンド</t>
    </rPh>
    <rPh sb="47" eb="48">
      <t>タカ</t>
    </rPh>
    <rPh sb="49" eb="51">
      <t>ジギョウ</t>
    </rPh>
    <phoneticPr fontId="5"/>
  </si>
  <si>
    <t>海外における水防災技術の現状把握を踏まえた、我が国の治水対策の高度化に向けての提案数</t>
    <rPh sb="0" eb="2">
      <t>カイガイ</t>
    </rPh>
    <rPh sb="6" eb="7">
      <t>ミズ</t>
    </rPh>
    <rPh sb="7" eb="9">
      <t>ボウサイ</t>
    </rPh>
    <rPh sb="9" eb="11">
      <t>ギジュツ</t>
    </rPh>
    <rPh sb="12" eb="14">
      <t>ゲンジョウ</t>
    </rPh>
    <rPh sb="14" eb="16">
      <t>ハアク</t>
    </rPh>
    <rPh sb="17" eb="18">
      <t>フ</t>
    </rPh>
    <rPh sb="22" eb="23">
      <t>ワ</t>
    </rPh>
    <rPh sb="24" eb="25">
      <t>クニ</t>
    </rPh>
    <rPh sb="26" eb="28">
      <t>チスイ</t>
    </rPh>
    <rPh sb="28" eb="30">
      <t>タイサク</t>
    </rPh>
    <rPh sb="31" eb="34">
      <t>コウドカ</t>
    </rPh>
    <rPh sb="35" eb="36">
      <t>ム</t>
    </rPh>
    <rPh sb="39" eb="41">
      <t>テイアン</t>
    </rPh>
    <rPh sb="41" eb="42">
      <t>スウ</t>
    </rPh>
    <phoneticPr fontId="5"/>
  </si>
  <si>
    <t>／　　　　　　　　　　　　</t>
    <phoneticPr fontId="5"/>
  </si>
  <si>
    <t>百万円</t>
    <rPh sb="0" eb="1">
      <t>ヒャク</t>
    </rPh>
    <rPh sb="2" eb="3">
      <t>エン</t>
    </rPh>
    <phoneticPr fontId="5"/>
  </si>
  <si>
    <t>　/</t>
    <phoneticPr fontId="5"/>
  </si>
  <si>
    <t>外部委託</t>
    <rPh sb="0" eb="2">
      <t>ガイブ</t>
    </rPh>
    <rPh sb="2" eb="4">
      <t>イタク</t>
    </rPh>
    <phoneticPr fontId="5"/>
  </si>
  <si>
    <t>執行額／　海外における水関連災害の調査件数　　　　　　　　　　　　　</t>
    <rPh sb="0" eb="2">
      <t>シッコウ</t>
    </rPh>
    <rPh sb="2" eb="3">
      <t>ガク</t>
    </rPh>
    <phoneticPr fontId="5"/>
  </si>
  <si>
    <t>海外における水関連災害の調査・検討</t>
    <rPh sb="0" eb="2">
      <t>カイガイ</t>
    </rPh>
    <rPh sb="6" eb="7">
      <t>ミズ</t>
    </rPh>
    <rPh sb="7" eb="9">
      <t>カンレン</t>
    </rPh>
    <rPh sb="9" eb="11">
      <t>サイガイ</t>
    </rPh>
    <rPh sb="12" eb="14">
      <t>チョウサ</t>
    </rPh>
    <rPh sb="15" eb="17">
      <t>ケントウ</t>
    </rPh>
    <phoneticPr fontId="5"/>
  </si>
  <si>
    <t>海外における水関連災害の調査・検討</t>
    <phoneticPr fontId="5"/>
  </si>
  <si>
    <t>（一社）　国際建設技術協会</t>
    <rPh sb="1" eb="2">
      <t>イッ</t>
    </rPh>
    <rPh sb="2" eb="3">
      <t>シャ</t>
    </rPh>
    <rPh sb="5" eb="7">
      <t>コクサイ</t>
    </rPh>
    <rPh sb="7" eb="9">
      <t>ケンセツ</t>
    </rPh>
    <rPh sb="9" eb="11">
      <t>ギジュツ</t>
    </rPh>
    <rPh sb="11" eb="13">
      <t>キョウカイ</t>
    </rPh>
    <phoneticPr fontId="5"/>
  </si>
  <si>
    <t>成果目標は達成されており、見合っている。</t>
    <rPh sb="0" eb="2">
      <t>セイカ</t>
    </rPh>
    <rPh sb="2" eb="4">
      <t>モクヒョウ</t>
    </rPh>
    <rPh sb="5" eb="7">
      <t>タッセイ</t>
    </rPh>
    <rPh sb="13" eb="15">
      <t>ミア</t>
    </rPh>
    <phoneticPr fontId="5"/>
  </si>
  <si>
    <t>-</t>
    <phoneticPr fontId="5"/>
  </si>
  <si>
    <t>個</t>
    <rPh sb="0" eb="1">
      <t>コ</t>
    </rPh>
    <phoneticPr fontId="5"/>
  </si>
  <si>
    <t>海外における水防災技術の現状把握を踏まえ、我が国の治水対策の高度化に向けて5個の提案を行う。</t>
    <rPh sb="38" eb="39">
      <t>コ</t>
    </rPh>
    <rPh sb="43" eb="44">
      <t>オコナ</t>
    </rPh>
    <phoneticPr fontId="5"/>
  </si>
  <si>
    <t>件</t>
    <rPh sb="0" eb="1">
      <t>ケン</t>
    </rPh>
    <phoneticPr fontId="5"/>
  </si>
  <si>
    <t>16.3百万円/28</t>
    <rPh sb="4" eb="6">
      <t>ヒャクマン</t>
    </rPh>
    <rPh sb="6" eb="7">
      <t>エン</t>
    </rPh>
    <phoneticPr fontId="5"/>
  </si>
  <si>
    <t>-</t>
    <phoneticPr fontId="5"/>
  </si>
  <si>
    <t>-</t>
    <phoneticPr fontId="5"/>
  </si>
  <si>
    <t>海外における水関連災害の調査件数</t>
    <phoneticPr fontId="5"/>
  </si>
  <si>
    <t>-</t>
    <phoneticPr fontId="5"/>
  </si>
  <si>
    <t>平成26年度で事業終了</t>
    <rPh sb="0" eb="2">
      <t>ヘイセイ</t>
    </rPh>
    <rPh sb="4" eb="6">
      <t>ネンド</t>
    </rPh>
    <rPh sb="7" eb="9">
      <t>ジギョウ</t>
    </rPh>
    <rPh sb="9" eb="11">
      <t>シュウリョウ</t>
    </rPh>
    <phoneticPr fontId="5"/>
  </si>
  <si>
    <t>A.（一社）　国際建設技術協会</t>
    <phoneticPr fontId="5"/>
  </si>
  <si>
    <t>室長　天野　雄介</t>
    <rPh sb="0" eb="2">
      <t>シツチョウ</t>
    </rPh>
    <rPh sb="3" eb="5">
      <t>アマノ</t>
    </rPh>
    <rPh sb="6" eb="8">
      <t>ユウスケ</t>
    </rPh>
    <phoneticPr fontId="5"/>
  </si>
  <si>
    <t>新26-018</t>
    <phoneticPr fontId="5"/>
  </si>
  <si>
    <t>-</t>
    <phoneticPr fontId="5"/>
  </si>
  <si>
    <t>海外の防災対策と比較してわが国の防災対策に対する改善提案の件数を成果指標としたのは昨年に比べて改善が認められる。また、他国の防災対策にブレークスルーがありうることも理解できる。但し、本事業の目的を考えると調査結果が実際の事業に反映され、かつ、そのことにより災害・被害を防止するまでの経路・工程を明確にして、そのための効率・効果をモニターし、結果として実際の災害での本事業の結果を検証することが必要である。その意味で活動指標が「調査件数」だけでは、不十分である。なお、結果的に一者応札になっている点も改善の余地がある。</t>
    <rPh sb="0" eb="2">
      <t>カイガイ</t>
    </rPh>
    <rPh sb="3" eb="5">
      <t>ボウサイ</t>
    </rPh>
    <rPh sb="5" eb="7">
      <t>タイサク</t>
    </rPh>
    <rPh sb="8" eb="10">
      <t>ヒカク</t>
    </rPh>
    <rPh sb="14" eb="15">
      <t>クニ</t>
    </rPh>
    <rPh sb="16" eb="18">
      <t>ボウサイ</t>
    </rPh>
    <rPh sb="18" eb="20">
      <t>タイサク</t>
    </rPh>
    <rPh sb="21" eb="22">
      <t>タイ</t>
    </rPh>
    <rPh sb="24" eb="26">
      <t>カイゼン</t>
    </rPh>
    <rPh sb="26" eb="28">
      <t>テイアン</t>
    </rPh>
    <rPh sb="29" eb="31">
      <t>ケンスウ</t>
    </rPh>
    <rPh sb="32" eb="34">
      <t>セイカ</t>
    </rPh>
    <rPh sb="34" eb="36">
      <t>シヒョウ</t>
    </rPh>
    <rPh sb="41" eb="43">
      <t>サクネン</t>
    </rPh>
    <rPh sb="44" eb="45">
      <t>クラ</t>
    </rPh>
    <rPh sb="47" eb="49">
      <t>カイゼン</t>
    </rPh>
    <rPh sb="50" eb="51">
      <t>ミト</t>
    </rPh>
    <rPh sb="59" eb="61">
      <t>タコク</t>
    </rPh>
    <rPh sb="62" eb="64">
      <t>ボウサイ</t>
    </rPh>
    <rPh sb="64" eb="66">
      <t>タイサク</t>
    </rPh>
    <rPh sb="82" eb="84">
      <t>リカイ</t>
    </rPh>
    <rPh sb="88" eb="89">
      <t>タダ</t>
    </rPh>
    <rPh sb="91" eb="92">
      <t>ホン</t>
    </rPh>
    <rPh sb="92" eb="94">
      <t>ジギョウ</t>
    </rPh>
    <rPh sb="95" eb="97">
      <t>モクテキ</t>
    </rPh>
    <rPh sb="98" eb="99">
      <t>カンガ</t>
    </rPh>
    <rPh sb="113" eb="115">
      <t>ハンエイ</t>
    </rPh>
    <rPh sb="128" eb="130">
      <t>サイガイ</t>
    </rPh>
    <rPh sb="131" eb="133">
      <t>ヒガイ</t>
    </rPh>
    <rPh sb="134" eb="136">
      <t>ボウシ</t>
    </rPh>
    <rPh sb="141" eb="143">
      <t>ケイロ</t>
    </rPh>
    <rPh sb="144" eb="146">
      <t>コウテイ</t>
    </rPh>
    <rPh sb="147" eb="149">
      <t>メイカク</t>
    </rPh>
    <rPh sb="158" eb="160">
      <t>コウリツ</t>
    </rPh>
    <rPh sb="170" eb="172">
      <t>ケッカ</t>
    </rPh>
    <rPh sb="175" eb="177">
      <t>ジッサイ</t>
    </rPh>
    <rPh sb="178" eb="180">
      <t>サイガイ</t>
    </rPh>
    <rPh sb="182" eb="183">
      <t>ホン</t>
    </rPh>
    <rPh sb="183" eb="185">
      <t>ジギョウ</t>
    </rPh>
    <rPh sb="186" eb="188">
      <t>ケッカ</t>
    </rPh>
    <rPh sb="189" eb="191">
      <t>ケンショウ</t>
    </rPh>
    <rPh sb="196" eb="198">
      <t>ヒツヨウ</t>
    </rPh>
    <rPh sb="204" eb="206">
      <t>イミ</t>
    </rPh>
    <rPh sb="207" eb="209">
      <t>カツドウ</t>
    </rPh>
    <rPh sb="209" eb="211">
      <t>シヒョウ</t>
    </rPh>
    <rPh sb="213" eb="215">
      <t>チョウサ</t>
    </rPh>
    <rPh sb="215" eb="217">
      <t>ケンスウ</t>
    </rPh>
    <rPh sb="223" eb="226">
      <t>フジュウブン</t>
    </rPh>
    <rPh sb="233" eb="236">
      <t>ケッカテキ</t>
    </rPh>
    <rPh sb="237" eb="239">
      <t>イッシャ</t>
    </rPh>
    <rPh sb="239" eb="241">
      <t>オウサツ</t>
    </rPh>
    <rPh sb="247" eb="248">
      <t>テン</t>
    </rPh>
    <rPh sb="249" eb="251">
      <t>カイゼン</t>
    </rPh>
    <rPh sb="252" eb="254">
      <t>ヨチ</t>
    </rPh>
    <phoneticPr fontId="5"/>
  </si>
  <si>
    <t>終了予定</t>
  </si>
  <si>
    <t>本事業の成果を実際の施策に反映するよう努める。</t>
    <rPh sb="0" eb="1">
      <t>ホン</t>
    </rPh>
    <rPh sb="1" eb="3">
      <t>ジギョウ</t>
    </rPh>
    <rPh sb="4" eb="6">
      <t>セイカ</t>
    </rPh>
    <rPh sb="7" eb="9">
      <t>ジッサイ</t>
    </rPh>
    <rPh sb="10" eb="12">
      <t>セサク</t>
    </rPh>
    <rPh sb="13" eb="15">
      <t>ハンエイ</t>
    </rPh>
    <rPh sb="19" eb="20">
      <t>ツト</t>
    </rPh>
    <phoneticPr fontId="5"/>
  </si>
  <si>
    <t>海外で発生した水関連災害を広く調査しており、見合っている。</t>
    <rPh sb="0" eb="2">
      <t>カイガイ</t>
    </rPh>
    <rPh sb="3" eb="5">
      <t>ハッセイ</t>
    </rPh>
    <rPh sb="7" eb="8">
      <t>ミズ</t>
    </rPh>
    <rPh sb="8" eb="10">
      <t>カンレン</t>
    </rPh>
    <rPh sb="10" eb="12">
      <t>サイガイ</t>
    </rPh>
    <rPh sb="13" eb="14">
      <t>ヒロ</t>
    </rPh>
    <rPh sb="15" eb="17">
      <t>チョウサ</t>
    </rPh>
    <rPh sb="22" eb="24">
      <t>ミア</t>
    </rPh>
    <phoneticPr fontId="5"/>
  </si>
  <si>
    <t>気候変動に伴う脆弱性の増大に対する世界各国の対応策等の近年の動向把握や新興国等の水防災技術の現状を把握することにより、我が国の水防災技術・河川管理の更なる効率化・高度化を図ることを目的とする。</t>
    <phoneticPr fontId="5"/>
  </si>
  <si>
    <t>成果物を施策の検討に用いるなど、十分に活用している。</t>
    <rPh sb="0" eb="3">
      <t>セイカブツ</t>
    </rPh>
    <rPh sb="4" eb="6">
      <t>セサク</t>
    </rPh>
    <rPh sb="7" eb="9">
      <t>ケントウ</t>
    </rPh>
    <rPh sb="10" eb="11">
      <t>モチ</t>
    </rPh>
    <rPh sb="16" eb="18">
      <t>ジュウブン</t>
    </rPh>
    <rPh sb="19" eb="21">
      <t>カツヨウ</t>
    </rPh>
    <phoneticPr fontId="5"/>
  </si>
  <si>
    <t>-</t>
    <phoneticPr fontId="5"/>
  </si>
  <si>
    <t>予定通り終了</t>
  </si>
  <si>
    <t>本事業の成果を今後の施策に反映するよう努めていく。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</si>
</sst>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18</xdr:col>
      <xdr:colOff>173399</xdr:colOff>
      <xdr:row>140</xdr:row>
      <xdr:rowOff>0</xdr:rowOff>
    </xdr:from>
    <xdr:to>
      <xdr:col>32</xdr:col>
      <xdr:colOff>167795</xdr:colOff>
      <xdr:row>142</xdr:row>
      <xdr:rowOff>185117</xdr:rowOff>
    </xdr:to>
    <xdr:sp macro="" textlink="">
      <xdr:nvSpPr>
        <xdr:cNvPr id="5" name="テキスト ボックス 4"/>
        <xdr:cNvSpPr txBox="1"/>
      </xdr:nvSpPr>
      <xdr:spPr>
        <a:xfrm>
          <a:off x="3400693" y="50729029"/>
          <a:ext cx="2504514" cy="8798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１６百万円</a:t>
          </a:r>
        </a:p>
      </xdr:txBody>
    </xdr:sp>
    <xdr:clientData/>
  </xdr:twoCellAnchor>
  <xdr:twoCellAnchor>
    <xdr:from>
      <xdr:col>16</xdr:col>
      <xdr:colOff>0</xdr:colOff>
      <xdr:row>146</xdr:row>
      <xdr:rowOff>83453</xdr:rowOff>
    </xdr:from>
    <xdr:to>
      <xdr:col>36</xdr:col>
      <xdr:colOff>59447</xdr:colOff>
      <xdr:row>148</xdr:row>
      <xdr:rowOff>278757</xdr:rowOff>
    </xdr:to>
    <xdr:sp macro="" textlink="">
      <xdr:nvSpPr>
        <xdr:cNvPr id="6" name="テキスト ボックス 5"/>
        <xdr:cNvSpPr txBox="1"/>
      </xdr:nvSpPr>
      <xdr:spPr>
        <a:xfrm>
          <a:off x="2868706" y="52896777"/>
          <a:ext cx="3645329" cy="8900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Ａ．民間企業等</a:t>
          </a:r>
          <a:endParaRPr kumimoji="1" lang="en-US" altLang="ja-JP" sz="1100"/>
        </a:p>
        <a:p>
          <a:pPr algn="ctr"/>
          <a:r>
            <a:rPr kumimoji="1" lang="ja-JP" altLang="en-US" sz="1100"/>
            <a:t>１６百万円</a:t>
          </a:r>
        </a:p>
      </xdr:txBody>
    </xdr:sp>
    <xdr:clientData/>
  </xdr:twoCellAnchor>
  <xdr:twoCellAnchor>
    <xdr:from>
      <xdr:col>16</xdr:col>
      <xdr:colOff>73347</xdr:colOff>
      <xdr:row>149</xdr:row>
      <xdr:rowOff>41839</xdr:rowOff>
    </xdr:from>
    <xdr:to>
      <xdr:col>36</xdr:col>
      <xdr:colOff>140289</xdr:colOff>
      <xdr:row>151</xdr:row>
      <xdr:rowOff>149752</xdr:rowOff>
    </xdr:to>
    <xdr:sp macro="" textlink="">
      <xdr:nvSpPr>
        <xdr:cNvPr id="7" name="大かっこ 6"/>
        <xdr:cNvSpPr/>
      </xdr:nvSpPr>
      <xdr:spPr>
        <a:xfrm>
          <a:off x="2942053" y="53897310"/>
          <a:ext cx="3652824" cy="802677"/>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lnSpc>
              <a:spcPts val="1300"/>
            </a:lnSpc>
          </a:pPr>
          <a:r>
            <a:rPr kumimoji="1" lang="ja-JP" altLang="en-US" sz="1100"/>
            <a:t>海外における水関連災害や各国の動向等を踏まえた我が国の水防災術・河川管理の更なる効率化・高度化の検討</a:t>
          </a:r>
        </a:p>
      </xdr:txBody>
    </xdr:sp>
    <xdr:clientData/>
  </xdr:twoCellAnchor>
  <xdr:twoCellAnchor>
    <xdr:from>
      <xdr:col>25</xdr:col>
      <xdr:colOff>179292</xdr:colOff>
      <xdr:row>142</xdr:row>
      <xdr:rowOff>182714</xdr:rowOff>
    </xdr:from>
    <xdr:to>
      <xdr:col>26</xdr:col>
      <xdr:colOff>6803</xdr:colOff>
      <xdr:row>146</xdr:row>
      <xdr:rowOff>83453</xdr:rowOff>
    </xdr:to>
    <xdr:cxnSp macro="">
      <xdr:nvCxnSpPr>
        <xdr:cNvPr id="8" name="直線矢印コネクタ 7"/>
        <xdr:cNvCxnSpPr/>
      </xdr:nvCxnSpPr>
      <xdr:spPr>
        <a:xfrm>
          <a:off x="4661645" y="51606508"/>
          <a:ext cx="6805" cy="129026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K20" sqref="AK20:AQ2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378</v>
      </c>
      <c r="AR2" s="97"/>
      <c r="AS2" s="59" t="str">
        <f>IF(OR(AQ2="　", AQ2=""), "", "-")</f>
        <v/>
      </c>
      <c r="AT2" s="98">
        <v>136</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390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379</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97</v>
      </c>
      <c r="H5" s="317"/>
      <c r="I5" s="317"/>
      <c r="J5" s="317"/>
      <c r="K5" s="317"/>
      <c r="L5" s="317"/>
      <c r="M5" s="318" t="s">
        <v>92</v>
      </c>
      <c r="N5" s="319"/>
      <c r="O5" s="319"/>
      <c r="P5" s="319"/>
      <c r="Q5" s="319"/>
      <c r="R5" s="320"/>
      <c r="S5" s="321" t="s">
        <v>97</v>
      </c>
      <c r="T5" s="317"/>
      <c r="U5" s="317"/>
      <c r="V5" s="317"/>
      <c r="W5" s="317"/>
      <c r="X5" s="322"/>
      <c r="Y5" s="499" t="s">
        <v>3</v>
      </c>
      <c r="Z5" s="500"/>
      <c r="AA5" s="500"/>
      <c r="AB5" s="500"/>
      <c r="AC5" s="500"/>
      <c r="AD5" s="501"/>
      <c r="AE5" s="502" t="s">
        <v>382</v>
      </c>
      <c r="AF5" s="503"/>
      <c r="AG5" s="503"/>
      <c r="AH5" s="503"/>
      <c r="AI5" s="503"/>
      <c r="AJ5" s="503"/>
      <c r="AK5" s="503"/>
      <c r="AL5" s="503"/>
      <c r="AM5" s="503"/>
      <c r="AN5" s="503"/>
      <c r="AO5" s="503"/>
      <c r="AP5" s="504"/>
      <c r="AQ5" s="505" t="s">
        <v>420</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383</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384</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422</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427</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385</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384</v>
      </c>
      <c r="Q13" s="63"/>
      <c r="R13" s="63"/>
      <c r="S13" s="63"/>
      <c r="T13" s="63"/>
      <c r="U13" s="63"/>
      <c r="V13" s="64"/>
      <c r="W13" s="62" t="s">
        <v>384</v>
      </c>
      <c r="X13" s="63"/>
      <c r="Y13" s="63"/>
      <c r="Z13" s="63"/>
      <c r="AA13" s="63"/>
      <c r="AB13" s="63"/>
      <c r="AC13" s="64"/>
      <c r="AD13" s="62">
        <v>16</v>
      </c>
      <c r="AE13" s="63"/>
      <c r="AF13" s="63"/>
      <c r="AG13" s="63"/>
      <c r="AH13" s="63"/>
      <c r="AI13" s="63"/>
      <c r="AJ13" s="64"/>
      <c r="AK13" s="62" t="s">
        <v>384</v>
      </c>
      <c r="AL13" s="63"/>
      <c r="AM13" s="63"/>
      <c r="AN13" s="63"/>
      <c r="AO13" s="63"/>
      <c r="AP13" s="63"/>
      <c r="AQ13" s="64"/>
      <c r="AR13" s="657" t="s">
        <v>429</v>
      </c>
      <c r="AS13" s="658"/>
      <c r="AT13" s="658"/>
      <c r="AU13" s="658"/>
      <c r="AV13" s="658"/>
      <c r="AW13" s="658"/>
      <c r="AX13" s="659"/>
    </row>
    <row r="14" spans="1:50" ht="21" customHeight="1" x14ac:dyDescent="0.15">
      <c r="A14" s="453"/>
      <c r="B14" s="454"/>
      <c r="C14" s="454"/>
      <c r="D14" s="454"/>
      <c r="E14" s="454"/>
      <c r="F14" s="455"/>
      <c r="G14" s="466"/>
      <c r="H14" s="467"/>
      <c r="I14" s="333" t="s">
        <v>9</v>
      </c>
      <c r="J14" s="461"/>
      <c r="K14" s="461"/>
      <c r="L14" s="461"/>
      <c r="M14" s="461"/>
      <c r="N14" s="461"/>
      <c r="O14" s="462"/>
      <c r="P14" s="62" t="s">
        <v>384</v>
      </c>
      <c r="Q14" s="63"/>
      <c r="R14" s="63"/>
      <c r="S14" s="63"/>
      <c r="T14" s="63"/>
      <c r="U14" s="63"/>
      <c r="V14" s="64"/>
      <c r="W14" s="62" t="s">
        <v>384</v>
      </c>
      <c r="X14" s="63"/>
      <c r="Y14" s="63"/>
      <c r="Z14" s="63"/>
      <c r="AA14" s="63"/>
      <c r="AB14" s="63"/>
      <c r="AC14" s="64"/>
      <c r="AD14" s="62" t="s">
        <v>384</v>
      </c>
      <c r="AE14" s="63"/>
      <c r="AF14" s="63"/>
      <c r="AG14" s="63"/>
      <c r="AH14" s="63"/>
      <c r="AI14" s="63"/>
      <c r="AJ14" s="64"/>
      <c r="AK14" s="62"/>
      <c r="AL14" s="63"/>
      <c r="AM14" s="63"/>
      <c r="AN14" s="63"/>
      <c r="AO14" s="63"/>
      <c r="AP14" s="63"/>
      <c r="AQ14" s="64"/>
      <c r="AR14" s="655"/>
      <c r="AS14" s="655"/>
      <c r="AT14" s="655"/>
      <c r="AU14" s="655"/>
      <c r="AV14" s="655"/>
      <c r="AW14" s="655"/>
      <c r="AX14" s="656"/>
    </row>
    <row r="15" spans="1:50" ht="21" customHeight="1" x14ac:dyDescent="0.15">
      <c r="A15" s="453"/>
      <c r="B15" s="454"/>
      <c r="C15" s="454"/>
      <c r="D15" s="454"/>
      <c r="E15" s="454"/>
      <c r="F15" s="455"/>
      <c r="G15" s="466"/>
      <c r="H15" s="467"/>
      <c r="I15" s="333" t="s">
        <v>62</v>
      </c>
      <c r="J15" s="334"/>
      <c r="K15" s="334"/>
      <c r="L15" s="334"/>
      <c r="M15" s="334"/>
      <c r="N15" s="334"/>
      <c r="O15" s="335"/>
      <c r="P15" s="62" t="s">
        <v>384</v>
      </c>
      <c r="Q15" s="63"/>
      <c r="R15" s="63"/>
      <c r="S15" s="63"/>
      <c r="T15" s="63"/>
      <c r="U15" s="63"/>
      <c r="V15" s="64"/>
      <c r="W15" s="62" t="s">
        <v>384</v>
      </c>
      <c r="X15" s="63"/>
      <c r="Y15" s="63"/>
      <c r="Z15" s="63"/>
      <c r="AA15" s="63"/>
      <c r="AB15" s="63"/>
      <c r="AC15" s="64"/>
      <c r="AD15" s="62" t="s">
        <v>384</v>
      </c>
      <c r="AE15" s="63"/>
      <c r="AF15" s="63"/>
      <c r="AG15" s="63"/>
      <c r="AH15" s="63"/>
      <c r="AI15" s="63"/>
      <c r="AJ15" s="64"/>
      <c r="AK15" s="62" t="s">
        <v>384</v>
      </c>
      <c r="AL15" s="63"/>
      <c r="AM15" s="63"/>
      <c r="AN15" s="63"/>
      <c r="AO15" s="63"/>
      <c r="AP15" s="63"/>
      <c r="AQ15" s="64"/>
      <c r="AR15" s="62" t="s">
        <v>429</v>
      </c>
      <c r="AS15" s="63"/>
      <c r="AT15" s="63"/>
      <c r="AU15" s="63"/>
      <c r="AV15" s="63"/>
      <c r="AW15" s="63"/>
      <c r="AX15" s="654"/>
    </row>
    <row r="16" spans="1:50" ht="21" customHeight="1" x14ac:dyDescent="0.15">
      <c r="A16" s="453"/>
      <c r="B16" s="454"/>
      <c r="C16" s="454"/>
      <c r="D16" s="454"/>
      <c r="E16" s="454"/>
      <c r="F16" s="455"/>
      <c r="G16" s="466"/>
      <c r="H16" s="467"/>
      <c r="I16" s="333" t="s">
        <v>63</v>
      </c>
      <c r="J16" s="334"/>
      <c r="K16" s="334"/>
      <c r="L16" s="334"/>
      <c r="M16" s="334"/>
      <c r="N16" s="334"/>
      <c r="O16" s="335"/>
      <c r="P16" s="62" t="s">
        <v>384</v>
      </c>
      <c r="Q16" s="63"/>
      <c r="R16" s="63"/>
      <c r="S16" s="63"/>
      <c r="T16" s="63"/>
      <c r="U16" s="63"/>
      <c r="V16" s="64"/>
      <c r="W16" s="62" t="s">
        <v>384</v>
      </c>
      <c r="X16" s="63"/>
      <c r="Y16" s="63"/>
      <c r="Z16" s="63"/>
      <c r="AA16" s="63"/>
      <c r="AB16" s="63"/>
      <c r="AC16" s="64"/>
      <c r="AD16" s="62" t="s">
        <v>384</v>
      </c>
      <c r="AE16" s="63"/>
      <c r="AF16" s="63"/>
      <c r="AG16" s="63"/>
      <c r="AH16" s="63"/>
      <c r="AI16" s="63"/>
      <c r="AJ16" s="64"/>
      <c r="AK16" s="62"/>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384</v>
      </c>
      <c r="Q17" s="63"/>
      <c r="R17" s="63"/>
      <c r="S17" s="63"/>
      <c r="T17" s="63"/>
      <c r="U17" s="63"/>
      <c r="V17" s="64"/>
      <c r="W17" s="62" t="s">
        <v>384</v>
      </c>
      <c r="X17" s="63"/>
      <c r="Y17" s="63"/>
      <c r="Z17" s="63"/>
      <c r="AA17" s="63"/>
      <c r="AB17" s="63"/>
      <c r="AC17" s="64"/>
      <c r="AD17" s="62" t="s">
        <v>384</v>
      </c>
      <c r="AE17" s="63"/>
      <c r="AF17" s="63"/>
      <c r="AG17" s="63"/>
      <c r="AH17" s="63"/>
      <c r="AI17" s="63"/>
      <c r="AJ17" s="64"/>
      <c r="AK17" s="62"/>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16</v>
      </c>
      <c r="AE18" s="307"/>
      <c r="AF18" s="307"/>
      <c r="AG18" s="307"/>
      <c r="AH18" s="307"/>
      <c r="AI18" s="307"/>
      <c r="AJ18" s="308"/>
      <c r="AK18" s="306">
        <f t="shared" ref="AK18" si="1">SUM(AK13:AQ17)</f>
        <v>0</v>
      </c>
      <c r="AL18" s="307"/>
      <c r="AM18" s="307"/>
      <c r="AN18" s="307"/>
      <c r="AO18" s="307"/>
      <c r="AP18" s="307"/>
      <c r="AQ18" s="308"/>
      <c r="AR18" s="306">
        <f t="shared" ref="AR18" si="2">SUM(AR13:AX17)</f>
        <v>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409</v>
      </c>
      <c r="Q19" s="63"/>
      <c r="R19" s="63"/>
      <c r="S19" s="63"/>
      <c r="T19" s="63"/>
      <c r="U19" s="63"/>
      <c r="V19" s="64"/>
      <c r="W19" s="62" t="s">
        <v>409</v>
      </c>
      <c r="X19" s="63"/>
      <c r="Y19" s="63"/>
      <c r="Z19" s="63"/>
      <c r="AA19" s="63"/>
      <c r="AB19" s="63"/>
      <c r="AC19" s="64"/>
      <c r="AD19" s="62">
        <v>16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417</v>
      </c>
      <c r="AV22" s="101"/>
      <c r="AW22" s="99" t="s">
        <v>355</v>
      </c>
      <c r="AX22" s="100"/>
    </row>
    <row r="23" spans="1:50" ht="22.5" customHeight="1" x14ac:dyDescent="0.15">
      <c r="A23" s="207"/>
      <c r="B23" s="205"/>
      <c r="C23" s="205"/>
      <c r="D23" s="205"/>
      <c r="E23" s="205"/>
      <c r="F23" s="206"/>
      <c r="G23" s="312" t="s">
        <v>411</v>
      </c>
      <c r="H23" s="279"/>
      <c r="I23" s="279"/>
      <c r="J23" s="279"/>
      <c r="K23" s="279"/>
      <c r="L23" s="279"/>
      <c r="M23" s="279"/>
      <c r="N23" s="279"/>
      <c r="O23" s="280"/>
      <c r="P23" s="245" t="s">
        <v>399</v>
      </c>
      <c r="Q23" s="186"/>
      <c r="R23" s="186"/>
      <c r="S23" s="186"/>
      <c r="T23" s="186"/>
      <c r="U23" s="186"/>
      <c r="V23" s="186"/>
      <c r="W23" s="186"/>
      <c r="X23" s="187"/>
      <c r="Y23" s="284" t="s">
        <v>14</v>
      </c>
      <c r="Z23" s="285"/>
      <c r="AA23" s="286"/>
      <c r="AB23" s="650" t="s">
        <v>410</v>
      </c>
      <c r="AC23" s="287"/>
      <c r="AD23" s="287"/>
      <c r="AE23" s="84" t="s">
        <v>391</v>
      </c>
      <c r="AF23" s="85"/>
      <c r="AG23" s="85"/>
      <c r="AH23" s="85"/>
      <c r="AI23" s="86"/>
      <c r="AJ23" s="84" t="s">
        <v>392</v>
      </c>
      <c r="AK23" s="85"/>
      <c r="AL23" s="85"/>
      <c r="AM23" s="85"/>
      <c r="AN23" s="86"/>
      <c r="AO23" s="84">
        <v>8</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410</v>
      </c>
      <c r="AC24" s="277"/>
      <c r="AD24" s="277"/>
      <c r="AE24" s="84" t="s">
        <v>392</v>
      </c>
      <c r="AF24" s="85"/>
      <c r="AG24" s="85"/>
      <c r="AH24" s="85"/>
      <c r="AI24" s="86"/>
      <c r="AJ24" s="84" t="s">
        <v>392</v>
      </c>
      <c r="AK24" s="85"/>
      <c r="AL24" s="85"/>
      <c r="AM24" s="85"/>
      <c r="AN24" s="86"/>
      <c r="AO24" s="84">
        <v>5</v>
      </c>
      <c r="AP24" s="85"/>
      <c r="AQ24" s="85"/>
      <c r="AR24" s="85"/>
      <c r="AS24" s="86"/>
      <c r="AT24" s="84" t="s">
        <v>392</v>
      </c>
      <c r="AU24" s="85"/>
      <c r="AV24" s="85"/>
      <c r="AW24" s="85"/>
      <c r="AX24" s="87"/>
    </row>
    <row r="25" spans="1:50" ht="22.5"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358</v>
      </c>
      <c r="AC25" s="255"/>
      <c r="AD25" s="255"/>
      <c r="AE25" s="84" t="s">
        <v>392</v>
      </c>
      <c r="AF25" s="85"/>
      <c r="AG25" s="85"/>
      <c r="AH25" s="85"/>
      <c r="AI25" s="86"/>
      <c r="AJ25" s="84" t="s">
        <v>392</v>
      </c>
      <c r="AK25" s="85"/>
      <c r="AL25" s="85"/>
      <c r="AM25" s="85"/>
      <c r="AN25" s="86"/>
      <c r="AO25" s="84">
        <f>8/5*100</f>
        <v>160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hidden="1"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5" t="s">
        <v>320</v>
      </c>
      <c r="B47" s="675" t="s">
        <v>317</v>
      </c>
      <c r="C47" s="227"/>
      <c r="D47" s="227"/>
      <c r="E47" s="227"/>
      <c r="F47" s="228"/>
      <c r="G47" s="612" t="s">
        <v>311</v>
      </c>
      <c r="H47" s="612"/>
      <c r="I47" s="612"/>
      <c r="J47" s="612"/>
      <c r="K47" s="612"/>
      <c r="L47" s="612"/>
      <c r="M47" s="612"/>
      <c r="N47" s="612"/>
      <c r="O47" s="612"/>
      <c r="P47" s="612"/>
      <c r="Q47" s="612"/>
      <c r="R47" s="612"/>
      <c r="S47" s="612"/>
      <c r="T47" s="612"/>
      <c r="U47" s="612"/>
      <c r="V47" s="612"/>
      <c r="W47" s="612"/>
      <c r="X47" s="612"/>
      <c r="Y47" s="612"/>
      <c r="Z47" s="612"/>
      <c r="AA47" s="680"/>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5"/>
      <c r="B48" s="675"/>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5"/>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5"/>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6"/>
    </row>
    <row r="50" spans="1:50" ht="22.5" hidden="1" customHeight="1" x14ac:dyDescent="0.15">
      <c r="A50" s="225"/>
      <c r="B50" s="675"/>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7"/>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8"/>
    </row>
    <row r="51" spans="1:50" ht="22.5" hidden="1" customHeight="1" x14ac:dyDescent="0.15">
      <c r="A51" s="225"/>
      <c r="B51" s="676"/>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9"/>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0"/>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8"/>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9" t="s">
        <v>69</v>
      </c>
      <c r="AF67" s="109"/>
      <c r="AG67" s="109"/>
      <c r="AH67" s="109"/>
      <c r="AI67" s="109"/>
      <c r="AJ67" s="649" t="s">
        <v>70</v>
      </c>
      <c r="AK67" s="109"/>
      <c r="AL67" s="109"/>
      <c r="AM67" s="109"/>
      <c r="AN67" s="109"/>
      <c r="AO67" s="64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416</v>
      </c>
      <c r="H68" s="186"/>
      <c r="I68" s="186"/>
      <c r="J68" s="186"/>
      <c r="K68" s="186"/>
      <c r="L68" s="186"/>
      <c r="M68" s="186"/>
      <c r="N68" s="186"/>
      <c r="O68" s="186"/>
      <c r="P68" s="186"/>
      <c r="Q68" s="186"/>
      <c r="R68" s="186"/>
      <c r="S68" s="186"/>
      <c r="T68" s="186"/>
      <c r="U68" s="186"/>
      <c r="V68" s="186"/>
      <c r="W68" s="186"/>
      <c r="X68" s="187"/>
      <c r="Y68" s="323" t="s">
        <v>66</v>
      </c>
      <c r="Z68" s="324"/>
      <c r="AA68" s="325"/>
      <c r="AB68" s="193" t="s">
        <v>412</v>
      </c>
      <c r="AC68" s="194"/>
      <c r="AD68" s="195"/>
      <c r="AE68" s="84" t="s">
        <v>409</v>
      </c>
      <c r="AF68" s="85"/>
      <c r="AG68" s="85"/>
      <c r="AH68" s="85"/>
      <c r="AI68" s="86"/>
      <c r="AJ68" s="84" t="s">
        <v>409</v>
      </c>
      <c r="AK68" s="85"/>
      <c r="AL68" s="85"/>
      <c r="AM68" s="85"/>
      <c r="AN68" s="86"/>
      <c r="AO68" s="84">
        <v>28</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409</v>
      </c>
      <c r="AC69" s="202"/>
      <c r="AD69" s="203"/>
      <c r="AE69" s="84" t="s">
        <v>409</v>
      </c>
      <c r="AF69" s="85"/>
      <c r="AG69" s="85"/>
      <c r="AH69" s="85"/>
      <c r="AI69" s="86"/>
      <c r="AJ69" s="84" t="s">
        <v>409</v>
      </c>
      <c r="AK69" s="85"/>
      <c r="AL69" s="85"/>
      <c r="AM69" s="85"/>
      <c r="AN69" s="86"/>
      <c r="AO69" s="84" t="s">
        <v>386</v>
      </c>
      <c r="AP69" s="85"/>
      <c r="AQ69" s="85"/>
      <c r="AR69" s="85"/>
      <c r="AS69" s="86"/>
      <c r="AT69" s="84" t="s">
        <v>392</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404</v>
      </c>
      <c r="H83" s="135"/>
      <c r="I83" s="135"/>
      <c r="J83" s="135"/>
      <c r="K83" s="135"/>
      <c r="L83" s="135"/>
      <c r="M83" s="135"/>
      <c r="N83" s="135"/>
      <c r="O83" s="135"/>
      <c r="P83" s="135"/>
      <c r="Q83" s="135"/>
      <c r="R83" s="135"/>
      <c r="S83" s="135"/>
      <c r="T83" s="135"/>
      <c r="U83" s="135"/>
      <c r="V83" s="135"/>
      <c r="W83" s="135"/>
      <c r="X83" s="135"/>
      <c r="Y83" s="137" t="s">
        <v>17</v>
      </c>
      <c r="Z83" s="138"/>
      <c r="AA83" s="139"/>
      <c r="AB83" s="172" t="s">
        <v>401</v>
      </c>
      <c r="AC83" s="141"/>
      <c r="AD83" s="142"/>
      <c r="AE83" s="143" t="s">
        <v>392</v>
      </c>
      <c r="AF83" s="144"/>
      <c r="AG83" s="144"/>
      <c r="AH83" s="144"/>
      <c r="AI83" s="144"/>
      <c r="AJ83" s="143" t="s">
        <v>392</v>
      </c>
      <c r="AK83" s="144"/>
      <c r="AL83" s="144"/>
      <c r="AM83" s="144"/>
      <c r="AN83" s="144"/>
      <c r="AO83" s="143">
        <f>16.3/28</f>
        <v>0.58214285714285718</v>
      </c>
      <c r="AP83" s="144"/>
      <c r="AQ83" s="144"/>
      <c r="AR83" s="144"/>
      <c r="AS83" s="144"/>
      <c r="AT83" s="84" t="s">
        <v>392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402</v>
      </c>
      <c r="AC84" s="149"/>
      <c r="AD84" s="150"/>
      <c r="AE84" s="148" t="s">
        <v>392</v>
      </c>
      <c r="AF84" s="149"/>
      <c r="AG84" s="149"/>
      <c r="AH84" s="149"/>
      <c r="AI84" s="150"/>
      <c r="AJ84" s="148" t="s">
        <v>392</v>
      </c>
      <c r="AK84" s="149"/>
      <c r="AL84" s="149"/>
      <c r="AM84" s="149"/>
      <c r="AN84" s="150"/>
      <c r="AO84" s="148" t="s">
        <v>413</v>
      </c>
      <c r="AP84" s="149"/>
      <c r="AQ84" s="149"/>
      <c r="AR84" s="149"/>
      <c r="AS84" s="150"/>
      <c r="AT84" s="148" t="s">
        <v>392</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400</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386</v>
      </c>
      <c r="D98" s="404"/>
      <c r="E98" s="404"/>
      <c r="F98" s="404"/>
      <c r="G98" s="404"/>
      <c r="H98" s="404"/>
      <c r="I98" s="404"/>
      <c r="J98" s="404"/>
      <c r="K98" s="405"/>
      <c r="L98" s="62" t="s">
        <v>384</v>
      </c>
      <c r="M98" s="63"/>
      <c r="N98" s="63"/>
      <c r="O98" s="63"/>
      <c r="P98" s="63"/>
      <c r="Q98" s="64"/>
      <c r="R98" s="62" t="s">
        <v>429</v>
      </c>
      <c r="S98" s="63"/>
      <c r="T98" s="63"/>
      <c r="U98" s="63"/>
      <c r="V98" s="63"/>
      <c r="W98" s="64"/>
      <c r="X98" s="663"/>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0</v>
      </c>
      <c r="S104" s="364"/>
      <c r="T104" s="364"/>
      <c r="U104" s="364"/>
      <c r="V104" s="364"/>
      <c r="W104" s="365"/>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8" t="s">
        <v>39</v>
      </c>
      <c r="D107" s="587"/>
      <c r="E107" s="587"/>
      <c r="F107" s="587"/>
      <c r="G107" s="587"/>
      <c r="H107" s="587"/>
      <c r="I107" s="587"/>
      <c r="J107" s="587"/>
      <c r="K107" s="587"/>
      <c r="L107" s="587"/>
      <c r="M107" s="587"/>
      <c r="N107" s="587"/>
      <c r="O107" s="587"/>
      <c r="P107" s="587"/>
      <c r="Q107" s="587"/>
      <c r="R107" s="587"/>
      <c r="S107" s="587"/>
      <c r="T107" s="587"/>
      <c r="U107" s="587"/>
      <c r="V107" s="587"/>
      <c r="W107" s="587"/>
      <c r="X107" s="587"/>
      <c r="Y107" s="587"/>
      <c r="Z107" s="587"/>
      <c r="AA107" s="587"/>
      <c r="AB107" s="587"/>
      <c r="AC107" s="589"/>
      <c r="AD107" s="587" t="s">
        <v>43</v>
      </c>
      <c r="AE107" s="587"/>
      <c r="AF107" s="587"/>
      <c r="AG107" s="620" t="s">
        <v>38</v>
      </c>
      <c r="AH107" s="587"/>
      <c r="AI107" s="587"/>
      <c r="AJ107" s="587"/>
      <c r="AK107" s="587"/>
      <c r="AL107" s="587"/>
      <c r="AM107" s="587"/>
      <c r="AN107" s="587"/>
      <c r="AO107" s="587"/>
      <c r="AP107" s="587"/>
      <c r="AQ107" s="587"/>
      <c r="AR107" s="587"/>
      <c r="AS107" s="587"/>
      <c r="AT107" s="587"/>
      <c r="AU107" s="587"/>
      <c r="AV107" s="587"/>
      <c r="AW107" s="587"/>
      <c r="AX107" s="621"/>
    </row>
    <row r="108" spans="1:50" ht="44.25" customHeight="1" x14ac:dyDescent="0.15">
      <c r="A108" s="297" t="s">
        <v>312</v>
      </c>
      <c r="B108" s="298"/>
      <c r="C108" s="523" t="s">
        <v>313</v>
      </c>
      <c r="D108" s="524"/>
      <c r="E108" s="524"/>
      <c r="F108" s="524"/>
      <c r="G108" s="524"/>
      <c r="H108" s="524"/>
      <c r="I108" s="524"/>
      <c r="J108" s="524"/>
      <c r="K108" s="524"/>
      <c r="L108" s="524"/>
      <c r="M108" s="524"/>
      <c r="N108" s="524"/>
      <c r="O108" s="524"/>
      <c r="P108" s="524"/>
      <c r="Q108" s="524"/>
      <c r="R108" s="524"/>
      <c r="S108" s="524"/>
      <c r="T108" s="524"/>
      <c r="U108" s="524"/>
      <c r="V108" s="524"/>
      <c r="W108" s="524"/>
      <c r="X108" s="524"/>
      <c r="Y108" s="524"/>
      <c r="Z108" s="524"/>
      <c r="AA108" s="524"/>
      <c r="AB108" s="524"/>
      <c r="AC108" s="525"/>
      <c r="AD108" s="595" t="s">
        <v>380</v>
      </c>
      <c r="AE108" s="596"/>
      <c r="AF108" s="596"/>
      <c r="AG108" s="592" t="s">
        <v>397</v>
      </c>
      <c r="AH108" s="593"/>
      <c r="AI108" s="593"/>
      <c r="AJ108" s="593"/>
      <c r="AK108" s="593"/>
      <c r="AL108" s="593"/>
      <c r="AM108" s="593"/>
      <c r="AN108" s="593"/>
      <c r="AO108" s="593"/>
      <c r="AP108" s="593"/>
      <c r="AQ108" s="593"/>
      <c r="AR108" s="593"/>
      <c r="AS108" s="593"/>
      <c r="AT108" s="593"/>
      <c r="AU108" s="593"/>
      <c r="AV108" s="593"/>
      <c r="AW108" s="593"/>
      <c r="AX108" s="594"/>
    </row>
    <row r="109" spans="1:50" ht="46.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380</v>
      </c>
      <c r="AE109" s="432"/>
      <c r="AF109" s="432"/>
      <c r="AG109" s="522" t="s">
        <v>396</v>
      </c>
      <c r="AH109" s="295"/>
      <c r="AI109" s="295"/>
      <c r="AJ109" s="295"/>
      <c r="AK109" s="295"/>
      <c r="AL109" s="295"/>
      <c r="AM109" s="295"/>
      <c r="AN109" s="295"/>
      <c r="AO109" s="295"/>
      <c r="AP109" s="295"/>
      <c r="AQ109" s="295"/>
      <c r="AR109" s="295"/>
      <c r="AS109" s="295"/>
      <c r="AT109" s="295"/>
      <c r="AU109" s="295"/>
      <c r="AV109" s="295"/>
      <c r="AW109" s="295"/>
      <c r="AX109" s="296"/>
    </row>
    <row r="110" spans="1:50" ht="46.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5" t="s">
        <v>380</v>
      </c>
      <c r="AE110" s="576"/>
      <c r="AF110" s="576"/>
      <c r="AG110" s="520" t="s">
        <v>398</v>
      </c>
      <c r="AH110" s="188"/>
      <c r="AI110" s="188"/>
      <c r="AJ110" s="188"/>
      <c r="AK110" s="188"/>
      <c r="AL110" s="188"/>
      <c r="AM110" s="188"/>
      <c r="AN110" s="188"/>
      <c r="AO110" s="188"/>
      <c r="AP110" s="188"/>
      <c r="AQ110" s="188"/>
      <c r="AR110" s="188"/>
      <c r="AS110" s="188"/>
      <c r="AT110" s="188"/>
      <c r="AU110" s="188"/>
      <c r="AV110" s="188"/>
      <c r="AW110" s="188"/>
      <c r="AX110" s="521"/>
    </row>
    <row r="111" spans="1:50" ht="33" customHeight="1" x14ac:dyDescent="0.15">
      <c r="A111" s="540"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380</v>
      </c>
      <c r="AE111" s="428"/>
      <c r="AF111" s="428"/>
      <c r="AG111" s="291" t="s">
        <v>394</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387</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29.25" customHeight="1" x14ac:dyDescent="0.15">
      <c r="A113" s="579"/>
      <c r="B113" s="580"/>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380</v>
      </c>
      <c r="AE113" s="432"/>
      <c r="AF113" s="432"/>
      <c r="AG113" s="522" t="s">
        <v>393</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387</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380</v>
      </c>
      <c r="AE115" s="432"/>
      <c r="AF115" s="432"/>
      <c r="AG115" s="522" t="s">
        <v>395</v>
      </c>
      <c r="AH115" s="295"/>
      <c r="AI115" s="295"/>
      <c r="AJ115" s="295"/>
      <c r="AK115" s="295"/>
      <c r="AL115" s="295"/>
      <c r="AM115" s="295"/>
      <c r="AN115" s="295"/>
      <c r="AO115" s="295"/>
      <c r="AP115" s="295"/>
      <c r="AQ115" s="295"/>
      <c r="AR115" s="295"/>
      <c r="AS115" s="295"/>
      <c r="AT115" s="295"/>
      <c r="AU115" s="295"/>
      <c r="AV115" s="295"/>
      <c r="AW115" s="295"/>
      <c r="AX115" s="296"/>
    </row>
    <row r="116" spans="1:64" ht="18.75"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4" t="s">
        <v>387</v>
      </c>
      <c r="AE116" s="625"/>
      <c r="AF116" s="625"/>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75" t="s">
        <v>387</v>
      </c>
      <c r="AE117" s="576"/>
      <c r="AF117" s="586"/>
      <c r="AG117" s="590"/>
      <c r="AH117" s="425"/>
      <c r="AI117" s="425"/>
      <c r="AJ117" s="425"/>
      <c r="AK117" s="425"/>
      <c r="AL117" s="425"/>
      <c r="AM117" s="425"/>
      <c r="AN117" s="425"/>
      <c r="AO117" s="425"/>
      <c r="AP117" s="425"/>
      <c r="AQ117" s="425"/>
      <c r="AR117" s="425"/>
      <c r="AS117" s="425"/>
      <c r="AT117" s="425"/>
      <c r="AU117" s="425"/>
      <c r="AV117" s="425"/>
      <c r="AW117" s="425"/>
      <c r="AX117" s="591"/>
      <c r="BG117" s="10"/>
      <c r="BH117" s="10"/>
      <c r="BI117" s="10"/>
      <c r="BJ117" s="10"/>
    </row>
    <row r="118" spans="1:64" ht="58.5" customHeight="1" x14ac:dyDescent="0.15">
      <c r="A118" s="540" t="s">
        <v>47</v>
      </c>
      <c r="B118" s="578"/>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7" t="s">
        <v>380</v>
      </c>
      <c r="AE118" s="428"/>
      <c r="AF118" s="629"/>
      <c r="AG118" s="291" t="s">
        <v>408</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2" t="s">
        <v>53</v>
      </c>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4"/>
      <c r="AD119" s="597" t="s">
        <v>387</v>
      </c>
      <c r="AE119" s="598"/>
      <c r="AF119" s="598"/>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577" t="s">
        <v>380</v>
      </c>
      <c r="AE120" s="432"/>
      <c r="AF120" s="432"/>
      <c r="AG120" s="522" t="s">
        <v>426</v>
      </c>
      <c r="AH120" s="295"/>
      <c r="AI120" s="295"/>
      <c r="AJ120" s="295"/>
      <c r="AK120" s="295"/>
      <c r="AL120" s="295"/>
      <c r="AM120" s="295"/>
      <c r="AN120" s="295"/>
      <c r="AO120" s="295"/>
      <c r="AP120" s="295"/>
      <c r="AQ120" s="295"/>
      <c r="AR120" s="295"/>
      <c r="AS120" s="295"/>
      <c r="AT120" s="295"/>
      <c r="AU120" s="295"/>
      <c r="AV120" s="295"/>
      <c r="AW120" s="295"/>
      <c r="AX120" s="296"/>
    </row>
    <row r="121" spans="1:64" ht="29.25"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380</v>
      </c>
      <c r="AE121" s="432"/>
      <c r="AF121" s="432"/>
      <c r="AG121" s="520" t="s">
        <v>428</v>
      </c>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387</v>
      </c>
      <c r="AE122" s="428"/>
      <c r="AF122" s="428"/>
      <c r="AG122" s="567"/>
      <c r="AH122" s="186"/>
      <c r="AI122" s="186"/>
      <c r="AJ122" s="186"/>
      <c r="AK122" s="186"/>
      <c r="AL122" s="186"/>
      <c r="AM122" s="186"/>
      <c r="AN122" s="186"/>
      <c r="AO122" s="186"/>
      <c r="AP122" s="186"/>
      <c r="AQ122" s="186"/>
      <c r="AR122" s="186"/>
      <c r="AS122" s="186"/>
      <c r="AT122" s="186"/>
      <c r="AU122" s="186"/>
      <c r="AV122" s="186"/>
      <c r="AW122" s="186"/>
      <c r="AX122" s="568"/>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69"/>
      <c r="AH123" s="267"/>
      <c r="AI123" s="267"/>
      <c r="AJ123" s="267"/>
      <c r="AK123" s="267"/>
      <c r="AL123" s="267"/>
      <c r="AM123" s="267"/>
      <c r="AN123" s="267"/>
      <c r="AO123" s="267"/>
      <c r="AP123" s="267"/>
      <c r="AQ123" s="267"/>
      <c r="AR123" s="267"/>
      <c r="AS123" s="267"/>
      <c r="AT123" s="267"/>
      <c r="AU123" s="267"/>
      <c r="AV123" s="267"/>
      <c r="AW123" s="267"/>
      <c r="AX123" s="570"/>
    </row>
    <row r="124" spans="1:64" ht="26.25" customHeight="1" x14ac:dyDescent="0.15">
      <c r="A124" s="616"/>
      <c r="B124" s="617"/>
      <c r="C124" s="630" t="s">
        <v>384</v>
      </c>
      <c r="D124" s="631"/>
      <c r="E124" s="631"/>
      <c r="F124" s="631"/>
      <c r="G124" s="631"/>
      <c r="H124" s="631"/>
      <c r="I124" s="631"/>
      <c r="J124" s="631"/>
      <c r="K124" s="631"/>
      <c r="L124" s="631"/>
      <c r="M124" s="631"/>
      <c r="N124" s="631"/>
      <c r="O124" s="632"/>
      <c r="P124" s="639" t="s">
        <v>384</v>
      </c>
      <c r="Q124" s="639"/>
      <c r="R124" s="639"/>
      <c r="S124" s="640"/>
      <c r="T124" s="622" t="s">
        <v>384</v>
      </c>
      <c r="U124" s="295"/>
      <c r="V124" s="295"/>
      <c r="W124" s="295"/>
      <c r="X124" s="295"/>
      <c r="Y124" s="295"/>
      <c r="Z124" s="295"/>
      <c r="AA124" s="295"/>
      <c r="AB124" s="295"/>
      <c r="AC124" s="295"/>
      <c r="AD124" s="295"/>
      <c r="AE124" s="295"/>
      <c r="AF124" s="623"/>
      <c r="AG124" s="569"/>
      <c r="AH124" s="267"/>
      <c r="AI124" s="267"/>
      <c r="AJ124" s="267"/>
      <c r="AK124" s="267"/>
      <c r="AL124" s="267"/>
      <c r="AM124" s="267"/>
      <c r="AN124" s="267"/>
      <c r="AO124" s="267"/>
      <c r="AP124" s="267"/>
      <c r="AQ124" s="267"/>
      <c r="AR124" s="267"/>
      <c r="AS124" s="267"/>
      <c r="AT124" s="267"/>
      <c r="AU124" s="267"/>
      <c r="AV124" s="267"/>
      <c r="AW124" s="267"/>
      <c r="AX124" s="570"/>
    </row>
    <row r="125" spans="1:64" ht="26.25" customHeight="1" x14ac:dyDescent="0.15">
      <c r="A125" s="618"/>
      <c r="B125" s="619"/>
      <c r="C125" s="633" t="s">
        <v>384</v>
      </c>
      <c r="D125" s="634"/>
      <c r="E125" s="634"/>
      <c r="F125" s="634"/>
      <c r="G125" s="634"/>
      <c r="H125" s="634"/>
      <c r="I125" s="634"/>
      <c r="J125" s="634"/>
      <c r="K125" s="634"/>
      <c r="L125" s="634"/>
      <c r="M125" s="634"/>
      <c r="N125" s="634"/>
      <c r="O125" s="635"/>
      <c r="P125" s="641" t="s">
        <v>384</v>
      </c>
      <c r="Q125" s="641"/>
      <c r="R125" s="641"/>
      <c r="S125" s="642"/>
      <c r="T125" s="424" t="s">
        <v>384</v>
      </c>
      <c r="U125" s="425"/>
      <c r="V125" s="425"/>
      <c r="W125" s="425"/>
      <c r="X125" s="425"/>
      <c r="Y125" s="425"/>
      <c r="Z125" s="425"/>
      <c r="AA125" s="425"/>
      <c r="AB125" s="425"/>
      <c r="AC125" s="425"/>
      <c r="AD125" s="425"/>
      <c r="AE125" s="425"/>
      <c r="AF125" s="426"/>
      <c r="AG125" s="571"/>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40" t="s">
        <v>58</v>
      </c>
      <c r="B126" s="541"/>
      <c r="C126" s="382" t="s">
        <v>64</v>
      </c>
      <c r="D126" s="563"/>
      <c r="E126" s="563"/>
      <c r="F126" s="564"/>
      <c r="G126" s="534" t="s">
        <v>388</v>
      </c>
      <c r="H126" s="535"/>
      <c r="I126" s="535"/>
      <c r="J126" s="535"/>
      <c r="K126" s="535"/>
      <c r="L126" s="535"/>
      <c r="M126" s="535"/>
      <c r="N126" s="535"/>
      <c r="O126" s="535"/>
      <c r="P126" s="535"/>
      <c r="Q126" s="535"/>
      <c r="R126" s="535"/>
      <c r="S126" s="535"/>
      <c r="T126" s="535"/>
      <c r="U126" s="535"/>
      <c r="V126" s="535"/>
      <c r="W126" s="535"/>
      <c r="X126" s="535"/>
      <c r="Y126" s="535"/>
      <c r="Z126" s="535"/>
      <c r="AA126" s="535"/>
      <c r="AB126" s="535"/>
      <c r="AC126" s="535"/>
      <c r="AD126" s="535"/>
      <c r="AE126" s="535"/>
      <c r="AF126" s="535"/>
      <c r="AG126" s="535"/>
      <c r="AH126" s="535"/>
      <c r="AI126" s="535"/>
      <c r="AJ126" s="535"/>
      <c r="AK126" s="535"/>
      <c r="AL126" s="535"/>
      <c r="AM126" s="535"/>
      <c r="AN126" s="535"/>
      <c r="AO126" s="535"/>
      <c r="AP126" s="535"/>
      <c r="AQ126" s="535"/>
      <c r="AR126" s="535"/>
      <c r="AS126" s="535"/>
      <c r="AT126" s="535"/>
      <c r="AU126" s="535"/>
      <c r="AV126" s="535"/>
      <c r="AW126" s="535"/>
      <c r="AX126" s="536"/>
    </row>
    <row r="127" spans="1:64" ht="66.75" customHeight="1" thickBot="1" x14ac:dyDescent="0.2">
      <c r="A127" s="542"/>
      <c r="B127" s="543"/>
      <c r="C127" s="351" t="s">
        <v>68</v>
      </c>
      <c r="D127" s="352"/>
      <c r="E127" s="352"/>
      <c r="F127" s="353"/>
      <c r="G127" s="354" t="s">
        <v>418</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120" customHeight="1" thickBot="1" x14ac:dyDescent="0.2">
      <c r="A129" s="562" t="s">
        <v>423</v>
      </c>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120" customHeight="1" thickBot="1" x14ac:dyDescent="0.2">
      <c r="A131" s="537" t="s">
        <v>424</v>
      </c>
      <c r="B131" s="538"/>
      <c r="C131" s="538"/>
      <c r="D131" s="538"/>
      <c r="E131" s="539"/>
      <c r="F131" s="556" t="s">
        <v>425</v>
      </c>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99.95" customHeight="1" thickBot="1" x14ac:dyDescent="0.2">
      <c r="A133" s="421" t="s">
        <v>430</v>
      </c>
      <c r="B133" s="422"/>
      <c r="C133" s="422"/>
      <c r="D133" s="422"/>
      <c r="E133" s="423"/>
      <c r="F133" s="559" t="s">
        <v>431</v>
      </c>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9.95"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1" t="s">
        <v>37</v>
      </c>
      <c r="B136" s="532"/>
      <c r="C136" s="532"/>
      <c r="D136" s="532"/>
      <c r="E136" s="532"/>
      <c r="F136" s="532"/>
      <c r="G136" s="532"/>
      <c r="H136" s="532"/>
      <c r="I136" s="532"/>
      <c r="J136" s="532"/>
      <c r="K136" s="532"/>
      <c r="L136" s="532"/>
      <c r="M136" s="532"/>
      <c r="N136" s="532"/>
      <c r="O136" s="532"/>
      <c r="P136" s="532"/>
      <c r="Q136" s="532"/>
      <c r="R136" s="532"/>
      <c r="S136" s="532"/>
      <c r="T136" s="532"/>
      <c r="U136" s="532"/>
      <c r="V136" s="532"/>
      <c r="W136" s="532"/>
      <c r="X136" s="532"/>
      <c r="Y136" s="532"/>
      <c r="Z136" s="532"/>
      <c r="AA136" s="532"/>
      <c r="AB136" s="532"/>
      <c r="AC136" s="532"/>
      <c r="AD136" s="532"/>
      <c r="AE136" s="532"/>
      <c r="AF136" s="532"/>
      <c r="AG136" s="532"/>
      <c r="AH136" s="532"/>
      <c r="AI136" s="532"/>
      <c r="AJ136" s="532"/>
      <c r="AK136" s="532"/>
      <c r="AL136" s="532"/>
      <c r="AM136" s="532"/>
      <c r="AN136" s="532"/>
      <c r="AO136" s="532"/>
      <c r="AP136" s="532"/>
      <c r="AQ136" s="532"/>
      <c r="AR136" s="532"/>
      <c r="AS136" s="532"/>
      <c r="AT136" s="532"/>
      <c r="AU136" s="532"/>
      <c r="AV136" s="532"/>
      <c r="AW136" s="532"/>
      <c r="AX136" s="533"/>
    </row>
    <row r="137" spans="1:50" ht="19.899999999999999" customHeight="1" x14ac:dyDescent="0.15">
      <c r="A137" s="394" t="s">
        <v>224</v>
      </c>
      <c r="B137" s="395"/>
      <c r="C137" s="395"/>
      <c r="D137" s="395"/>
      <c r="E137" s="395"/>
      <c r="F137" s="395"/>
      <c r="G137" s="408" t="s">
        <v>414</v>
      </c>
      <c r="H137" s="409"/>
      <c r="I137" s="409"/>
      <c r="J137" s="409"/>
      <c r="K137" s="409"/>
      <c r="L137" s="409"/>
      <c r="M137" s="409"/>
      <c r="N137" s="409"/>
      <c r="O137" s="409"/>
      <c r="P137" s="410"/>
      <c r="Q137" s="395" t="s">
        <v>225</v>
      </c>
      <c r="R137" s="395"/>
      <c r="S137" s="395"/>
      <c r="T137" s="395"/>
      <c r="U137" s="395"/>
      <c r="V137" s="395"/>
      <c r="W137" s="408" t="s">
        <v>415</v>
      </c>
      <c r="X137" s="409"/>
      <c r="Y137" s="409"/>
      <c r="Z137" s="409"/>
      <c r="AA137" s="409"/>
      <c r="AB137" s="409"/>
      <c r="AC137" s="409"/>
      <c r="AD137" s="409"/>
      <c r="AE137" s="409"/>
      <c r="AF137" s="410"/>
      <c r="AG137" s="395" t="s">
        <v>226</v>
      </c>
      <c r="AH137" s="395"/>
      <c r="AI137" s="395"/>
      <c r="AJ137" s="395"/>
      <c r="AK137" s="395"/>
      <c r="AL137" s="395"/>
      <c r="AM137" s="391" t="s">
        <v>415</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415</v>
      </c>
      <c r="H138" s="412"/>
      <c r="I138" s="412"/>
      <c r="J138" s="412"/>
      <c r="K138" s="412"/>
      <c r="L138" s="412"/>
      <c r="M138" s="412"/>
      <c r="N138" s="412"/>
      <c r="O138" s="412"/>
      <c r="P138" s="413"/>
      <c r="Q138" s="397" t="s">
        <v>228</v>
      </c>
      <c r="R138" s="397"/>
      <c r="S138" s="397"/>
      <c r="T138" s="397"/>
      <c r="U138" s="397"/>
      <c r="V138" s="397"/>
      <c r="W138" s="411" t="s">
        <v>421</v>
      </c>
      <c r="X138" s="412"/>
      <c r="Y138" s="412"/>
      <c r="Z138" s="412"/>
      <c r="AA138" s="412"/>
      <c r="AB138" s="412"/>
      <c r="AC138" s="412"/>
      <c r="AD138" s="412"/>
      <c r="AE138" s="412"/>
      <c r="AF138" s="413"/>
      <c r="AG138" s="565"/>
      <c r="AH138" s="566"/>
      <c r="AI138" s="566"/>
      <c r="AJ138" s="566"/>
      <c r="AK138" s="566"/>
      <c r="AL138" s="566"/>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t="s">
        <v>389</v>
      </c>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6" t="s">
        <v>34</v>
      </c>
      <c r="B178" s="527"/>
      <c r="C178" s="527"/>
      <c r="D178" s="527"/>
      <c r="E178" s="527"/>
      <c r="F178" s="528"/>
      <c r="G178" s="378" t="s">
        <v>419</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377</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29"/>
      <c r="C179" s="529"/>
      <c r="D179" s="529"/>
      <c r="E179" s="529"/>
      <c r="F179" s="530"/>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customHeight="1" x14ac:dyDescent="0.15">
      <c r="A180" s="117"/>
      <c r="B180" s="529"/>
      <c r="C180" s="529"/>
      <c r="D180" s="529"/>
      <c r="E180" s="529"/>
      <c r="F180" s="530"/>
      <c r="G180" s="88" t="s">
        <v>403</v>
      </c>
      <c r="H180" s="89"/>
      <c r="I180" s="89"/>
      <c r="J180" s="89"/>
      <c r="K180" s="90"/>
      <c r="L180" s="91" t="s">
        <v>405</v>
      </c>
      <c r="M180" s="92"/>
      <c r="N180" s="92"/>
      <c r="O180" s="92"/>
      <c r="P180" s="92"/>
      <c r="Q180" s="92"/>
      <c r="R180" s="92"/>
      <c r="S180" s="92"/>
      <c r="T180" s="92"/>
      <c r="U180" s="92"/>
      <c r="V180" s="92"/>
      <c r="W180" s="92"/>
      <c r="X180" s="93"/>
      <c r="Y180" s="94">
        <v>16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29"/>
      <c r="C181" s="529"/>
      <c r="D181" s="529"/>
      <c r="E181" s="529"/>
      <c r="F181" s="530"/>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9"/>
      <c r="C182" s="529"/>
      <c r="D182" s="529"/>
      <c r="E182" s="529"/>
      <c r="F182" s="530"/>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9"/>
      <c r="C183" s="529"/>
      <c r="D183" s="529"/>
      <c r="E183" s="529"/>
      <c r="F183" s="530"/>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9"/>
      <c r="C184" s="529"/>
      <c r="D184" s="529"/>
      <c r="E184" s="529"/>
      <c r="F184" s="530"/>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9"/>
      <c r="C185" s="529"/>
      <c r="D185" s="529"/>
      <c r="E185" s="529"/>
      <c r="F185" s="530"/>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29"/>
      <c r="C186" s="529"/>
      <c r="D186" s="529"/>
      <c r="E186" s="529"/>
      <c r="F186" s="530"/>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9"/>
      <c r="C187" s="529"/>
      <c r="D187" s="529"/>
      <c r="E187" s="529"/>
      <c r="F187" s="530"/>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9"/>
      <c r="C188" s="529"/>
      <c r="D188" s="529"/>
      <c r="E188" s="529"/>
      <c r="F188" s="530"/>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9"/>
      <c r="C189" s="529"/>
      <c r="D189" s="529"/>
      <c r="E189" s="529"/>
      <c r="F189" s="530"/>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9"/>
      <c r="C190" s="529"/>
      <c r="D190" s="529"/>
      <c r="E190" s="529"/>
      <c r="F190" s="530"/>
      <c r="G190" s="74" t="s">
        <v>22</v>
      </c>
      <c r="H190" s="75"/>
      <c r="I190" s="75"/>
      <c r="J190" s="75"/>
      <c r="K190" s="75"/>
      <c r="L190" s="76"/>
      <c r="M190" s="77"/>
      <c r="N190" s="77"/>
      <c r="O190" s="77"/>
      <c r="P190" s="77"/>
      <c r="Q190" s="77"/>
      <c r="R190" s="77"/>
      <c r="S190" s="77"/>
      <c r="T190" s="77"/>
      <c r="U190" s="77"/>
      <c r="V190" s="77"/>
      <c r="W190" s="77"/>
      <c r="X190" s="78"/>
      <c r="Y190" s="79">
        <f>SUM(Y180:AB189)</f>
        <v>16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9"/>
      <c r="C191" s="529"/>
      <c r="D191" s="529"/>
      <c r="E191" s="529"/>
      <c r="F191" s="530"/>
      <c r="G191" s="378" t="s">
        <v>365</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359</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29"/>
      <c r="C192" s="529"/>
      <c r="D192" s="529"/>
      <c r="E192" s="529"/>
      <c r="F192" s="530"/>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29"/>
      <c r="C193" s="529"/>
      <c r="D193" s="529"/>
      <c r="E193" s="529"/>
      <c r="F193" s="530"/>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29"/>
      <c r="C194" s="529"/>
      <c r="D194" s="529"/>
      <c r="E194" s="529"/>
      <c r="F194" s="530"/>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9"/>
      <c r="C195" s="529"/>
      <c r="D195" s="529"/>
      <c r="E195" s="529"/>
      <c r="F195" s="530"/>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9"/>
      <c r="C196" s="529"/>
      <c r="D196" s="529"/>
      <c r="E196" s="529"/>
      <c r="F196" s="530"/>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9"/>
      <c r="C197" s="529"/>
      <c r="D197" s="529"/>
      <c r="E197" s="529"/>
      <c r="F197" s="530"/>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9"/>
      <c r="C198" s="529"/>
      <c r="D198" s="529"/>
      <c r="E198" s="529"/>
      <c r="F198" s="530"/>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29"/>
      <c r="C199" s="529"/>
      <c r="D199" s="529"/>
      <c r="E199" s="529"/>
      <c r="F199" s="530"/>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9"/>
      <c r="C200" s="529"/>
      <c r="D200" s="529"/>
      <c r="E200" s="529"/>
      <c r="F200" s="530"/>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9"/>
      <c r="C201" s="529"/>
      <c r="D201" s="529"/>
      <c r="E201" s="529"/>
      <c r="F201" s="530"/>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9"/>
      <c r="C202" s="529"/>
      <c r="D202" s="529"/>
      <c r="E202" s="529"/>
      <c r="F202" s="530"/>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9"/>
      <c r="C203" s="529"/>
      <c r="D203" s="529"/>
      <c r="E203" s="529"/>
      <c r="F203" s="530"/>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9"/>
      <c r="C204" s="529"/>
      <c r="D204" s="529"/>
      <c r="E204" s="529"/>
      <c r="F204" s="530"/>
      <c r="G204" s="378" t="s">
        <v>360</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361</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29"/>
      <c r="C205" s="529"/>
      <c r="D205" s="529"/>
      <c r="E205" s="529"/>
      <c r="F205" s="530"/>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29"/>
      <c r="C206" s="529"/>
      <c r="D206" s="529"/>
      <c r="E206" s="529"/>
      <c r="F206" s="530"/>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29"/>
      <c r="C207" s="529"/>
      <c r="D207" s="529"/>
      <c r="E207" s="529"/>
      <c r="F207" s="530"/>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9"/>
      <c r="C208" s="529"/>
      <c r="D208" s="529"/>
      <c r="E208" s="529"/>
      <c r="F208" s="530"/>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9"/>
      <c r="C209" s="529"/>
      <c r="D209" s="529"/>
      <c r="E209" s="529"/>
      <c r="F209" s="530"/>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9"/>
      <c r="C210" s="529"/>
      <c r="D210" s="529"/>
      <c r="E210" s="529"/>
      <c r="F210" s="530"/>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9"/>
      <c r="C211" s="529"/>
      <c r="D211" s="529"/>
      <c r="E211" s="529"/>
      <c r="F211" s="530"/>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29"/>
      <c r="C212" s="529"/>
      <c r="D212" s="529"/>
      <c r="E212" s="529"/>
      <c r="F212" s="530"/>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9"/>
      <c r="C213" s="529"/>
      <c r="D213" s="529"/>
      <c r="E213" s="529"/>
      <c r="F213" s="530"/>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9"/>
      <c r="C214" s="529"/>
      <c r="D214" s="529"/>
      <c r="E214" s="529"/>
      <c r="F214" s="530"/>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9"/>
      <c r="C215" s="529"/>
      <c r="D215" s="529"/>
      <c r="E215" s="529"/>
      <c r="F215" s="530"/>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9"/>
      <c r="C216" s="529"/>
      <c r="D216" s="529"/>
      <c r="E216" s="529"/>
      <c r="F216" s="530"/>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9"/>
      <c r="C217" s="529"/>
      <c r="D217" s="529"/>
      <c r="E217" s="529"/>
      <c r="F217" s="530"/>
      <c r="G217" s="378" t="s">
        <v>362</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363</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29"/>
      <c r="C218" s="529"/>
      <c r="D218" s="529"/>
      <c r="E218" s="529"/>
      <c r="F218" s="530"/>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29"/>
      <c r="C219" s="529"/>
      <c r="D219" s="529"/>
      <c r="E219" s="529"/>
      <c r="F219" s="530"/>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29"/>
      <c r="C220" s="529"/>
      <c r="D220" s="529"/>
      <c r="E220" s="529"/>
      <c r="F220" s="530"/>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9"/>
      <c r="C221" s="529"/>
      <c r="D221" s="529"/>
      <c r="E221" s="529"/>
      <c r="F221" s="530"/>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9"/>
      <c r="C222" s="529"/>
      <c r="D222" s="529"/>
      <c r="E222" s="529"/>
      <c r="F222" s="530"/>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7"/>
      <c r="B223" s="529"/>
      <c r="C223" s="529"/>
      <c r="D223" s="529"/>
      <c r="E223" s="529"/>
      <c r="F223" s="530"/>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7"/>
      <c r="B224" s="529"/>
      <c r="C224" s="529"/>
      <c r="D224" s="529"/>
      <c r="E224" s="529"/>
      <c r="F224" s="530"/>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9"/>
      <c r="C225" s="529"/>
      <c r="D225" s="529"/>
      <c r="E225" s="529"/>
      <c r="F225" s="530"/>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9"/>
      <c r="C226" s="529"/>
      <c r="D226" s="529"/>
      <c r="E226" s="529"/>
      <c r="F226" s="530"/>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9"/>
      <c r="C227" s="529"/>
      <c r="D227" s="529"/>
      <c r="E227" s="529"/>
      <c r="F227" s="530"/>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9"/>
      <c r="C228" s="529"/>
      <c r="D228" s="529"/>
      <c r="E228" s="529"/>
      <c r="F228" s="530"/>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9"/>
      <c r="C229" s="529"/>
      <c r="D229" s="529"/>
      <c r="E229" s="529"/>
      <c r="F229" s="530"/>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407</v>
      </c>
      <c r="D236" s="104"/>
      <c r="E236" s="104"/>
      <c r="F236" s="104"/>
      <c r="G236" s="104"/>
      <c r="H236" s="104"/>
      <c r="I236" s="104"/>
      <c r="J236" s="104"/>
      <c r="K236" s="104"/>
      <c r="L236" s="104"/>
      <c r="M236" s="108" t="s">
        <v>406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16.308</v>
      </c>
      <c r="AL236" s="106"/>
      <c r="AM236" s="106"/>
      <c r="AN236" s="106"/>
      <c r="AO236" s="106"/>
      <c r="AP236" s="107"/>
      <c r="AQ236" s="108">
        <v>1</v>
      </c>
      <c r="AR236" s="104"/>
      <c r="AS236" s="104"/>
      <c r="AT236" s="104"/>
      <c r="AU236" s="105">
        <f>16308/16329.6*100</f>
        <v>99.86772486772486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10" sqref="A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380</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2015-07-18T11:40:59Z</cp:lastPrinted>
  <dcterms:created xsi:type="dcterms:W3CDTF">2012-03-13T00:50:25Z</dcterms:created>
  <dcterms:modified xsi:type="dcterms:W3CDTF">2015-09-06T14:22:04Z</dcterms:modified>
</cp:coreProperties>
</file>