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W:\管理係長\21予算監視・効率化チーム\行政事業レビュー\H27\07_概算要求反映\最終確認依頼\レビューシー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S3" i="4"/>
  <c r="S4" i="4"/>
  <c r="S5" i="4"/>
  <c r="S6" i="4"/>
  <c r="S7" i="4"/>
  <c r="S8" i="4"/>
  <c r="N5" i="4"/>
  <c r="N6" i="4"/>
  <c r="N7" i="4"/>
  <c r="N8" i="4"/>
  <c r="N9" i="4"/>
  <c r="N10" i="4"/>
  <c r="N11" i="4"/>
  <c r="D3" i="4"/>
  <c r="D4" i="4"/>
  <c r="D5" i="4"/>
  <c r="D6" i="4"/>
  <c r="D7" i="4"/>
  <c r="D8" i="4"/>
  <c r="D9" i="4"/>
  <c r="D10" i="4"/>
  <c r="D11" i="4"/>
  <c r="D12" i="4"/>
  <c r="D13" i="4"/>
  <c r="D14" i="4"/>
  <c r="D15" i="4"/>
  <c r="D16" i="4"/>
  <c r="D17" i="4"/>
  <c r="D18" i="4"/>
  <c r="D19" i="4"/>
  <c r="D20" i="4"/>
  <c r="D21" i="4"/>
  <c r="D22" i="4"/>
  <c r="D23" i="4"/>
  <c r="D24" i="4"/>
  <c r="P10" i="4"/>
  <c r="G11" i="3"/>
  <c r="K13" i="4"/>
  <c r="AE8" i="3"/>
  <c r="F39" i="4"/>
  <c r="G6" i="3"/>
  <c r="A26" i="4"/>
  <c r="G8" i="3"/>
</calcChain>
</file>

<file path=xl/sharedStrings.xml><?xml version="1.0" encoding="utf-8"?>
<sst xmlns="http://schemas.openxmlformats.org/spreadsheetml/2006/main" count="742" uniqueCount="433">
  <si>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</si>
  <si>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</si>
  <si>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</si>
  <si>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</si>
  <si>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</si>
  <si>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</si>
  <si>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</si>
  <si>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</si>
  <si>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</si>
  <si>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</si>
  <si>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</si>
  <si>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</si>
  <si>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</si>
  <si>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</si>
  <si>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</si>
  <si>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</si>
  <si>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</si>
  <si>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</si>
  <si>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</si>
  <si>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</si>
  <si>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</si>
  <si>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</si>
  <si>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</si>
  <si>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</si>
  <si>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</si>
  <si>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</si>
  <si>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</si>
  <si>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</si>
  <si>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</si>
  <si>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</si>
  <si>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</si>
  <si>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</si>
  <si>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</si>
  <si>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</si>
  <si>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</si>
  <si>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</si>
  <si>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</si>
  <si>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</si>
  <si>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</si>
  <si>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</si>
  <si>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</si>
  <si>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</si>
  <si>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</si>
  <si>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</si>
  <si>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</si>
  <si>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</si>
  <si>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</si>
  <si>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</si>
  <si>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</si>
  <si>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</si>
  <si>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</si>
  <si>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</si>
  <si>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</si>
  <si>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</si>
  <si>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</si>
  <si>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</si>
  <si>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</si>
  <si>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</si>
  <si>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</si>
  <si>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</si>
  <si>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</si>
  <si>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</si>
  <si>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</si>
  <si>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</si>
  <si>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</si>
  <si>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</si>
  <si>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</si>
  <si>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</si>
  <si>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</si>
  <si>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</si>
  <si>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</si>
  <si>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</si>
  <si>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</si>
  <si>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</si>
  <si>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</si>
  <si>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</si>
  <si>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</si>
  <si>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</si>
  <si>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</si>
  <si>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</si>
  <si>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</si>
  <si>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</si>
  <si>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</si>
  <si>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</si>
  <si>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</si>
  <si>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</si>
  <si>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</si>
  <si>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</si>
  <si>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</si>
  <si>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</si>
  <si>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</si>
  <si>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</si>
  <si>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</si>
  <si>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</si>
  <si>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</si>
  <si>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</si>
  <si>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</si>
  <si>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</si>
  <si>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</si>
  <si>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</si>
  <si>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</si>
  <si>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</si>
  <si>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</si>
  <si>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</si>
  <si>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</si>
  <si>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</si>
  <si>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</si>
  <si>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</si>
  <si>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</si>
  <si>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</si>
  <si>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</si>
  <si>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</si>
  <si>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</si>
  <si>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</si>
  <si>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</si>
  <si>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</si>
  <si>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</si>
  <si>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</si>
  <si>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</si>
  <si>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</si>
  <si>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</si>
  <si>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</si>
  <si>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</si>
  <si>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</si>
  <si>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</si>
  <si>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</si>
  <si>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</si>
  <si>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</si>
  <si>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</si>
  <si>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</si>
  <si>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</si>
  <si>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</si>
  <si>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</si>
  <si>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</si>
  <si>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</si>
  <si>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</si>
  <si>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</si>
  <si>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</si>
  <si>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</si>
  <si>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</si>
  <si>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</si>
  <si>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</si>
  <si>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</si>
  <si>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</si>
  <si>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</si>
  <si>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</si>
  <si>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</si>
  <si>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</si>
  <si>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</si>
  <si>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</si>
  <si>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</si>
  <si>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</si>
  <si>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</si>
  <si>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</si>
  <si>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</si>
  <si>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</si>
  <si>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</si>
  <si>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</si>
  <si>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</si>
  <si>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</si>
  <si>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</si>
  <si>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</si>
  <si>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</si>
  <si>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</si>
  <si>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</si>
  <si>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</si>
  <si>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</si>
  <si>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</si>
  <si>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</si>
  <si>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</si>
  <si>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</si>
  <si>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</si>
  <si>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</si>
  <si>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</si>
  <si>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</si>
  <si>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</si>
  <si>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</si>
  <si>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</si>
  <si>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</si>
  <si>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</si>
  <si>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</si>
  <si>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</si>
  <si>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</si>
  <si>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</si>
  <si>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</si>
  <si>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</si>
  <si>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</si>
  <si>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</si>
  <si>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</si>
  <si>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</si>
  <si>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</si>
  <si>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</si>
  <si>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</si>
  <si>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</si>
  <si>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</si>
  <si>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</si>
  <si>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</si>
  <si>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</si>
  <si>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</si>
  <si>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</si>
  <si>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</si>
  <si>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</si>
  <si>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</si>
  <si>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</si>
  <si>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</si>
  <si>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</si>
  <si>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</si>
  <si>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</si>
  <si>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</si>
  <si>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</si>
  <si>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</si>
  <si>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</si>
  <si>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</si>
  <si>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</si>
  <si>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</si>
  <si>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</si>
  <si>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</si>
  <si>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</si>
  <si>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</si>
  <si>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</si>
  <si>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</si>
  <si>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</si>
  <si>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</si>
  <si>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</si>
  <si>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</si>
  <si>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</si>
  <si>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</si>
  <si>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</si>
  <si>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</si>
  <si>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</si>
  <si>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</si>
  <si>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</si>
  <si>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</si>
  <si>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</si>
  <si>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</si>
  <si>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</si>
  <si>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</si>
  <si>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</si>
  <si>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</si>
  <si>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</si>
  <si>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</si>
  <si>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</si>
  <si>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</si>
  <si>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</si>
  <si>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</si>
  <si>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</si>
  <si>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</si>
  <si>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</si>
  <si>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</si>
  <si>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</si>
  <si>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</si>
  <si>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</si>
  <si>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</si>
  <si>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</si>
  <si>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</si>
  <si>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</si>
  <si>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</si>
  <si>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</si>
  <si>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</si>
  <si>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</si>
  <si>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</si>
  <si>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</si>
  <si>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</si>
  <si>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</si>
  <si>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</si>
  <si>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</si>
  <si>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</si>
  <si>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</si>
  <si>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</si>
  <si>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</si>
  <si>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</si>
  <si>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</si>
  <si>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</si>
  <si>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</si>
  <si>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</si>
  <si>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</si>
  <si>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</si>
  <si>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</si>
  <si>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</si>
  <si>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</si>
  <si>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</si>
  <si>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</si>
  <si>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</si>
  <si>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</si>
  <si>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</si>
  <si>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</si>
  <si>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</si>
  <si>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</si>
  <si>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</si>
  <si>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</si>
  <si>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</si>
  <si>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</si>
  <si>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</si>
  <si>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</si>
  <si>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</si>
  <si>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</si>
  <si>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</si>
  <si>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</si>
  <si>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</si>
  <si>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</si>
  <si>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</si>
  <si>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</si>
  <si>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</si>
  <si>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</si>
  <si>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</si>
  <si>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</si>
  <si>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</si>
  <si>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</si>
  <si>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</si>
  <si>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</si>
  <si>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</si>
  <si>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</si>
  <si>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</si>
  <si>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</si>
  <si>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</si>
  <si>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</si>
  <si>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</si>
  <si>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</si>
  <si>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</si>
  <si>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</si>
  <si>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</si>
  <si>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</si>
  <si>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</si>
  <si>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</si>
  <si>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</si>
  <si>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</si>
  <si>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</si>
  <si>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</si>
  <si>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</si>
  <si>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</si>
  <si>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</si>
  <si>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</si>
  <si>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</si>
  <si>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</si>
  <si>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</si>
  <si>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</si>
  <si>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</si>
  <si>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</si>
  <si>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</si>
  <si>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</si>
  <si>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</si>
  <si>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</si>
  <si>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</si>
  <si>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</si>
  <si>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</si>
  <si>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</si>
  <si>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</si>
  <si>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</si>
  <si>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</si>
  <si>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</si>
  <si>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</si>
  <si>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</si>
  <si>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</si>
  <si>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</si>
  <si>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</si>
  <si>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</si>
  <si>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</si>
  <si>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</si>
  <si>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</si>
  <si>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</si>
  <si>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</si>
  <si>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</si>
  <si>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</si>
  <si>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</si>
  <si>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</si>
  <si>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</si>
  <si>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</si>
  <si>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</si>
  <si>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</si>
  <si>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</si>
  <si>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</si>
  <si>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</si>
  <si>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</si>
  <si>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</si>
  <si>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</si>
  <si>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</si>
  <si>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</si>
  <si>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</si>
  <si>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</si>
  <si>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</si>
  <si>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砂防設備等の点検・維持管理検討経費</t>
    <rPh sb="0" eb="2">
      <t>サボウ</t>
    </rPh>
    <rPh sb="2" eb="4">
      <t>セツビ</t>
    </rPh>
    <rPh sb="4" eb="5">
      <t>トウ</t>
    </rPh>
    <rPh sb="6" eb="8">
      <t>テンケン</t>
    </rPh>
    <rPh sb="9" eb="11">
      <t>イジ</t>
    </rPh>
    <rPh sb="11" eb="13">
      <t>カンリ</t>
    </rPh>
    <rPh sb="13" eb="15">
      <t>ケントウ</t>
    </rPh>
    <rPh sb="15" eb="17">
      <t>ケイヒ</t>
    </rPh>
    <phoneticPr fontId="5"/>
  </si>
  <si>
    <t>水管理・国土保全局砂防部</t>
    <rPh sb="0" eb="1">
      <t>ミズ</t>
    </rPh>
    <rPh sb="1" eb="3">
      <t>カンリ</t>
    </rPh>
    <rPh sb="4" eb="6">
      <t>コクド</t>
    </rPh>
    <rPh sb="6" eb="9">
      <t>ホゼンキョク</t>
    </rPh>
    <rPh sb="9" eb="12">
      <t>サボウブ</t>
    </rPh>
    <phoneticPr fontId="5"/>
  </si>
  <si>
    <t>保全課</t>
    <rPh sb="0" eb="3">
      <t>ホゼンカ</t>
    </rPh>
    <phoneticPr fontId="5"/>
  </si>
  <si>
    <t>国土交通省</t>
  </si>
  <si>
    <t>４　水害等災害による被害の軽減
　12　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5"/>
  </si>
  <si>
    <t>－</t>
    <phoneticPr fontId="5"/>
  </si>
  <si>
    <t>砂防法（第５条、第６条）、地すべり等防止法（第７条、第１０条）、急傾斜地の崩壊による災害の防止に関する法律（第９条、第１４条）</t>
    <rPh sb="0" eb="3">
      <t>サボウホウ</t>
    </rPh>
    <rPh sb="4" eb="5">
      <t>ダイ</t>
    </rPh>
    <rPh sb="6" eb="7">
      <t>ジョウ</t>
    </rPh>
    <rPh sb="8" eb="9">
      <t>ダイ</t>
    </rPh>
    <rPh sb="10" eb="11">
      <t>ジョウ</t>
    </rPh>
    <rPh sb="13" eb="14">
      <t>ジ</t>
    </rPh>
    <rPh sb="17" eb="18">
      <t>トウ</t>
    </rPh>
    <rPh sb="18" eb="21">
      <t>ボウシホウ</t>
    </rPh>
    <rPh sb="22" eb="23">
      <t>ダイ</t>
    </rPh>
    <rPh sb="24" eb="25">
      <t>ジョウ</t>
    </rPh>
    <rPh sb="26" eb="27">
      <t>ダイ</t>
    </rPh>
    <rPh sb="29" eb="30">
      <t>ジョウ</t>
    </rPh>
    <rPh sb="32" eb="36">
      <t>キュウケイシャチ</t>
    </rPh>
    <rPh sb="37" eb="39">
      <t>ホウカイ</t>
    </rPh>
    <rPh sb="42" eb="44">
      <t>サイガイ</t>
    </rPh>
    <rPh sb="45" eb="47">
      <t>ボウシ</t>
    </rPh>
    <rPh sb="48" eb="49">
      <t>カン</t>
    </rPh>
    <rPh sb="51" eb="53">
      <t>ホウリツ</t>
    </rPh>
    <rPh sb="54" eb="55">
      <t>ダイ</t>
    </rPh>
    <rPh sb="56" eb="57">
      <t>ジョウ</t>
    </rPh>
    <rPh sb="58" eb="59">
      <t>ダイ</t>
    </rPh>
    <rPh sb="61" eb="62">
      <t>ジョウ</t>
    </rPh>
    <phoneticPr fontId="5"/>
  </si>
  <si>
    <t>これまで整備されてきた砂防設備、地すべり防止施設および急傾斜地崩壊防止施設（以下「砂防設備等」という。）が老朽化していく中、ライフサイクルコストを考慮しつつ、安全の確保等その本来の役割を果たし続けるため、砂防設備等の現状を適切に把握し、計画的かつ効率的な維持管理・更新を可能なものとする。</t>
    <rPh sb="4" eb="6">
      <t>セイビ</t>
    </rPh>
    <rPh sb="11" eb="13">
      <t>サボウ</t>
    </rPh>
    <rPh sb="13" eb="15">
      <t>セツビ</t>
    </rPh>
    <rPh sb="16" eb="17">
      <t>ジ</t>
    </rPh>
    <rPh sb="20" eb="22">
      <t>ボウシ</t>
    </rPh>
    <rPh sb="22" eb="24">
      <t>シセツ</t>
    </rPh>
    <rPh sb="27" eb="31">
      <t>キュウケイシャチ</t>
    </rPh>
    <rPh sb="31" eb="33">
      <t>ホウカイ</t>
    </rPh>
    <rPh sb="33" eb="35">
      <t>ボウシ</t>
    </rPh>
    <rPh sb="35" eb="37">
      <t>シセツ</t>
    </rPh>
    <rPh sb="38" eb="40">
      <t>イカ</t>
    </rPh>
    <rPh sb="41" eb="43">
      <t>サボウ</t>
    </rPh>
    <rPh sb="43" eb="45">
      <t>セツビ</t>
    </rPh>
    <rPh sb="45" eb="46">
      <t>トウ</t>
    </rPh>
    <rPh sb="53" eb="56">
      <t>ロウキュウカ</t>
    </rPh>
    <rPh sb="60" eb="61">
      <t>ナカ</t>
    </rPh>
    <rPh sb="73" eb="75">
      <t>コウリョ</t>
    </rPh>
    <rPh sb="79" eb="81">
      <t>アンゼン</t>
    </rPh>
    <rPh sb="82" eb="84">
      <t>カクホ</t>
    </rPh>
    <rPh sb="84" eb="85">
      <t>トウ</t>
    </rPh>
    <rPh sb="87" eb="89">
      <t>ホンライ</t>
    </rPh>
    <rPh sb="90" eb="92">
      <t>ヤクワリ</t>
    </rPh>
    <rPh sb="93" eb="94">
      <t>ハ</t>
    </rPh>
    <rPh sb="96" eb="97">
      <t>ツヅ</t>
    </rPh>
    <rPh sb="102" eb="104">
      <t>サボウ</t>
    </rPh>
    <rPh sb="104" eb="106">
      <t>セツビ</t>
    </rPh>
    <rPh sb="106" eb="107">
      <t>トウ</t>
    </rPh>
    <rPh sb="108" eb="110">
      <t>ゲンジョウ</t>
    </rPh>
    <rPh sb="111" eb="113">
      <t>テキセツ</t>
    </rPh>
    <rPh sb="114" eb="116">
      <t>ハアク</t>
    </rPh>
    <rPh sb="118" eb="121">
      <t>ケイカクテキ</t>
    </rPh>
    <rPh sb="123" eb="126">
      <t>コウリツテキ</t>
    </rPh>
    <rPh sb="127" eb="129">
      <t>イジ</t>
    </rPh>
    <rPh sb="129" eb="131">
      <t>カンリ</t>
    </rPh>
    <rPh sb="132" eb="134">
      <t>コウシン</t>
    </rPh>
    <rPh sb="135" eb="137">
      <t>カノウ</t>
    </rPh>
    <phoneticPr fontId="5"/>
  </si>
  <si>
    <t>　砂防設備等は全国各地に多数存在し、各現場毎に目視点検により異常を把握し、必要に応じて詳細な点検や対策を行ってきた。近年、集中豪雨の増加や砂防設備等の老朽化等により、様々な形態の損傷が増えてきており、砂防設備等の現状を適切に把握し、計画的かつ効率的に維持管理・更新を行う必要がある。
　適切に砂防設備等の維持管理を行うため、「定期点検（目視点検）による評価指標や、詳細点検や対策実施にかかる判断指標」について、全国の都道府県の整備状況を包括的に把握している国が率先して検討を行い、「砂防設備等の点検ガイドライン（案）」として、具体的な基準や指標をとりまとめて全国に周知する。</t>
    <rPh sb="1" eb="3">
      <t>サボウ</t>
    </rPh>
    <rPh sb="3" eb="5">
      <t>セツビ</t>
    </rPh>
    <rPh sb="5" eb="6">
      <t>トウ</t>
    </rPh>
    <rPh sb="7" eb="9">
      <t>ゼンコク</t>
    </rPh>
    <rPh sb="9" eb="11">
      <t>カクチ</t>
    </rPh>
    <rPh sb="12" eb="14">
      <t>タスウ</t>
    </rPh>
    <rPh sb="14" eb="16">
      <t>ソンザイ</t>
    </rPh>
    <rPh sb="18" eb="21">
      <t>カクゲンバ</t>
    </rPh>
    <rPh sb="21" eb="22">
      <t>ゴト</t>
    </rPh>
    <rPh sb="23" eb="25">
      <t>モクシ</t>
    </rPh>
    <rPh sb="25" eb="27">
      <t>テンケン</t>
    </rPh>
    <rPh sb="30" eb="32">
      <t>イジョウ</t>
    </rPh>
    <rPh sb="33" eb="35">
      <t>ハアク</t>
    </rPh>
    <rPh sb="37" eb="39">
      <t>ヒツヨウ</t>
    </rPh>
    <rPh sb="40" eb="41">
      <t>オウ</t>
    </rPh>
    <rPh sb="43" eb="45">
      <t>ショウサイ</t>
    </rPh>
    <rPh sb="46" eb="48">
      <t>テンケン</t>
    </rPh>
    <rPh sb="49" eb="51">
      <t>タイサク</t>
    </rPh>
    <rPh sb="52" eb="53">
      <t>オコナ</t>
    </rPh>
    <rPh sb="58" eb="60">
      <t>キンネン</t>
    </rPh>
    <rPh sb="61" eb="63">
      <t>シュウチュウ</t>
    </rPh>
    <rPh sb="63" eb="65">
      <t>ゴウウ</t>
    </rPh>
    <rPh sb="66" eb="68">
      <t>ゾウカ</t>
    </rPh>
    <rPh sb="69" eb="71">
      <t>サボウ</t>
    </rPh>
    <rPh sb="71" eb="73">
      <t>セツビ</t>
    </rPh>
    <rPh sb="73" eb="74">
      <t>トウ</t>
    </rPh>
    <rPh sb="75" eb="78">
      <t>ロウキュウカ</t>
    </rPh>
    <rPh sb="78" eb="79">
      <t>トウ</t>
    </rPh>
    <rPh sb="83" eb="85">
      <t>サマザマ</t>
    </rPh>
    <rPh sb="86" eb="88">
      <t>ケイタイ</t>
    </rPh>
    <rPh sb="89" eb="91">
      <t>ソンショウ</t>
    </rPh>
    <rPh sb="92" eb="93">
      <t>フ</t>
    </rPh>
    <rPh sb="100" eb="102">
      <t>サボウ</t>
    </rPh>
    <rPh sb="102" eb="104">
      <t>セツビ</t>
    </rPh>
    <rPh sb="104" eb="105">
      <t>トウ</t>
    </rPh>
    <rPh sb="106" eb="108">
      <t>ゲンジョウ</t>
    </rPh>
    <rPh sb="109" eb="111">
      <t>テキセツ</t>
    </rPh>
    <rPh sb="112" eb="114">
      <t>ハアク</t>
    </rPh>
    <rPh sb="116" eb="119">
      <t>ケイカクテキ</t>
    </rPh>
    <rPh sb="121" eb="124">
      <t>コウリツテキ</t>
    </rPh>
    <rPh sb="125" eb="127">
      <t>イジ</t>
    </rPh>
    <rPh sb="127" eb="129">
      <t>カンリ</t>
    </rPh>
    <rPh sb="130" eb="132">
      <t>コウシン</t>
    </rPh>
    <rPh sb="133" eb="134">
      <t>オコナ</t>
    </rPh>
    <rPh sb="135" eb="137">
      <t>ヒツヨウ</t>
    </rPh>
    <rPh sb="143" eb="145">
      <t>テキセツ</t>
    </rPh>
    <rPh sb="146" eb="148">
      <t>サボウ</t>
    </rPh>
    <rPh sb="148" eb="150">
      <t>セツビ</t>
    </rPh>
    <rPh sb="150" eb="151">
      <t>トウ</t>
    </rPh>
    <rPh sb="152" eb="154">
      <t>イジ</t>
    </rPh>
    <rPh sb="154" eb="156">
      <t>カンリ</t>
    </rPh>
    <rPh sb="157" eb="158">
      <t>オコナ</t>
    </rPh>
    <rPh sb="163" eb="165">
      <t>テイキ</t>
    </rPh>
    <rPh sb="165" eb="167">
      <t>テンケン</t>
    </rPh>
    <rPh sb="168" eb="170">
      <t>モクシ</t>
    </rPh>
    <rPh sb="170" eb="172">
      <t>テンケン</t>
    </rPh>
    <rPh sb="176" eb="178">
      <t>ヒョウカ</t>
    </rPh>
    <rPh sb="178" eb="180">
      <t>シヒョウ</t>
    </rPh>
    <rPh sb="182" eb="184">
      <t>ショウサイ</t>
    </rPh>
    <rPh sb="184" eb="186">
      <t>テンケン</t>
    </rPh>
    <rPh sb="187" eb="189">
      <t>タイサク</t>
    </rPh>
    <rPh sb="189" eb="191">
      <t>ジッシ</t>
    </rPh>
    <rPh sb="195" eb="197">
      <t>ハンダン</t>
    </rPh>
    <rPh sb="197" eb="199">
      <t>シヒョウ</t>
    </rPh>
    <rPh sb="205" eb="207">
      <t>ゼンコク</t>
    </rPh>
    <rPh sb="208" eb="212">
      <t>トドウフケン</t>
    </rPh>
    <rPh sb="213" eb="215">
      <t>セイビ</t>
    </rPh>
    <rPh sb="215" eb="217">
      <t>ジョウキョウ</t>
    </rPh>
    <rPh sb="218" eb="221">
      <t>ホウカツテキ</t>
    </rPh>
    <rPh sb="222" eb="224">
      <t>ハアク</t>
    </rPh>
    <rPh sb="228" eb="229">
      <t>クニ</t>
    </rPh>
    <rPh sb="230" eb="232">
      <t>ソッセン</t>
    </rPh>
    <rPh sb="234" eb="236">
      <t>ケントウ</t>
    </rPh>
    <rPh sb="237" eb="238">
      <t>オコナ</t>
    </rPh>
    <rPh sb="241" eb="243">
      <t>サボウ</t>
    </rPh>
    <rPh sb="243" eb="245">
      <t>セツビ</t>
    </rPh>
    <rPh sb="245" eb="246">
      <t>トウ</t>
    </rPh>
    <rPh sb="247" eb="249">
      <t>テンケン</t>
    </rPh>
    <rPh sb="256" eb="257">
      <t>アン</t>
    </rPh>
    <rPh sb="263" eb="266">
      <t>グタイテキ</t>
    </rPh>
    <rPh sb="267" eb="269">
      <t>キジュン</t>
    </rPh>
    <rPh sb="270" eb="272">
      <t>シヒョウ</t>
    </rPh>
    <rPh sb="279" eb="281">
      <t>ゼンコク</t>
    </rPh>
    <rPh sb="282" eb="284">
      <t>シュウチ</t>
    </rPh>
    <phoneticPr fontId="5"/>
  </si>
  <si>
    <t>-</t>
  </si>
  <si>
    <t>-</t>
    <phoneticPr fontId="5"/>
  </si>
  <si>
    <t>諸謝金</t>
    <rPh sb="0" eb="1">
      <t>ショ</t>
    </rPh>
    <rPh sb="1" eb="3">
      <t>シャキン</t>
    </rPh>
    <phoneticPr fontId="5"/>
  </si>
  <si>
    <t>委員等旅費</t>
    <rPh sb="0" eb="2">
      <t>イイン</t>
    </rPh>
    <rPh sb="2" eb="3">
      <t>トウ</t>
    </rPh>
    <rPh sb="3" eb="5">
      <t>リョヒ</t>
    </rPh>
    <phoneticPr fontId="5"/>
  </si>
  <si>
    <t>水害・土砂災害対策調査費</t>
    <rPh sb="0" eb="2">
      <t>スイガイ</t>
    </rPh>
    <rPh sb="3" eb="5">
      <t>ドシャ</t>
    </rPh>
    <rPh sb="5" eb="7">
      <t>サイガイ</t>
    </rPh>
    <rPh sb="7" eb="9">
      <t>タイサク</t>
    </rPh>
    <rPh sb="9" eb="12">
      <t>チョウサヒ</t>
    </rPh>
    <phoneticPr fontId="5"/>
  </si>
  <si>
    <t>‐</t>
  </si>
  <si>
    <t>本施策は、現在の厳しい財政状況下において、今後、国・地方を通じてこれまで整備されてきた社会資本が老朽化していく中で、安全の確保等その本来の役割を果たし続けるため、砂防設備等の現状を適切に把握し、計画的かつ効率的な維持管理・更新を可能なものであり、国民や社会にニーズを反映している。</t>
    <rPh sb="0" eb="1">
      <t>ホン</t>
    </rPh>
    <rPh sb="1" eb="3">
      <t>セサク</t>
    </rPh>
    <rPh sb="5" eb="7">
      <t>ゲンザイ</t>
    </rPh>
    <rPh sb="8" eb="9">
      <t>キビ</t>
    </rPh>
    <rPh sb="11" eb="13">
      <t>ザイセイ</t>
    </rPh>
    <rPh sb="13" eb="16">
      <t>ジョウキョウカ</t>
    </rPh>
    <rPh sb="21" eb="23">
      <t>コンゴ</t>
    </rPh>
    <rPh sb="24" eb="25">
      <t>クニ</t>
    </rPh>
    <rPh sb="26" eb="28">
      <t>チホウ</t>
    </rPh>
    <rPh sb="29" eb="30">
      <t>ツウ</t>
    </rPh>
    <rPh sb="36" eb="38">
      <t>セイビ</t>
    </rPh>
    <rPh sb="43" eb="47">
      <t>シャカイシホン</t>
    </rPh>
    <rPh sb="48" eb="51">
      <t>ロウキュウカ</t>
    </rPh>
    <rPh sb="55" eb="56">
      <t>ナカ</t>
    </rPh>
    <rPh sb="58" eb="60">
      <t>アンゼン</t>
    </rPh>
    <rPh sb="61" eb="63">
      <t>カクホ</t>
    </rPh>
    <rPh sb="63" eb="64">
      <t>トウ</t>
    </rPh>
    <rPh sb="66" eb="68">
      <t>ホンライ</t>
    </rPh>
    <rPh sb="69" eb="71">
      <t>ヤクワリ</t>
    </rPh>
    <rPh sb="72" eb="73">
      <t>ハ</t>
    </rPh>
    <rPh sb="75" eb="76">
      <t>ツヅ</t>
    </rPh>
    <rPh sb="123" eb="125">
      <t>コクミン</t>
    </rPh>
    <rPh sb="126" eb="128">
      <t>シャカイ</t>
    </rPh>
    <rPh sb="133" eb="135">
      <t>ハンエイ</t>
    </rPh>
    <phoneticPr fontId="5"/>
  </si>
  <si>
    <t>　砂防設備等は全国各地に存在し、設置した環境等の施設の条件によって経年変化や損耗状況が異なる。そのため、全国の砂防設備等の整備状況を包括的に把握している国が、施設の条件に応じた平準的な点検の項目等検討する必要がある。</t>
    <rPh sb="1" eb="3">
      <t>サボウ</t>
    </rPh>
    <rPh sb="3" eb="5">
      <t>セツビ</t>
    </rPh>
    <rPh sb="5" eb="6">
      <t>トウ</t>
    </rPh>
    <rPh sb="7" eb="9">
      <t>ゼンコク</t>
    </rPh>
    <rPh sb="9" eb="11">
      <t>カクチ</t>
    </rPh>
    <rPh sb="12" eb="14">
      <t>ソンザイ</t>
    </rPh>
    <rPh sb="16" eb="18">
      <t>セッチ</t>
    </rPh>
    <rPh sb="20" eb="22">
      <t>カンキョウ</t>
    </rPh>
    <rPh sb="22" eb="23">
      <t>トウ</t>
    </rPh>
    <rPh sb="24" eb="26">
      <t>シセツ</t>
    </rPh>
    <rPh sb="27" eb="29">
      <t>ジョウケン</t>
    </rPh>
    <rPh sb="33" eb="35">
      <t>ケイネン</t>
    </rPh>
    <rPh sb="35" eb="37">
      <t>ヘンカ</t>
    </rPh>
    <rPh sb="38" eb="40">
      <t>ソンモウ</t>
    </rPh>
    <rPh sb="40" eb="42">
      <t>ジョウキョウ</t>
    </rPh>
    <rPh sb="43" eb="44">
      <t>コト</t>
    </rPh>
    <rPh sb="52" eb="54">
      <t>ゼンコク</t>
    </rPh>
    <rPh sb="55" eb="57">
      <t>サボウ</t>
    </rPh>
    <rPh sb="57" eb="59">
      <t>セツビ</t>
    </rPh>
    <rPh sb="59" eb="60">
      <t>トウ</t>
    </rPh>
    <rPh sb="61" eb="63">
      <t>セイビ</t>
    </rPh>
    <rPh sb="63" eb="65">
      <t>ジョウキョウ</t>
    </rPh>
    <rPh sb="66" eb="69">
      <t>ホウカツテキ</t>
    </rPh>
    <rPh sb="70" eb="72">
      <t>ハアク</t>
    </rPh>
    <rPh sb="76" eb="77">
      <t>クニ</t>
    </rPh>
    <rPh sb="79" eb="81">
      <t>シセツ</t>
    </rPh>
    <rPh sb="82" eb="84">
      <t>ジョウケン</t>
    </rPh>
    <rPh sb="85" eb="86">
      <t>オウ</t>
    </rPh>
    <rPh sb="88" eb="90">
      <t>ヘイジュン</t>
    </rPh>
    <rPh sb="90" eb="91">
      <t>テキ</t>
    </rPh>
    <rPh sb="92" eb="94">
      <t>テンケン</t>
    </rPh>
    <rPh sb="95" eb="97">
      <t>コウモク</t>
    </rPh>
    <rPh sb="97" eb="98">
      <t>トウ</t>
    </rPh>
    <rPh sb="98" eb="100">
      <t>ケントウ</t>
    </rPh>
    <rPh sb="102" eb="104">
      <t>ヒツヨウ</t>
    </rPh>
    <phoneticPr fontId="5"/>
  </si>
  <si>
    <t>　支出先の選定に当たっては、公募による企画競争を実施しており競争性を確保している。</t>
    <rPh sb="1" eb="4">
      <t>シシュツサキ</t>
    </rPh>
    <rPh sb="5" eb="7">
      <t>センテイ</t>
    </rPh>
    <rPh sb="8" eb="9">
      <t>ア</t>
    </rPh>
    <rPh sb="14" eb="16">
      <t>コウボ</t>
    </rPh>
    <rPh sb="19" eb="21">
      <t>キカク</t>
    </rPh>
    <rPh sb="21" eb="23">
      <t>キョウソウ</t>
    </rPh>
    <rPh sb="24" eb="26">
      <t>ジッシ</t>
    </rPh>
    <rPh sb="30" eb="33">
      <t>キョウソウセイ</t>
    </rPh>
    <rPh sb="34" eb="36">
      <t>カクホ</t>
    </rPh>
    <phoneticPr fontId="5"/>
  </si>
  <si>
    <t>　本施策の実施に当たっては、砂防設備等の維持管理に関する資料収集・分析等の調査業務を発注することとして、全ての業務を職員が行う場合と比較して実効性の高い手段となっており、平成26年度は当初の見込みに見合った活動実績をあげた。</t>
    <rPh sb="1" eb="2">
      <t>ホン</t>
    </rPh>
    <rPh sb="2" eb="4">
      <t>セサク</t>
    </rPh>
    <rPh sb="14" eb="16">
      <t>サボウ</t>
    </rPh>
    <rPh sb="16" eb="18">
      <t>セツビ</t>
    </rPh>
    <rPh sb="18" eb="19">
      <t>トウ</t>
    </rPh>
    <rPh sb="20" eb="22">
      <t>イジ</t>
    </rPh>
    <rPh sb="22" eb="24">
      <t>カンリ</t>
    </rPh>
    <rPh sb="25" eb="26">
      <t>カン</t>
    </rPh>
    <rPh sb="28" eb="30">
      <t>シリョウ</t>
    </rPh>
    <rPh sb="30" eb="32">
      <t>シュウシュウ</t>
    </rPh>
    <rPh sb="33" eb="35">
      <t>ブンセキ</t>
    </rPh>
    <rPh sb="35" eb="36">
      <t>トウ</t>
    </rPh>
    <phoneticPr fontId="5"/>
  </si>
  <si>
    <t>平成26年度は、平成27年度の砂防設備等に関する点検ガイドラインの作成に向け、基礎資料の収集・分析等の実施および当該ガイドラインの原案を作成してきており、また、支出先の選定に当たっては、競争性を確保するなど適正に業務を遂行されてきていることを確認している。</t>
    <rPh sb="0" eb="2">
      <t>ヘイセイ</t>
    </rPh>
    <rPh sb="4" eb="6">
      <t>ネンド</t>
    </rPh>
    <rPh sb="8" eb="10">
      <t>ヘイセイ</t>
    </rPh>
    <rPh sb="12" eb="14">
      <t>ネンド</t>
    </rPh>
    <rPh sb="15" eb="17">
      <t>サボウ</t>
    </rPh>
    <rPh sb="17" eb="19">
      <t>セツビ</t>
    </rPh>
    <rPh sb="19" eb="20">
      <t>トウ</t>
    </rPh>
    <rPh sb="21" eb="22">
      <t>カン</t>
    </rPh>
    <rPh sb="24" eb="26">
      <t>テンケン</t>
    </rPh>
    <rPh sb="33" eb="35">
      <t>サクセイ</t>
    </rPh>
    <rPh sb="36" eb="37">
      <t>ム</t>
    </rPh>
    <rPh sb="39" eb="41">
      <t>キソ</t>
    </rPh>
    <rPh sb="41" eb="43">
      <t>シリョウ</t>
    </rPh>
    <rPh sb="44" eb="46">
      <t>シュウシュウ</t>
    </rPh>
    <rPh sb="47" eb="49">
      <t>ブンセキ</t>
    </rPh>
    <rPh sb="49" eb="50">
      <t>トウ</t>
    </rPh>
    <rPh sb="51" eb="53">
      <t>ジッシ</t>
    </rPh>
    <rPh sb="56" eb="58">
      <t>トウガイ</t>
    </rPh>
    <rPh sb="65" eb="67">
      <t>ゲンアン</t>
    </rPh>
    <rPh sb="68" eb="70">
      <t>サクセイ</t>
    </rPh>
    <rPh sb="80" eb="83">
      <t>シシュツサキ</t>
    </rPh>
    <rPh sb="84" eb="86">
      <t>センテイ</t>
    </rPh>
    <rPh sb="87" eb="88">
      <t>ア</t>
    </rPh>
    <rPh sb="93" eb="96">
      <t>キョウソウセイ</t>
    </rPh>
    <rPh sb="97" eb="99">
      <t>カクホ</t>
    </rPh>
    <rPh sb="103" eb="105">
      <t>テキセイ</t>
    </rPh>
    <rPh sb="106" eb="108">
      <t>ギョウム</t>
    </rPh>
    <rPh sb="109" eb="111">
      <t>スイコウ</t>
    </rPh>
    <rPh sb="121" eb="123">
      <t>カクニン</t>
    </rPh>
    <phoneticPr fontId="5"/>
  </si>
  <si>
    <t>引き続き、適正な業務執行に努める。</t>
    <rPh sb="0" eb="1">
      <t>ヒ</t>
    </rPh>
    <rPh sb="2" eb="3">
      <t>ツヅ</t>
    </rPh>
    <rPh sb="5" eb="7">
      <t>テキセイ</t>
    </rPh>
    <rPh sb="8" eb="10">
      <t>ギョウム</t>
    </rPh>
    <rPh sb="10" eb="12">
      <t>シッコウ</t>
    </rPh>
    <rPh sb="13" eb="14">
      <t>ツト</t>
    </rPh>
    <phoneticPr fontId="5"/>
  </si>
  <si>
    <t>調査費</t>
    <rPh sb="0" eb="3">
      <t>チョウサヒ</t>
    </rPh>
    <phoneticPr fontId="5"/>
  </si>
  <si>
    <t>A.民間企業等</t>
    <rPh sb="2" eb="4">
      <t>ミンカン</t>
    </rPh>
    <rPh sb="4" eb="6">
      <t>キギョウ</t>
    </rPh>
    <rPh sb="6" eb="7">
      <t>トウ</t>
    </rPh>
    <phoneticPr fontId="5"/>
  </si>
  <si>
    <t>（一財）砂防フロンティア整備推進機構</t>
    <rPh sb="1" eb="2">
      <t>イチ</t>
    </rPh>
    <rPh sb="2" eb="3">
      <t>ザイ</t>
    </rPh>
    <rPh sb="4" eb="6">
      <t>サボウ</t>
    </rPh>
    <rPh sb="12" eb="14">
      <t>セイビ</t>
    </rPh>
    <rPh sb="14" eb="16">
      <t>スイシン</t>
    </rPh>
    <rPh sb="16" eb="18">
      <t>キコウ</t>
    </rPh>
    <phoneticPr fontId="5"/>
  </si>
  <si>
    <t>本</t>
    <rPh sb="0" eb="1">
      <t>ホン</t>
    </rPh>
    <phoneticPr fontId="5"/>
  </si>
  <si>
    <t>件</t>
    <rPh sb="0" eb="1">
      <t>ケン</t>
    </rPh>
    <phoneticPr fontId="5"/>
  </si>
  <si>
    <t>-</t>
    <phoneticPr fontId="5"/>
  </si>
  <si>
    <t>百万円</t>
    <rPh sb="0" eb="2">
      <t>ヒャクマン</t>
    </rPh>
    <rPh sb="2" eb="3">
      <t>エン</t>
    </rPh>
    <phoneticPr fontId="5"/>
  </si>
  <si>
    <t>『砂防設備等の点検ガイドライン（案）』を活用することにより、平成28年度までに長寿命化計画（直轄事業）を46箇所で策定</t>
    <rPh sb="20" eb="22">
      <t>カツヨウ</t>
    </rPh>
    <rPh sb="30" eb="32">
      <t>ヘイセイ</t>
    </rPh>
    <rPh sb="34" eb="36">
      <t>ネンド</t>
    </rPh>
    <rPh sb="46" eb="48">
      <t>チョッカツ</t>
    </rPh>
    <rPh sb="48" eb="50">
      <t>ジギョウ</t>
    </rPh>
    <rPh sb="54" eb="56">
      <t>カショ</t>
    </rPh>
    <rPh sb="57" eb="59">
      <t>サクテイ</t>
    </rPh>
    <phoneticPr fontId="5"/>
  </si>
  <si>
    <t>予算額／検討項目数　　　　　　　　　　　　　　　　　　　　</t>
    <rPh sb="0" eb="3">
      <t>ヨサンガク</t>
    </rPh>
    <rPh sb="4" eb="6">
      <t>ケントウ</t>
    </rPh>
    <rPh sb="6" eb="9">
      <t>コウモクスウ</t>
    </rPh>
    <phoneticPr fontId="5"/>
  </si>
  <si>
    <t>砂防設備等の老朽化対策は喫緊の課題であり、対策に必要な点検手法の検討を行う本事業は優先度が高い。</t>
    <rPh sb="0" eb="2">
      <t>サボウ</t>
    </rPh>
    <rPh sb="2" eb="4">
      <t>セツビ</t>
    </rPh>
    <rPh sb="4" eb="5">
      <t>トウ</t>
    </rPh>
    <rPh sb="6" eb="9">
      <t>ロウキュウカ</t>
    </rPh>
    <rPh sb="9" eb="11">
      <t>タイサク</t>
    </rPh>
    <rPh sb="12" eb="14">
      <t>キッキン</t>
    </rPh>
    <rPh sb="15" eb="17">
      <t>カダイ</t>
    </rPh>
    <rPh sb="21" eb="23">
      <t>タイサク</t>
    </rPh>
    <rPh sb="24" eb="26">
      <t>ヒツヨウ</t>
    </rPh>
    <rPh sb="27" eb="29">
      <t>テンケン</t>
    </rPh>
    <rPh sb="29" eb="31">
      <t>シュホウ</t>
    </rPh>
    <rPh sb="32" eb="34">
      <t>ケントウ</t>
    </rPh>
    <rPh sb="35" eb="36">
      <t>オコナ</t>
    </rPh>
    <rPh sb="37" eb="38">
      <t>ホン</t>
    </rPh>
    <rPh sb="38" eb="40">
      <t>ジギョウ</t>
    </rPh>
    <rPh sb="41" eb="44">
      <t>ユウセンド</t>
    </rPh>
    <rPh sb="45" eb="46">
      <t>タカ</t>
    </rPh>
    <phoneticPr fontId="5"/>
  </si>
  <si>
    <t>積算基準等の適用により妥当。</t>
    <rPh sb="0" eb="2">
      <t>セキサン</t>
    </rPh>
    <rPh sb="2" eb="4">
      <t>キジュン</t>
    </rPh>
    <rPh sb="4" eb="5">
      <t>トウ</t>
    </rPh>
    <rPh sb="6" eb="8">
      <t>テキヨウ</t>
    </rPh>
    <rPh sb="11" eb="13">
      <t>ダトウ</t>
    </rPh>
    <phoneticPr fontId="5"/>
  </si>
  <si>
    <t>事業目的に合致し、必要な項目に使用されている。</t>
    <rPh sb="0" eb="2">
      <t>ジギョウ</t>
    </rPh>
    <rPh sb="2" eb="4">
      <t>モクテキ</t>
    </rPh>
    <rPh sb="5" eb="7">
      <t>ガッチ</t>
    </rPh>
    <rPh sb="9" eb="11">
      <t>ヒツヨウ</t>
    </rPh>
    <rPh sb="12" eb="14">
      <t>コウモク</t>
    </rPh>
    <rPh sb="15" eb="17">
      <t>シヨウ</t>
    </rPh>
    <phoneticPr fontId="5"/>
  </si>
  <si>
    <t>効率的な事業執行が図られている。</t>
    <rPh sb="0" eb="3">
      <t>コウリツテキ</t>
    </rPh>
    <rPh sb="4" eb="6">
      <t>ジギョウ</t>
    </rPh>
    <rPh sb="6" eb="8">
      <t>シッコウ</t>
    </rPh>
    <rPh sb="9" eb="10">
      <t>ハカ</t>
    </rPh>
    <phoneticPr fontId="5"/>
  </si>
  <si>
    <t>『砂防設備等の点検ガイドライン（案）』作成のための検討項目</t>
    <rPh sb="25" eb="27">
      <t>ケントウ</t>
    </rPh>
    <rPh sb="27" eb="29">
      <t>コウモク</t>
    </rPh>
    <phoneticPr fontId="5"/>
  </si>
  <si>
    <t>　本施策の実施により策定された『砂防設備等の点検ガイドライン（案）』を活用することにより、成果目標に見合った長寿命化計画の策定が図られている。</t>
    <rPh sb="1" eb="2">
      <t>ホン</t>
    </rPh>
    <rPh sb="2" eb="4">
      <t>セサク</t>
    </rPh>
    <rPh sb="10" eb="12">
      <t>サクテイ</t>
    </rPh>
    <rPh sb="35" eb="37">
      <t>カツヨウ</t>
    </rPh>
    <rPh sb="45" eb="47">
      <t>セイカ</t>
    </rPh>
    <rPh sb="47" eb="49">
      <t>モクヒョウ</t>
    </rPh>
    <rPh sb="50" eb="52">
      <t>ミア</t>
    </rPh>
    <rPh sb="54" eb="58">
      <t>チョウジュミョウカ</t>
    </rPh>
    <rPh sb="58" eb="60">
      <t>ケイカク</t>
    </rPh>
    <rPh sb="61" eb="63">
      <t>サクテイ</t>
    </rPh>
    <rPh sb="64" eb="65">
      <t>ハカ</t>
    </rPh>
    <phoneticPr fontId="5"/>
  </si>
  <si>
    <t>A.（一財）砂防フロンティア整備推進機構</t>
    <rPh sb="3" eb="4">
      <t>イチ</t>
    </rPh>
    <rPh sb="4" eb="5">
      <t>ザイ</t>
    </rPh>
    <rPh sb="6" eb="8">
      <t>サボウ</t>
    </rPh>
    <rPh sb="14" eb="16">
      <t>セイビ</t>
    </rPh>
    <rPh sb="16" eb="18">
      <t>スイシン</t>
    </rPh>
    <rPh sb="18" eb="20">
      <t>キコウ</t>
    </rPh>
    <phoneticPr fontId="5"/>
  </si>
  <si>
    <t>『砂防設備等の点検ガイドライン(案)』の作成に向けた調査・検討の実施</t>
    <phoneticPr fontId="5"/>
  </si>
  <si>
    <t>砂防・地すべりそれぞれの、長寿命化計画策定箇所数（直轄）</t>
    <rPh sb="21" eb="23">
      <t>カショ</t>
    </rPh>
    <rPh sb="25" eb="27">
      <t>チョッカツ</t>
    </rPh>
    <phoneticPr fontId="5"/>
  </si>
  <si>
    <t>箇所</t>
    <rPh sb="0" eb="2">
      <t>カショ</t>
    </rPh>
    <phoneticPr fontId="5"/>
  </si>
  <si>
    <t>-</t>
    <phoneticPr fontId="5"/>
  </si>
  <si>
    <t>3.9百万円/1件</t>
    <rPh sb="3" eb="5">
      <t>ヒャクマン</t>
    </rPh>
    <rPh sb="5" eb="6">
      <t>エン</t>
    </rPh>
    <rPh sb="8" eb="9">
      <t>ケン</t>
    </rPh>
    <phoneticPr fontId="5"/>
  </si>
  <si>
    <r>
      <t>新2</t>
    </r>
    <r>
      <rPr>
        <sz val="11"/>
        <rFont val="ＭＳ Ｐゴシック"/>
        <family val="3"/>
        <charset val="128"/>
      </rPr>
      <t>6-019</t>
    </r>
    <rPh sb="0" eb="1">
      <t>シン</t>
    </rPh>
    <phoneticPr fontId="5"/>
  </si>
  <si>
    <t>4.4百万円/1件</t>
    <rPh sb="3" eb="5">
      <t>ヒャクマン</t>
    </rPh>
    <rPh sb="5" eb="6">
      <t>エン</t>
    </rPh>
    <rPh sb="8" eb="9">
      <t>ケン</t>
    </rPh>
    <phoneticPr fontId="5"/>
  </si>
  <si>
    <t>新26-22</t>
    <rPh sb="0" eb="1">
      <t>シン</t>
    </rPh>
    <phoneticPr fontId="5"/>
  </si>
  <si>
    <t>本事業を行うことにより、点検ガイドラインが策定され、それを個々の箇所の長寿命化計画に反映する自体も重要な成果である。しかし、その効果がどこにあったのか（例えば、均質的整備品質の確保、点検漏れの防止、各箇所に適合した維持管理、目視では不可能な検査方法の導入による異常の早期発見等）がいまひとつ明らかでない。その点、新しい検査の目的とする事象が発見されたのかという点も成果指標に採用することが望ましい。</t>
    <rPh sb="0" eb="1">
      <t>ホン</t>
    </rPh>
    <rPh sb="1" eb="3">
      <t>ジギョウ</t>
    </rPh>
    <rPh sb="4" eb="5">
      <t>オコナ</t>
    </rPh>
    <rPh sb="12" eb="14">
      <t>テンケン</t>
    </rPh>
    <rPh sb="21" eb="23">
      <t>サクテイ</t>
    </rPh>
    <rPh sb="29" eb="31">
      <t>ココ</t>
    </rPh>
    <rPh sb="32" eb="34">
      <t>カショ</t>
    </rPh>
    <rPh sb="35" eb="36">
      <t>チョウ</t>
    </rPh>
    <rPh sb="36" eb="39">
      <t>ジュミョウカ</t>
    </rPh>
    <rPh sb="39" eb="41">
      <t>ケイカク</t>
    </rPh>
    <rPh sb="42" eb="44">
      <t>ハンエイ</t>
    </rPh>
    <rPh sb="46" eb="48">
      <t>ジタイ</t>
    </rPh>
    <rPh sb="49" eb="51">
      <t>ジュウヨウ</t>
    </rPh>
    <rPh sb="52" eb="54">
      <t>セイカ</t>
    </rPh>
    <rPh sb="64" eb="66">
      <t>コウカ</t>
    </rPh>
    <rPh sb="76" eb="77">
      <t>タト</t>
    </rPh>
    <rPh sb="80" eb="83">
      <t>キンシツテキ</t>
    </rPh>
    <rPh sb="83" eb="85">
      <t>セイビ</t>
    </rPh>
    <rPh sb="85" eb="87">
      <t>ヒンシツ</t>
    </rPh>
    <rPh sb="88" eb="90">
      <t>カクホ</t>
    </rPh>
    <rPh sb="91" eb="93">
      <t>テンケン</t>
    </rPh>
    <rPh sb="93" eb="94">
      <t>モ</t>
    </rPh>
    <rPh sb="96" eb="98">
      <t>ボウシ</t>
    </rPh>
    <rPh sb="99" eb="102">
      <t>カクカショ</t>
    </rPh>
    <rPh sb="103" eb="105">
      <t>テキゴウ</t>
    </rPh>
    <rPh sb="107" eb="109">
      <t>イジ</t>
    </rPh>
    <rPh sb="109" eb="111">
      <t>カンリ</t>
    </rPh>
    <rPh sb="112" eb="114">
      <t>モクシ</t>
    </rPh>
    <rPh sb="116" eb="119">
      <t>フカノウ</t>
    </rPh>
    <rPh sb="120" eb="122">
      <t>ケンサ</t>
    </rPh>
    <rPh sb="122" eb="124">
      <t>ホウホウ</t>
    </rPh>
    <rPh sb="125" eb="127">
      <t>ドウニュウ</t>
    </rPh>
    <rPh sb="130" eb="132">
      <t>イジョウ</t>
    </rPh>
    <rPh sb="133" eb="135">
      <t>ソウキ</t>
    </rPh>
    <rPh sb="135" eb="137">
      <t>ハッケン</t>
    </rPh>
    <rPh sb="137" eb="138">
      <t>トウ</t>
    </rPh>
    <rPh sb="145" eb="146">
      <t>アキ</t>
    </rPh>
    <rPh sb="154" eb="155">
      <t>テン</t>
    </rPh>
    <rPh sb="156" eb="157">
      <t>アタラ</t>
    </rPh>
    <rPh sb="159" eb="161">
      <t>ケンサ</t>
    </rPh>
    <rPh sb="162" eb="164">
      <t>モクテキ</t>
    </rPh>
    <rPh sb="167" eb="169">
      <t>ジショウ</t>
    </rPh>
    <rPh sb="170" eb="172">
      <t>ハッケン</t>
    </rPh>
    <rPh sb="180" eb="181">
      <t>テン</t>
    </rPh>
    <rPh sb="182" eb="184">
      <t>セイカ</t>
    </rPh>
    <rPh sb="184" eb="186">
      <t>シヒョウ</t>
    </rPh>
    <rPh sb="187" eb="189">
      <t>サイヨウ</t>
    </rPh>
    <rPh sb="194" eb="195">
      <t>ノゾ</t>
    </rPh>
    <phoneticPr fontId="5"/>
  </si>
  <si>
    <t>終了予定</t>
  </si>
  <si>
    <t>本事業により作成するガイドラインが実際に活用され、適切な維持管理が実現するよう、効果的な普及策の検討に努める。</t>
    <rPh sb="0" eb="1">
      <t>ホン</t>
    </rPh>
    <rPh sb="1" eb="3">
      <t>ジギョウ</t>
    </rPh>
    <rPh sb="6" eb="8">
      <t>サクセイ</t>
    </rPh>
    <rPh sb="17" eb="19">
      <t>ジッサイ</t>
    </rPh>
    <rPh sb="20" eb="22">
      <t>カツヨウ</t>
    </rPh>
    <rPh sb="25" eb="27">
      <t>テキセツ</t>
    </rPh>
    <rPh sb="28" eb="30">
      <t>イジ</t>
    </rPh>
    <rPh sb="30" eb="32">
      <t>カンリ</t>
    </rPh>
    <rPh sb="33" eb="35">
      <t>ジツゲン</t>
    </rPh>
    <rPh sb="40" eb="43">
      <t>コウカテキ</t>
    </rPh>
    <rPh sb="44" eb="46">
      <t>フキュウ</t>
    </rPh>
    <rPh sb="46" eb="47">
      <t>サク</t>
    </rPh>
    <rPh sb="48" eb="50">
      <t>ケントウ</t>
    </rPh>
    <rPh sb="51" eb="52">
      <t>ツト</t>
    </rPh>
    <phoneticPr fontId="5"/>
  </si>
  <si>
    <t>点検の効率化や適正化に資する着眼点や留意点等を明らかにすることに努める。</t>
    <rPh sb="0" eb="2">
      <t>テンケン</t>
    </rPh>
    <rPh sb="3" eb="6">
      <t>コウリツカ</t>
    </rPh>
    <rPh sb="7" eb="10">
      <t>テキセイカ</t>
    </rPh>
    <rPh sb="11" eb="12">
      <t>シ</t>
    </rPh>
    <rPh sb="14" eb="17">
      <t>チャクガンテン</t>
    </rPh>
    <rPh sb="18" eb="21">
      <t>リュウイテン</t>
    </rPh>
    <rPh sb="21" eb="22">
      <t>トウ</t>
    </rPh>
    <rPh sb="23" eb="24">
      <t>アキ</t>
    </rPh>
    <rPh sb="32" eb="33">
      <t>ツト</t>
    </rPh>
    <phoneticPr fontId="5"/>
  </si>
  <si>
    <t>予定通り終了</t>
  </si>
  <si>
    <t>-</t>
    <phoneticPr fontId="5"/>
  </si>
  <si>
    <t>百万円未満を四捨五入しているため、「予算額・執行額」欄と誤差が生じている。</t>
    <phoneticPr fontId="5"/>
  </si>
  <si>
    <t>課長　今井　一之</t>
    <rPh sb="0" eb="2">
      <t>カチョウ</t>
    </rPh>
    <rPh sb="3" eb="5">
      <t>イマイ</t>
    </rPh>
    <rPh sb="6" eb="8">
      <t>カズユキ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</si>
</sst>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165925</xdr:colOff>
      <xdr:row>140</xdr:row>
      <xdr:rowOff>0</xdr:rowOff>
    </xdr:from>
    <xdr:to>
      <xdr:col>30</xdr:col>
      <xdr:colOff>74196</xdr:colOff>
      <xdr:row>142</xdr:row>
      <xdr:rowOff>188500</xdr:rowOff>
    </xdr:to>
    <xdr:sp macro="" textlink="">
      <xdr:nvSpPr>
        <xdr:cNvPr id="5" name="テキスト ボックス 4"/>
        <xdr:cNvSpPr txBox="1"/>
      </xdr:nvSpPr>
      <xdr:spPr>
        <a:xfrm>
          <a:off x="2855337" y="54225265"/>
          <a:ext cx="2597683" cy="8832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４．４百万円</a:t>
          </a:r>
        </a:p>
      </xdr:txBody>
    </xdr:sp>
    <xdr:clientData/>
  </xdr:twoCellAnchor>
  <xdr:twoCellAnchor>
    <xdr:from>
      <xdr:col>15</xdr:col>
      <xdr:colOff>138709</xdr:colOff>
      <xdr:row>142</xdr:row>
      <xdr:rowOff>324570</xdr:rowOff>
    </xdr:from>
    <xdr:to>
      <xdr:col>30</xdr:col>
      <xdr:colOff>115016</xdr:colOff>
      <xdr:row>145</xdr:row>
      <xdr:rowOff>332719</xdr:rowOff>
    </xdr:to>
    <xdr:sp macro="" textlink="">
      <xdr:nvSpPr>
        <xdr:cNvPr id="6" name="大かっこ 5"/>
        <xdr:cNvSpPr/>
      </xdr:nvSpPr>
      <xdr:spPr>
        <a:xfrm>
          <a:off x="2828121" y="55244599"/>
          <a:ext cx="2665719" cy="105029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400"/>
            <a:t>砂防設備等の点検・維持管理の</a:t>
          </a:r>
          <a:r>
            <a:rPr kumimoji="1" lang="ja-JP" altLang="ja-JP" sz="1400">
              <a:solidFill>
                <a:schemeClr val="tx1"/>
              </a:solidFill>
              <a:latin typeface="+mn-lt"/>
              <a:ea typeface="+mn-ea"/>
              <a:cs typeface="+mn-cs"/>
            </a:rPr>
            <a:t>検討に関する企画・立案・情報の収集等</a:t>
          </a:r>
          <a:endParaRPr kumimoji="1" lang="ja-JP" altLang="en-US" sz="1400"/>
        </a:p>
      </xdr:txBody>
    </xdr:sp>
    <xdr:clientData/>
  </xdr:twoCellAnchor>
  <xdr:twoCellAnchor>
    <xdr:from>
      <xdr:col>13</xdr:col>
      <xdr:colOff>0</xdr:colOff>
      <xdr:row>149</xdr:row>
      <xdr:rowOff>154871</xdr:rowOff>
    </xdr:from>
    <xdr:to>
      <xdr:col>33</xdr:col>
      <xdr:colOff>138710</xdr:colOff>
      <xdr:row>152</xdr:row>
      <xdr:rowOff>33617</xdr:rowOff>
    </xdr:to>
    <xdr:sp macro="" textlink="">
      <xdr:nvSpPr>
        <xdr:cNvPr id="7" name="テキスト ボックス 6"/>
        <xdr:cNvSpPr txBox="1"/>
      </xdr:nvSpPr>
      <xdr:spPr>
        <a:xfrm>
          <a:off x="2330824" y="57506577"/>
          <a:ext cx="3724592" cy="92089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Ａ．民間企業等</a:t>
          </a:r>
          <a:endParaRPr kumimoji="1" lang="en-US" altLang="ja-JP" sz="1400"/>
        </a:p>
        <a:p>
          <a:pPr algn="ctr"/>
          <a:r>
            <a:rPr kumimoji="1" lang="ja-JP" altLang="en-US" sz="1400"/>
            <a:t>４．２百万円</a:t>
          </a:r>
        </a:p>
      </xdr:txBody>
    </xdr:sp>
    <xdr:clientData/>
  </xdr:twoCellAnchor>
  <xdr:twoCellAnchor>
    <xdr:from>
      <xdr:col>13</xdr:col>
      <xdr:colOff>0</xdr:colOff>
      <xdr:row>152</xdr:row>
      <xdr:rowOff>270941</xdr:rowOff>
    </xdr:from>
    <xdr:to>
      <xdr:col>33</xdr:col>
      <xdr:colOff>152317</xdr:colOff>
      <xdr:row>155</xdr:row>
      <xdr:rowOff>328580</xdr:rowOff>
    </xdr:to>
    <xdr:sp macro="" textlink="">
      <xdr:nvSpPr>
        <xdr:cNvPr id="8" name="大かっこ 7"/>
        <xdr:cNvSpPr/>
      </xdr:nvSpPr>
      <xdr:spPr>
        <a:xfrm>
          <a:off x="2330824" y="58664794"/>
          <a:ext cx="3738199" cy="109978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en-US" altLang="ja-JP" sz="1400" baseline="0" smtClean="0">
              <a:solidFill>
                <a:schemeClr val="tx1"/>
              </a:solidFill>
              <a:latin typeface="+mn-lt"/>
              <a:ea typeface="+mn-ea"/>
              <a:cs typeface="+mn-cs"/>
            </a:rPr>
            <a:t>『</a:t>
          </a:r>
          <a:r>
            <a:rPr lang="ja-JP" altLang="en-US" sz="1400" baseline="0" smtClean="0">
              <a:solidFill>
                <a:schemeClr val="tx1"/>
              </a:solidFill>
              <a:latin typeface="+mn-lt"/>
              <a:ea typeface="+mn-ea"/>
              <a:cs typeface="+mn-cs"/>
            </a:rPr>
            <a:t>砂防設備等の点検ガイドライン</a:t>
          </a:r>
          <a:r>
            <a:rPr lang="en-US" altLang="ja-JP" sz="1400" baseline="0" smtClean="0">
              <a:solidFill>
                <a:schemeClr val="tx1"/>
              </a:solidFill>
              <a:latin typeface="+mn-lt"/>
              <a:ea typeface="+mn-ea"/>
              <a:cs typeface="+mn-cs"/>
            </a:rPr>
            <a:t>(</a:t>
          </a:r>
          <a:r>
            <a:rPr lang="ja-JP" altLang="en-US" sz="1400" baseline="0" smtClean="0">
              <a:solidFill>
                <a:schemeClr val="tx1"/>
              </a:solidFill>
              <a:latin typeface="+mn-lt"/>
              <a:ea typeface="+mn-ea"/>
              <a:cs typeface="+mn-cs"/>
            </a:rPr>
            <a:t>案</a:t>
          </a:r>
          <a:r>
            <a:rPr lang="en-US" altLang="ja-JP" sz="1400" baseline="0" smtClean="0">
              <a:solidFill>
                <a:schemeClr val="tx1"/>
              </a:solidFill>
              <a:latin typeface="+mn-lt"/>
              <a:ea typeface="+mn-ea"/>
              <a:cs typeface="+mn-cs"/>
            </a:rPr>
            <a:t>)』</a:t>
          </a:r>
          <a:r>
            <a:rPr lang="ja-JP" altLang="en-US" sz="1400" baseline="0" smtClean="0">
              <a:solidFill>
                <a:schemeClr val="tx1"/>
              </a:solidFill>
              <a:latin typeface="+mn-lt"/>
              <a:ea typeface="+mn-ea"/>
              <a:cs typeface="+mn-cs"/>
            </a:rPr>
            <a:t>の作成に向けた調査・検討の実施</a:t>
          </a:r>
          <a:endParaRPr lang="en-US" altLang="ja-JP" sz="1400" baseline="0" smtClean="0">
            <a:solidFill>
              <a:schemeClr val="tx1"/>
            </a:solidFill>
            <a:latin typeface="+mn-lt"/>
            <a:ea typeface="+mn-ea"/>
            <a:cs typeface="+mn-cs"/>
          </a:endParaRPr>
        </a:p>
      </xdr:txBody>
    </xdr:sp>
    <xdr:clientData/>
  </xdr:twoCellAnchor>
  <xdr:twoCellAnchor>
    <xdr:from>
      <xdr:col>22</xdr:col>
      <xdr:colOff>146258</xdr:colOff>
      <xdr:row>146</xdr:row>
      <xdr:rowOff>1635</xdr:rowOff>
    </xdr:from>
    <xdr:to>
      <xdr:col>22</xdr:col>
      <xdr:colOff>146258</xdr:colOff>
      <xdr:row>149</xdr:row>
      <xdr:rowOff>56064</xdr:rowOff>
    </xdr:to>
    <xdr:cxnSp macro="">
      <xdr:nvCxnSpPr>
        <xdr:cNvPr id="9" name="直線矢印コネクタ 8"/>
        <xdr:cNvCxnSpPr/>
      </xdr:nvCxnSpPr>
      <xdr:spPr>
        <a:xfrm>
          <a:off x="4498450" y="56433597"/>
          <a:ext cx="0" cy="11095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129188</xdr:colOff>
      <xdr:row>149</xdr:row>
      <xdr:rowOff>156480</xdr:rowOff>
    </xdr:from>
    <xdr:to>
      <xdr:col>47</xdr:col>
      <xdr:colOff>93330</xdr:colOff>
      <xdr:row>152</xdr:row>
      <xdr:rowOff>24120</xdr:rowOff>
    </xdr:to>
    <xdr:sp macro="" textlink="">
      <xdr:nvSpPr>
        <xdr:cNvPr id="10" name="テキスト ボックス 9"/>
        <xdr:cNvSpPr txBox="1">
          <a:spLocks/>
        </xdr:cNvSpPr>
      </xdr:nvSpPr>
      <xdr:spPr>
        <a:xfrm>
          <a:off x="6225188" y="57508186"/>
          <a:ext cx="2294966" cy="9097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n-ea"/>
              <a:ea typeface="+mn-ea"/>
            </a:rPr>
            <a:t>国土交通省</a:t>
          </a:r>
          <a:endParaRPr kumimoji="1" lang="en-US" altLang="ja-JP" sz="1400">
            <a:latin typeface="+mn-ea"/>
            <a:ea typeface="+mn-ea"/>
          </a:endParaRPr>
        </a:p>
        <a:p>
          <a:pPr algn="ctr"/>
          <a:r>
            <a:rPr kumimoji="1" lang="ja-JP" altLang="en-US" sz="1400">
              <a:latin typeface="+mn-ea"/>
              <a:ea typeface="+mn-ea"/>
            </a:rPr>
            <a:t>職員旅費</a:t>
          </a:r>
          <a:endParaRPr kumimoji="1" lang="en-US" altLang="ja-JP" sz="1400">
            <a:latin typeface="+mn-ea"/>
            <a:ea typeface="+mn-ea"/>
          </a:endParaRPr>
        </a:p>
        <a:p>
          <a:pPr algn="ctr"/>
          <a:r>
            <a:rPr kumimoji="1" lang="ja-JP" altLang="en-US" sz="1400">
              <a:latin typeface="+mn-ea"/>
              <a:ea typeface="+mn-ea"/>
            </a:rPr>
            <a:t>０．２百万円</a:t>
          </a:r>
        </a:p>
      </xdr:txBody>
    </xdr:sp>
    <xdr:clientData/>
  </xdr:twoCellAnchor>
  <xdr:twoCellAnchor>
    <xdr:from>
      <xdr:col>41</xdr:col>
      <xdr:colOff>6438</xdr:colOff>
      <xdr:row>148</xdr:row>
      <xdr:rowOff>11060</xdr:rowOff>
    </xdr:from>
    <xdr:to>
      <xdr:col>41</xdr:col>
      <xdr:colOff>6438</xdr:colOff>
      <xdr:row>149</xdr:row>
      <xdr:rowOff>55368</xdr:rowOff>
    </xdr:to>
    <xdr:cxnSp macro="">
      <xdr:nvCxnSpPr>
        <xdr:cNvPr id="11" name="直線矢印コネクタ 10"/>
        <xdr:cNvCxnSpPr/>
      </xdr:nvCxnSpPr>
      <xdr:spPr>
        <a:xfrm>
          <a:off x="8086266" y="57007784"/>
          <a:ext cx="0" cy="3946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132335</xdr:colOff>
      <xdr:row>148</xdr:row>
      <xdr:rowOff>15544</xdr:rowOff>
    </xdr:from>
    <xdr:to>
      <xdr:col>41</xdr:col>
      <xdr:colOff>3860</xdr:colOff>
      <xdr:row>148</xdr:row>
      <xdr:rowOff>15544</xdr:rowOff>
    </xdr:to>
    <xdr:cxnSp macro="">
      <xdr:nvCxnSpPr>
        <xdr:cNvPr id="3" name="直線コネクタ 2"/>
        <xdr:cNvCxnSpPr/>
      </xdr:nvCxnSpPr>
      <xdr:spPr>
        <a:xfrm flipH="1">
          <a:off x="4532885" y="57060769"/>
          <a:ext cx="3672000" cy="0"/>
        </a:xfrm>
        <a:prstGeom prst="line">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0" zoomScaleSheetLayoutView="100" workbookViewId="0">
      <selection activeCell="BB6" sqref="BB6:BC6"/>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1" t="s">
        <v>0</v>
      </c>
      <c r="AK2" s="481"/>
      <c r="AL2" s="481"/>
      <c r="AM2" s="481"/>
      <c r="AN2" s="481"/>
      <c r="AO2" s="481"/>
      <c r="AP2" s="481"/>
      <c r="AQ2" s="97" t="s">
        <v>377</v>
      </c>
      <c r="AR2" s="97"/>
      <c r="AS2" s="59" t="str">
        <f>IF(OR(AQ2="　", AQ2=""), "", "-")</f>
        <v/>
      </c>
      <c r="AT2" s="98">
        <v>137</v>
      </c>
      <c r="AU2" s="98"/>
      <c r="AV2" s="60" t="str">
        <f>IF(AW2="", "", "-")</f>
        <v/>
      </c>
      <c r="AW2" s="102"/>
      <c r="AX2" s="102"/>
    </row>
    <row r="3" spans="1:50" ht="21" customHeight="1" thickBot="1">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383</v>
      </c>
      <c r="AK3" s="290"/>
      <c r="AL3" s="290"/>
      <c r="AM3" s="290"/>
      <c r="AN3" s="290"/>
      <c r="AO3" s="290"/>
      <c r="AP3" s="290"/>
      <c r="AQ3" s="290"/>
      <c r="AR3" s="290"/>
      <c r="AS3" s="290"/>
      <c r="AT3" s="290"/>
      <c r="AU3" s="290"/>
      <c r="AV3" s="290"/>
      <c r="AW3" s="290"/>
      <c r="AX3" s="36" t="s">
        <v>91</v>
      </c>
    </row>
    <row r="4" spans="1:50" ht="24.75" customHeight="1">
      <c r="A4" s="509" t="s">
        <v>30</v>
      </c>
      <c r="B4" s="510"/>
      <c r="C4" s="510"/>
      <c r="D4" s="510"/>
      <c r="E4" s="510"/>
      <c r="F4" s="510"/>
      <c r="G4" s="483" t="s">
        <v>380</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381</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c r="A5" s="493" t="s">
        <v>93</v>
      </c>
      <c r="B5" s="494"/>
      <c r="C5" s="494"/>
      <c r="D5" s="494"/>
      <c r="E5" s="494"/>
      <c r="F5" s="495"/>
      <c r="G5" s="318" t="s">
        <v>97</v>
      </c>
      <c r="H5" s="319"/>
      <c r="I5" s="319"/>
      <c r="J5" s="319"/>
      <c r="K5" s="319"/>
      <c r="L5" s="319"/>
      <c r="M5" s="320" t="s">
        <v>92</v>
      </c>
      <c r="N5" s="321"/>
      <c r="O5" s="321"/>
      <c r="P5" s="321"/>
      <c r="Q5" s="321"/>
      <c r="R5" s="322"/>
      <c r="S5" s="323" t="s">
        <v>99</v>
      </c>
      <c r="T5" s="319"/>
      <c r="U5" s="319"/>
      <c r="V5" s="319"/>
      <c r="W5" s="319"/>
      <c r="X5" s="324"/>
      <c r="Y5" s="500" t="s">
        <v>3</v>
      </c>
      <c r="Z5" s="501"/>
      <c r="AA5" s="501"/>
      <c r="AB5" s="501"/>
      <c r="AC5" s="501"/>
      <c r="AD5" s="502"/>
      <c r="AE5" s="503" t="s">
        <v>382</v>
      </c>
      <c r="AF5" s="504"/>
      <c r="AG5" s="504"/>
      <c r="AH5" s="504"/>
      <c r="AI5" s="504"/>
      <c r="AJ5" s="504"/>
      <c r="AK5" s="504"/>
      <c r="AL5" s="504"/>
      <c r="AM5" s="504"/>
      <c r="AN5" s="504"/>
      <c r="AO5" s="504"/>
      <c r="AP5" s="505"/>
      <c r="AQ5" s="506" t="s">
        <v>432</v>
      </c>
      <c r="AR5" s="507"/>
      <c r="AS5" s="507"/>
      <c r="AT5" s="507"/>
      <c r="AU5" s="507"/>
      <c r="AV5" s="507"/>
      <c r="AW5" s="507"/>
      <c r="AX5" s="508"/>
    </row>
    <row r="6" spans="1:50" ht="39" customHeight="1">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384</v>
      </c>
      <c r="AF6" s="518"/>
      <c r="AG6" s="518"/>
      <c r="AH6" s="518"/>
      <c r="AI6" s="518"/>
      <c r="AJ6" s="518"/>
      <c r="AK6" s="518"/>
      <c r="AL6" s="518"/>
      <c r="AM6" s="518"/>
      <c r="AN6" s="518"/>
      <c r="AO6" s="518"/>
      <c r="AP6" s="518"/>
      <c r="AQ6" s="115"/>
      <c r="AR6" s="115"/>
      <c r="AS6" s="115"/>
      <c r="AT6" s="115"/>
      <c r="AU6" s="115"/>
      <c r="AV6" s="115"/>
      <c r="AW6" s="115"/>
      <c r="AX6" s="519"/>
    </row>
    <row r="7" spans="1:50" ht="49.5" customHeight="1">
      <c r="A7" s="439" t="s">
        <v>25</v>
      </c>
      <c r="B7" s="440"/>
      <c r="C7" s="440"/>
      <c r="D7" s="440"/>
      <c r="E7" s="440"/>
      <c r="F7" s="440"/>
      <c r="G7" s="441" t="s">
        <v>386</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385</v>
      </c>
      <c r="AF7" s="446"/>
      <c r="AG7" s="446"/>
      <c r="AH7" s="446"/>
      <c r="AI7" s="446"/>
      <c r="AJ7" s="446"/>
      <c r="AK7" s="446"/>
      <c r="AL7" s="446"/>
      <c r="AM7" s="446"/>
      <c r="AN7" s="446"/>
      <c r="AO7" s="446"/>
      <c r="AP7" s="446"/>
      <c r="AQ7" s="446"/>
      <c r="AR7" s="446"/>
      <c r="AS7" s="446"/>
      <c r="AT7" s="446"/>
      <c r="AU7" s="446"/>
      <c r="AV7" s="446"/>
      <c r="AW7" s="446"/>
      <c r="AX7" s="447"/>
    </row>
    <row r="8" spans="1:50" ht="52.5" customHeight="1">
      <c r="A8" s="346" t="s">
        <v>308</v>
      </c>
      <c r="B8" s="347"/>
      <c r="C8" s="347"/>
      <c r="D8" s="347"/>
      <c r="E8" s="347"/>
      <c r="F8" s="348"/>
      <c r="G8" s="343" t="str">
        <f>入力規則等!A26</f>
        <v>国土強靭化</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c r="A9" s="448" t="s">
        <v>26</v>
      </c>
      <c r="B9" s="449"/>
      <c r="C9" s="449"/>
      <c r="D9" s="449"/>
      <c r="E9" s="449"/>
      <c r="F9" s="449"/>
      <c r="G9" s="477" t="s">
        <v>387</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c r="A10" s="448" t="s">
        <v>36</v>
      </c>
      <c r="B10" s="449"/>
      <c r="C10" s="449"/>
      <c r="D10" s="449"/>
      <c r="E10" s="449"/>
      <c r="F10" s="449"/>
      <c r="G10" s="477" t="s">
        <v>388</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c r="A11" s="448" t="s">
        <v>6</v>
      </c>
      <c r="B11" s="449"/>
      <c r="C11" s="449"/>
      <c r="D11" s="449"/>
      <c r="E11" s="449"/>
      <c r="F11" s="450"/>
      <c r="G11" s="497" t="str">
        <f>入力規則等!P10</f>
        <v>直接実施、委託・請負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c r="A13" s="454"/>
      <c r="B13" s="455"/>
      <c r="C13" s="455"/>
      <c r="D13" s="455"/>
      <c r="E13" s="455"/>
      <c r="F13" s="456"/>
      <c r="G13" s="465" t="s">
        <v>7</v>
      </c>
      <c r="H13" s="466"/>
      <c r="I13" s="471" t="s">
        <v>8</v>
      </c>
      <c r="J13" s="472"/>
      <c r="K13" s="472"/>
      <c r="L13" s="472"/>
      <c r="M13" s="472"/>
      <c r="N13" s="472"/>
      <c r="O13" s="473"/>
      <c r="P13" s="62" t="s">
        <v>389</v>
      </c>
      <c r="Q13" s="63"/>
      <c r="R13" s="63"/>
      <c r="S13" s="63"/>
      <c r="T13" s="63"/>
      <c r="U13" s="63"/>
      <c r="V13" s="64"/>
      <c r="W13" s="62" t="s">
        <v>389</v>
      </c>
      <c r="X13" s="63"/>
      <c r="Y13" s="63"/>
      <c r="Z13" s="63"/>
      <c r="AA13" s="63"/>
      <c r="AB13" s="63"/>
      <c r="AC13" s="64"/>
      <c r="AD13" s="62">
        <v>4</v>
      </c>
      <c r="AE13" s="63"/>
      <c r="AF13" s="63"/>
      <c r="AG13" s="63"/>
      <c r="AH13" s="63"/>
      <c r="AI13" s="63"/>
      <c r="AJ13" s="64"/>
      <c r="AK13" s="62">
        <v>4</v>
      </c>
      <c r="AL13" s="63"/>
      <c r="AM13" s="63"/>
      <c r="AN13" s="63"/>
      <c r="AO13" s="63"/>
      <c r="AP13" s="63"/>
      <c r="AQ13" s="64"/>
      <c r="AR13" s="656" t="s">
        <v>430</v>
      </c>
      <c r="AS13" s="657"/>
      <c r="AT13" s="657"/>
      <c r="AU13" s="657"/>
      <c r="AV13" s="657"/>
      <c r="AW13" s="657"/>
      <c r="AX13" s="658"/>
    </row>
    <row r="14" spans="1:50" ht="21" customHeight="1">
      <c r="A14" s="454"/>
      <c r="B14" s="455"/>
      <c r="C14" s="455"/>
      <c r="D14" s="455"/>
      <c r="E14" s="455"/>
      <c r="F14" s="456"/>
      <c r="G14" s="467"/>
      <c r="H14" s="468"/>
      <c r="I14" s="334" t="s">
        <v>9</v>
      </c>
      <c r="J14" s="462"/>
      <c r="K14" s="462"/>
      <c r="L14" s="462"/>
      <c r="M14" s="462"/>
      <c r="N14" s="462"/>
      <c r="O14" s="463"/>
      <c r="P14" s="62" t="s">
        <v>390</v>
      </c>
      <c r="Q14" s="63"/>
      <c r="R14" s="63"/>
      <c r="S14" s="63"/>
      <c r="T14" s="63"/>
      <c r="U14" s="63"/>
      <c r="V14" s="64"/>
      <c r="W14" s="62" t="s">
        <v>389</v>
      </c>
      <c r="X14" s="63"/>
      <c r="Y14" s="63"/>
      <c r="Z14" s="63"/>
      <c r="AA14" s="63"/>
      <c r="AB14" s="63"/>
      <c r="AC14" s="64"/>
      <c r="AD14" s="62" t="s">
        <v>389</v>
      </c>
      <c r="AE14" s="63"/>
      <c r="AF14" s="63"/>
      <c r="AG14" s="63"/>
      <c r="AH14" s="63"/>
      <c r="AI14" s="63"/>
      <c r="AJ14" s="64"/>
      <c r="AK14" s="62"/>
      <c r="AL14" s="63"/>
      <c r="AM14" s="63"/>
      <c r="AN14" s="63"/>
      <c r="AO14" s="63"/>
      <c r="AP14" s="63"/>
      <c r="AQ14" s="64"/>
      <c r="AR14" s="654"/>
      <c r="AS14" s="654"/>
      <c r="AT14" s="654"/>
      <c r="AU14" s="654"/>
      <c r="AV14" s="654"/>
      <c r="AW14" s="654"/>
      <c r="AX14" s="655"/>
    </row>
    <row r="15" spans="1:50" ht="21" customHeight="1">
      <c r="A15" s="454"/>
      <c r="B15" s="455"/>
      <c r="C15" s="455"/>
      <c r="D15" s="455"/>
      <c r="E15" s="455"/>
      <c r="F15" s="456"/>
      <c r="G15" s="467"/>
      <c r="H15" s="468"/>
      <c r="I15" s="334" t="s">
        <v>62</v>
      </c>
      <c r="J15" s="335"/>
      <c r="K15" s="335"/>
      <c r="L15" s="335"/>
      <c r="M15" s="335"/>
      <c r="N15" s="335"/>
      <c r="O15" s="336"/>
      <c r="P15" s="62" t="s">
        <v>389</v>
      </c>
      <c r="Q15" s="63"/>
      <c r="R15" s="63"/>
      <c r="S15" s="63"/>
      <c r="T15" s="63"/>
      <c r="U15" s="63"/>
      <c r="V15" s="64"/>
      <c r="W15" s="62" t="s">
        <v>389</v>
      </c>
      <c r="X15" s="63"/>
      <c r="Y15" s="63"/>
      <c r="Z15" s="63"/>
      <c r="AA15" s="63"/>
      <c r="AB15" s="63"/>
      <c r="AC15" s="64"/>
      <c r="AD15" s="62" t="s">
        <v>389</v>
      </c>
      <c r="AE15" s="63"/>
      <c r="AF15" s="63"/>
      <c r="AG15" s="63"/>
      <c r="AH15" s="63"/>
      <c r="AI15" s="63"/>
      <c r="AJ15" s="64"/>
      <c r="AK15" s="62" t="s">
        <v>389</v>
      </c>
      <c r="AL15" s="63"/>
      <c r="AM15" s="63"/>
      <c r="AN15" s="63"/>
      <c r="AO15" s="63"/>
      <c r="AP15" s="63"/>
      <c r="AQ15" s="64"/>
      <c r="AR15" s="62"/>
      <c r="AS15" s="63"/>
      <c r="AT15" s="63"/>
      <c r="AU15" s="63"/>
      <c r="AV15" s="63"/>
      <c r="AW15" s="63"/>
      <c r="AX15" s="653"/>
    </row>
    <row r="16" spans="1:50" ht="21" customHeight="1">
      <c r="A16" s="454"/>
      <c r="B16" s="455"/>
      <c r="C16" s="455"/>
      <c r="D16" s="455"/>
      <c r="E16" s="455"/>
      <c r="F16" s="456"/>
      <c r="G16" s="467"/>
      <c r="H16" s="468"/>
      <c r="I16" s="334" t="s">
        <v>63</v>
      </c>
      <c r="J16" s="335"/>
      <c r="K16" s="335"/>
      <c r="L16" s="335"/>
      <c r="M16" s="335"/>
      <c r="N16" s="335"/>
      <c r="O16" s="336"/>
      <c r="P16" s="62" t="s">
        <v>389</v>
      </c>
      <c r="Q16" s="63"/>
      <c r="R16" s="63"/>
      <c r="S16" s="63"/>
      <c r="T16" s="63"/>
      <c r="U16" s="63"/>
      <c r="V16" s="64"/>
      <c r="W16" s="62" t="s">
        <v>389</v>
      </c>
      <c r="X16" s="63"/>
      <c r="Y16" s="63"/>
      <c r="Z16" s="63"/>
      <c r="AA16" s="63"/>
      <c r="AB16" s="63"/>
      <c r="AC16" s="64"/>
      <c r="AD16" s="62" t="s">
        <v>389</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c r="A17" s="454"/>
      <c r="B17" s="455"/>
      <c r="C17" s="455"/>
      <c r="D17" s="455"/>
      <c r="E17" s="455"/>
      <c r="F17" s="456"/>
      <c r="G17" s="467"/>
      <c r="H17" s="468"/>
      <c r="I17" s="334" t="s">
        <v>61</v>
      </c>
      <c r="J17" s="462"/>
      <c r="K17" s="462"/>
      <c r="L17" s="462"/>
      <c r="M17" s="462"/>
      <c r="N17" s="462"/>
      <c r="O17" s="463"/>
      <c r="P17" s="62" t="s">
        <v>389</v>
      </c>
      <c r="Q17" s="63"/>
      <c r="R17" s="63"/>
      <c r="S17" s="63"/>
      <c r="T17" s="63"/>
      <c r="U17" s="63"/>
      <c r="V17" s="64"/>
      <c r="W17" s="62" t="s">
        <v>389</v>
      </c>
      <c r="X17" s="63"/>
      <c r="Y17" s="63"/>
      <c r="Z17" s="63"/>
      <c r="AA17" s="63"/>
      <c r="AB17" s="63"/>
      <c r="AC17" s="64"/>
      <c r="AD17" s="62" t="s">
        <v>389</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c r="A18" s="454"/>
      <c r="B18" s="455"/>
      <c r="C18" s="455"/>
      <c r="D18" s="455"/>
      <c r="E18" s="455"/>
      <c r="F18" s="456"/>
      <c r="G18" s="469"/>
      <c r="H18" s="470"/>
      <c r="I18" s="337" t="s">
        <v>22</v>
      </c>
      <c r="J18" s="338"/>
      <c r="K18" s="338"/>
      <c r="L18" s="338"/>
      <c r="M18" s="338"/>
      <c r="N18" s="338"/>
      <c r="O18" s="339"/>
      <c r="P18" s="306">
        <f>SUM(P13:V17)</f>
        <v>0</v>
      </c>
      <c r="Q18" s="307"/>
      <c r="R18" s="307"/>
      <c r="S18" s="307"/>
      <c r="T18" s="307"/>
      <c r="U18" s="307"/>
      <c r="V18" s="308"/>
      <c r="W18" s="306">
        <f>SUM(W13:AC17)</f>
        <v>0</v>
      </c>
      <c r="X18" s="307"/>
      <c r="Y18" s="307"/>
      <c r="Z18" s="307"/>
      <c r="AA18" s="307"/>
      <c r="AB18" s="307"/>
      <c r="AC18" s="308"/>
      <c r="AD18" s="306">
        <f t="shared" ref="AD18" si="0">SUM(AD13:AJ17)</f>
        <v>4</v>
      </c>
      <c r="AE18" s="307"/>
      <c r="AF18" s="307"/>
      <c r="AG18" s="307"/>
      <c r="AH18" s="307"/>
      <c r="AI18" s="307"/>
      <c r="AJ18" s="308"/>
      <c r="AK18" s="306">
        <f t="shared" ref="AK18" si="1">SUM(AK13:AQ17)</f>
        <v>4</v>
      </c>
      <c r="AL18" s="307"/>
      <c r="AM18" s="307"/>
      <c r="AN18" s="307"/>
      <c r="AO18" s="307"/>
      <c r="AP18" s="307"/>
      <c r="AQ18" s="308"/>
      <c r="AR18" s="306">
        <f t="shared" ref="AR18" si="2">SUM(AR13:AX17)</f>
        <v>0</v>
      </c>
      <c r="AS18" s="307"/>
      <c r="AT18" s="307"/>
      <c r="AU18" s="307"/>
      <c r="AV18" s="307"/>
      <c r="AW18" s="307"/>
      <c r="AX18" s="309"/>
    </row>
    <row r="19" spans="1:50" ht="24.75" customHeight="1">
      <c r="A19" s="454"/>
      <c r="B19" s="455"/>
      <c r="C19" s="455"/>
      <c r="D19" s="455"/>
      <c r="E19" s="455"/>
      <c r="F19" s="456"/>
      <c r="G19" s="303" t="s">
        <v>10</v>
      </c>
      <c r="H19" s="304"/>
      <c r="I19" s="304"/>
      <c r="J19" s="304"/>
      <c r="K19" s="304"/>
      <c r="L19" s="304"/>
      <c r="M19" s="304"/>
      <c r="N19" s="304"/>
      <c r="O19" s="304"/>
      <c r="P19" s="62" t="s">
        <v>389</v>
      </c>
      <c r="Q19" s="63"/>
      <c r="R19" s="63"/>
      <c r="S19" s="63"/>
      <c r="T19" s="63"/>
      <c r="U19" s="63"/>
      <c r="V19" s="64"/>
      <c r="W19" s="62" t="s">
        <v>389</v>
      </c>
      <c r="X19" s="63"/>
      <c r="Y19" s="63"/>
      <c r="Z19" s="63"/>
      <c r="AA19" s="63"/>
      <c r="AB19" s="63"/>
      <c r="AC19" s="64"/>
      <c r="AD19" s="62">
        <v>4</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c r="A20" s="457"/>
      <c r="B20" s="458"/>
      <c r="C20" s="458"/>
      <c r="D20" s="458"/>
      <c r="E20" s="458"/>
      <c r="F20" s="459"/>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28</v>
      </c>
      <c r="AV22" s="101"/>
      <c r="AW22" s="99" t="s">
        <v>355</v>
      </c>
      <c r="AX22" s="100"/>
    </row>
    <row r="23" spans="1:50" ht="22.5" customHeight="1">
      <c r="A23" s="207"/>
      <c r="B23" s="205"/>
      <c r="C23" s="205"/>
      <c r="D23" s="205"/>
      <c r="E23" s="205"/>
      <c r="F23" s="206"/>
      <c r="G23" s="312" t="s">
        <v>408</v>
      </c>
      <c r="H23" s="279"/>
      <c r="I23" s="279"/>
      <c r="J23" s="279"/>
      <c r="K23" s="279"/>
      <c r="L23" s="279"/>
      <c r="M23" s="279"/>
      <c r="N23" s="279"/>
      <c r="O23" s="280"/>
      <c r="P23" s="245" t="s">
        <v>418</v>
      </c>
      <c r="Q23" s="186"/>
      <c r="R23" s="186"/>
      <c r="S23" s="186"/>
      <c r="T23" s="186"/>
      <c r="U23" s="186"/>
      <c r="V23" s="186"/>
      <c r="W23" s="186"/>
      <c r="X23" s="187"/>
      <c r="Y23" s="284" t="s">
        <v>14</v>
      </c>
      <c r="Z23" s="285"/>
      <c r="AA23" s="286"/>
      <c r="AB23" s="316" t="s">
        <v>419</v>
      </c>
      <c r="AC23" s="287"/>
      <c r="AD23" s="287"/>
      <c r="AE23" s="84" t="s">
        <v>420</v>
      </c>
      <c r="AF23" s="85"/>
      <c r="AG23" s="85"/>
      <c r="AH23" s="85"/>
      <c r="AI23" s="86"/>
      <c r="AJ23" s="84" t="s">
        <v>420</v>
      </c>
      <c r="AK23" s="85"/>
      <c r="AL23" s="85"/>
      <c r="AM23" s="85"/>
      <c r="AN23" s="86"/>
      <c r="AO23" s="84">
        <v>13</v>
      </c>
      <c r="AP23" s="85"/>
      <c r="AQ23" s="85"/>
      <c r="AR23" s="85"/>
      <c r="AS23" s="86"/>
      <c r="AT23" s="217"/>
      <c r="AU23" s="217"/>
      <c r="AV23" s="217"/>
      <c r="AW23" s="217"/>
      <c r="AX23" s="218"/>
    </row>
    <row r="24" spans="1:50" ht="22.5" customHeight="1">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17" t="s">
        <v>419</v>
      </c>
      <c r="AC24" s="277"/>
      <c r="AD24" s="277"/>
      <c r="AE24" s="84" t="s">
        <v>420</v>
      </c>
      <c r="AF24" s="85"/>
      <c r="AG24" s="85"/>
      <c r="AH24" s="85"/>
      <c r="AI24" s="86"/>
      <c r="AJ24" s="84" t="s">
        <v>420</v>
      </c>
      <c r="AK24" s="85"/>
      <c r="AL24" s="85"/>
      <c r="AM24" s="85"/>
      <c r="AN24" s="86"/>
      <c r="AO24" s="84">
        <v>13</v>
      </c>
      <c r="AP24" s="85"/>
      <c r="AQ24" s="85"/>
      <c r="AR24" s="85"/>
      <c r="AS24" s="86"/>
      <c r="AT24" s="84">
        <v>46</v>
      </c>
      <c r="AU24" s="85"/>
      <c r="AV24" s="85"/>
      <c r="AW24" s="85"/>
      <c r="AX24" s="87"/>
    </row>
    <row r="25" spans="1:50" ht="22.5" customHeight="1">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358</v>
      </c>
      <c r="AC25" s="255"/>
      <c r="AD25" s="255"/>
      <c r="AE25" s="84" t="s">
        <v>420</v>
      </c>
      <c r="AF25" s="85"/>
      <c r="AG25" s="85"/>
      <c r="AH25" s="85"/>
      <c r="AI25" s="86"/>
      <c r="AJ25" s="84" t="s">
        <v>420</v>
      </c>
      <c r="AK25" s="85"/>
      <c r="AL25" s="85"/>
      <c r="AM25" s="85"/>
      <c r="AN25" s="86"/>
      <c r="AO25" s="84">
        <v>100</v>
      </c>
      <c r="AP25" s="85"/>
      <c r="AQ25" s="85"/>
      <c r="AR25" s="85"/>
      <c r="AS25" s="86"/>
      <c r="AT25" s="259"/>
      <c r="AU25" s="260"/>
      <c r="AV25" s="260"/>
      <c r="AW25" s="260"/>
      <c r="AX25" s="261"/>
    </row>
    <row r="26" spans="1:50" ht="18.75" hidden="1" customHeight="1">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v>27</v>
      </c>
      <c r="AV27" s="101"/>
      <c r="AW27" s="99" t="s">
        <v>355</v>
      </c>
      <c r="AX27" s="100"/>
    </row>
    <row r="28" spans="1:50" ht="22.5" hidden="1" customHeight="1">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316" t="s">
        <v>404</v>
      </c>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317" t="s">
        <v>404</v>
      </c>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c r="A47" s="225" t="s">
        <v>320</v>
      </c>
      <c r="B47" s="674"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79"/>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5"/>
      <c r="B49" s="674"/>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05"/>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c r="A50" s="225"/>
      <c r="B50" s="674"/>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c r="A51" s="225"/>
      <c r="B51" s="675"/>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c r="A68" s="176"/>
      <c r="B68" s="177"/>
      <c r="C68" s="177"/>
      <c r="D68" s="177"/>
      <c r="E68" s="177"/>
      <c r="F68" s="178"/>
      <c r="G68" s="245" t="s">
        <v>414</v>
      </c>
      <c r="H68" s="186"/>
      <c r="I68" s="186"/>
      <c r="J68" s="186"/>
      <c r="K68" s="186"/>
      <c r="L68" s="186"/>
      <c r="M68" s="186"/>
      <c r="N68" s="186"/>
      <c r="O68" s="186"/>
      <c r="P68" s="186"/>
      <c r="Q68" s="186"/>
      <c r="R68" s="186"/>
      <c r="S68" s="186"/>
      <c r="T68" s="186"/>
      <c r="U68" s="186"/>
      <c r="V68" s="186"/>
      <c r="W68" s="186"/>
      <c r="X68" s="187"/>
      <c r="Y68" s="325" t="s">
        <v>66</v>
      </c>
      <c r="Z68" s="326"/>
      <c r="AA68" s="327"/>
      <c r="AB68" s="193" t="s">
        <v>405</v>
      </c>
      <c r="AC68" s="194"/>
      <c r="AD68" s="195"/>
      <c r="AE68" s="84" t="s">
        <v>406</v>
      </c>
      <c r="AF68" s="85"/>
      <c r="AG68" s="85"/>
      <c r="AH68" s="85"/>
      <c r="AI68" s="86"/>
      <c r="AJ68" s="84" t="s">
        <v>406</v>
      </c>
      <c r="AK68" s="85"/>
      <c r="AL68" s="85"/>
      <c r="AM68" s="85"/>
      <c r="AN68" s="86"/>
      <c r="AO68" s="84">
        <v>1</v>
      </c>
      <c r="AP68" s="85"/>
      <c r="AQ68" s="85"/>
      <c r="AR68" s="85"/>
      <c r="AS68" s="86"/>
      <c r="AT68" s="196"/>
      <c r="AU68" s="196"/>
      <c r="AV68" s="196"/>
      <c r="AW68" s="196"/>
      <c r="AX68" s="197"/>
      <c r="AY68" s="10"/>
      <c r="AZ68" s="10"/>
      <c r="BA68" s="10"/>
      <c r="BB68" s="10"/>
      <c r="BC68" s="10"/>
    </row>
    <row r="69" spans="1:60" ht="22.5" customHeight="1">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405</v>
      </c>
      <c r="AC69" s="202"/>
      <c r="AD69" s="203"/>
      <c r="AE69" s="84" t="s">
        <v>406</v>
      </c>
      <c r="AF69" s="85"/>
      <c r="AG69" s="85"/>
      <c r="AH69" s="85"/>
      <c r="AI69" s="86"/>
      <c r="AJ69" s="84" t="s">
        <v>406</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35" t="s">
        <v>409</v>
      </c>
      <c r="H83" s="135"/>
      <c r="I83" s="135"/>
      <c r="J83" s="135"/>
      <c r="K83" s="135"/>
      <c r="L83" s="135"/>
      <c r="M83" s="135"/>
      <c r="N83" s="135"/>
      <c r="O83" s="135"/>
      <c r="P83" s="135"/>
      <c r="Q83" s="135"/>
      <c r="R83" s="135"/>
      <c r="S83" s="135"/>
      <c r="T83" s="135"/>
      <c r="U83" s="135"/>
      <c r="V83" s="135"/>
      <c r="W83" s="135"/>
      <c r="X83" s="135"/>
      <c r="Y83" s="137" t="s">
        <v>17</v>
      </c>
      <c r="Z83" s="138"/>
      <c r="AA83" s="139"/>
      <c r="AB83" s="172" t="s">
        <v>407</v>
      </c>
      <c r="AC83" s="141"/>
      <c r="AD83" s="142"/>
      <c r="AE83" s="143" t="s">
        <v>406</v>
      </c>
      <c r="AF83" s="144"/>
      <c r="AG83" s="144"/>
      <c r="AH83" s="144"/>
      <c r="AI83" s="144"/>
      <c r="AJ83" s="143" t="s">
        <v>406</v>
      </c>
      <c r="AK83" s="144"/>
      <c r="AL83" s="144"/>
      <c r="AM83" s="144"/>
      <c r="AN83" s="144"/>
      <c r="AO83" s="143">
        <v>4.4000000000000004</v>
      </c>
      <c r="AP83" s="144"/>
      <c r="AQ83" s="144"/>
      <c r="AR83" s="144"/>
      <c r="AS83" s="144"/>
      <c r="AT83" s="84">
        <v>3.9</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378</v>
      </c>
      <c r="AC84" s="149"/>
      <c r="AD84" s="150"/>
      <c r="AE84" s="148" t="s">
        <v>406</v>
      </c>
      <c r="AF84" s="149"/>
      <c r="AG84" s="149"/>
      <c r="AH84" s="149"/>
      <c r="AI84" s="150"/>
      <c r="AJ84" s="148" t="s">
        <v>406</v>
      </c>
      <c r="AK84" s="149"/>
      <c r="AL84" s="149"/>
      <c r="AM84" s="149"/>
      <c r="AN84" s="150"/>
      <c r="AO84" s="148" t="s">
        <v>423</v>
      </c>
      <c r="AP84" s="149"/>
      <c r="AQ84" s="149"/>
      <c r="AR84" s="149"/>
      <c r="AS84" s="150"/>
      <c r="AT84" s="148" t="s">
        <v>421</v>
      </c>
      <c r="AU84" s="149"/>
      <c r="AV84" s="149"/>
      <c r="AW84" s="149"/>
      <c r="AX84" s="151"/>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c r="A98" s="369"/>
      <c r="B98" s="370"/>
      <c r="C98" s="404" t="s">
        <v>391</v>
      </c>
      <c r="D98" s="405"/>
      <c r="E98" s="405"/>
      <c r="F98" s="405"/>
      <c r="G98" s="405"/>
      <c r="H98" s="405"/>
      <c r="I98" s="405"/>
      <c r="J98" s="405"/>
      <c r="K98" s="406"/>
      <c r="L98" s="62">
        <v>0.221</v>
      </c>
      <c r="M98" s="63"/>
      <c r="N98" s="63"/>
      <c r="O98" s="63"/>
      <c r="P98" s="63"/>
      <c r="Q98" s="64"/>
      <c r="R98" s="62" t="s">
        <v>430</v>
      </c>
      <c r="S98" s="63"/>
      <c r="T98" s="63"/>
      <c r="U98" s="63"/>
      <c r="V98" s="63"/>
      <c r="W98" s="64"/>
      <c r="X98" s="662" t="s">
        <v>431</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c r="A99" s="369"/>
      <c r="B99" s="370"/>
      <c r="C99" s="152" t="s">
        <v>392</v>
      </c>
      <c r="D99" s="153"/>
      <c r="E99" s="153"/>
      <c r="F99" s="153"/>
      <c r="G99" s="153"/>
      <c r="H99" s="153"/>
      <c r="I99" s="153"/>
      <c r="J99" s="153"/>
      <c r="K99" s="154"/>
      <c r="L99" s="62">
        <v>0.498</v>
      </c>
      <c r="M99" s="63"/>
      <c r="N99" s="63"/>
      <c r="O99" s="63"/>
      <c r="P99" s="63"/>
      <c r="Q99" s="64"/>
      <c r="R99" s="62" t="s">
        <v>430</v>
      </c>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c r="A100" s="369"/>
      <c r="B100" s="370"/>
      <c r="C100" s="152" t="s">
        <v>393</v>
      </c>
      <c r="D100" s="153"/>
      <c r="E100" s="153"/>
      <c r="F100" s="153"/>
      <c r="G100" s="153"/>
      <c r="H100" s="153"/>
      <c r="I100" s="153"/>
      <c r="J100" s="153"/>
      <c r="K100" s="154"/>
      <c r="L100" s="62">
        <v>3</v>
      </c>
      <c r="M100" s="63"/>
      <c r="N100" s="63"/>
      <c r="O100" s="63"/>
      <c r="P100" s="63"/>
      <c r="Q100" s="64"/>
      <c r="R100" s="62" t="s">
        <v>430</v>
      </c>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c r="A104" s="371"/>
      <c r="B104" s="372"/>
      <c r="C104" s="361" t="s">
        <v>22</v>
      </c>
      <c r="D104" s="362"/>
      <c r="E104" s="362"/>
      <c r="F104" s="362"/>
      <c r="G104" s="362"/>
      <c r="H104" s="362"/>
      <c r="I104" s="362"/>
      <c r="J104" s="362"/>
      <c r="K104" s="363"/>
      <c r="L104" s="364">
        <f>SUM(L98:Q103)</f>
        <v>3.7189999999999999</v>
      </c>
      <c r="M104" s="365"/>
      <c r="N104" s="365"/>
      <c r="O104" s="365"/>
      <c r="P104" s="365"/>
      <c r="Q104" s="366"/>
      <c r="R104" s="364">
        <f>SUM(R98:W103)</f>
        <v>0</v>
      </c>
      <c r="S104" s="365"/>
      <c r="T104" s="365"/>
      <c r="U104" s="365"/>
      <c r="V104" s="365"/>
      <c r="W104" s="366"/>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84.75" customHeight="1">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379</v>
      </c>
      <c r="AE108" s="596"/>
      <c r="AF108" s="596"/>
      <c r="AG108" s="592" t="s">
        <v>395</v>
      </c>
      <c r="AH108" s="593"/>
      <c r="AI108" s="593"/>
      <c r="AJ108" s="593"/>
      <c r="AK108" s="593"/>
      <c r="AL108" s="593"/>
      <c r="AM108" s="593"/>
      <c r="AN108" s="593"/>
      <c r="AO108" s="593"/>
      <c r="AP108" s="593"/>
      <c r="AQ108" s="593"/>
      <c r="AR108" s="593"/>
      <c r="AS108" s="593"/>
      <c r="AT108" s="593"/>
      <c r="AU108" s="593"/>
      <c r="AV108" s="593"/>
      <c r="AW108" s="593"/>
      <c r="AX108" s="594"/>
    </row>
    <row r="109" spans="1:50" ht="81.75" customHeight="1">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379</v>
      </c>
      <c r="AE109" s="433"/>
      <c r="AF109" s="433"/>
      <c r="AG109" s="523" t="s">
        <v>396</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c r="A110" s="301"/>
      <c r="B110" s="302"/>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379</v>
      </c>
      <c r="AE110" s="577"/>
      <c r="AF110" s="577"/>
      <c r="AG110" s="521" t="s">
        <v>410</v>
      </c>
      <c r="AH110" s="188"/>
      <c r="AI110" s="188"/>
      <c r="AJ110" s="188"/>
      <c r="AK110" s="188"/>
      <c r="AL110" s="188"/>
      <c r="AM110" s="188"/>
      <c r="AN110" s="188"/>
      <c r="AO110" s="188"/>
      <c r="AP110" s="188"/>
      <c r="AQ110" s="188"/>
      <c r="AR110" s="188"/>
      <c r="AS110" s="188"/>
      <c r="AT110" s="188"/>
      <c r="AU110" s="188"/>
      <c r="AV110" s="188"/>
      <c r="AW110" s="188"/>
      <c r="AX110" s="522"/>
    </row>
    <row r="111" spans="1:50" ht="59.25" customHeight="1">
      <c r="A111" s="541"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379</v>
      </c>
      <c r="AE111" s="429"/>
      <c r="AF111" s="429"/>
      <c r="AG111" s="291" t="s">
        <v>397</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394</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48.75" customHeight="1">
      <c r="A113" s="579"/>
      <c r="B113" s="580"/>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379</v>
      </c>
      <c r="AE113" s="433"/>
      <c r="AF113" s="433"/>
      <c r="AG113" s="523" t="s">
        <v>411</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394</v>
      </c>
      <c r="AE114" s="433"/>
      <c r="AF114" s="433"/>
      <c r="AG114" s="523"/>
      <c r="AH114" s="295"/>
      <c r="AI114" s="295"/>
      <c r="AJ114" s="295"/>
      <c r="AK114" s="295"/>
      <c r="AL114" s="295"/>
      <c r="AM114" s="295"/>
      <c r="AN114" s="295"/>
      <c r="AO114" s="295"/>
      <c r="AP114" s="295"/>
      <c r="AQ114" s="295"/>
      <c r="AR114" s="295"/>
      <c r="AS114" s="295"/>
      <c r="AT114" s="295"/>
      <c r="AU114" s="295"/>
      <c r="AV114" s="295"/>
      <c r="AW114" s="295"/>
      <c r="AX114" s="296"/>
    </row>
    <row r="115" spans="1:64" ht="44.25" customHeight="1">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379</v>
      </c>
      <c r="AE115" s="433"/>
      <c r="AF115" s="433"/>
      <c r="AG115" s="523" t="s">
        <v>412</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394</v>
      </c>
      <c r="AE116" s="625"/>
      <c r="AF116" s="625"/>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6" t="s">
        <v>379</v>
      </c>
      <c r="AE117" s="577"/>
      <c r="AF117" s="586"/>
      <c r="AG117" s="590" t="s">
        <v>413</v>
      </c>
      <c r="AH117" s="426"/>
      <c r="AI117" s="426"/>
      <c r="AJ117" s="426"/>
      <c r="AK117" s="426"/>
      <c r="AL117" s="426"/>
      <c r="AM117" s="426"/>
      <c r="AN117" s="426"/>
      <c r="AO117" s="426"/>
      <c r="AP117" s="426"/>
      <c r="AQ117" s="426"/>
      <c r="AR117" s="426"/>
      <c r="AS117" s="426"/>
      <c r="AT117" s="426"/>
      <c r="AU117" s="426"/>
      <c r="AV117" s="426"/>
      <c r="AW117" s="426"/>
      <c r="AX117" s="591"/>
      <c r="BG117" s="10"/>
      <c r="BH117" s="10"/>
      <c r="BI117" s="10"/>
      <c r="BJ117" s="10"/>
    </row>
    <row r="118" spans="1:64" ht="82.5" customHeight="1">
      <c r="A118" s="541"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379</v>
      </c>
      <c r="AE118" s="429"/>
      <c r="AF118" s="629"/>
      <c r="AG118" s="291" t="s">
        <v>415</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7" t="s">
        <v>379</v>
      </c>
      <c r="AE119" s="598"/>
      <c r="AF119" s="598"/>
      <c r="AG119" s="294" t="s">
        <v>397</v>
      </c>
      <c r="AH119" s="295"/>
      <c r="AI119" s="295"/>
      <c r="AJ119" s="295"/>
      <c r="AK119" s="295"/>
      <c r="AL119" s="295"/>
      <c r="AM119" s="295"/>
      <c r="AN119" s="295"/>
      <c r="AO119" s="295"/>
      <c r="AP119" s="295"/>
      <c r="AQ119" s="295"/>
      <c r="AR119" s="295"/>
      <c r="AS119" s="295"/>
      <c r="AT119" s="295"/>
      <c r="AU119" s="295"/>
      <c r="AV119" s="295"/>
      <c r="AW119" s="295"/>
      <c r="AX119" s="296"/>
    </row>
    <row r="120" spans="1:64" ht="82.5" customHeight="1">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379</v>
      </c>
      <c r="AE120" s="433"/>
      <c r="AF120" s="433"/>
      <c r="AG120" s="523" t="s">
        <v>398</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394</v>
      </c>
      <c r="AE121" s="433"/>
      <c r="AF121" s="433"/>
      <c r="AG121" s="572"/>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394</v>
      </c>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c r="A124" s="616"/>
      <c r="B124" s="617"/>
      <c r="C124" s="630"/>
      <c r="D124" s="631"/>
      <c r="E124" s="631"/>
      <c r="F124" s="631"/>
      <c r="G124" s="631"/>
      <c r="H124" s="631"/>
      <c r="I124" s="631"/>
      <c r="J124" s="631"/>
      <c r="K124" s="631"/>
      <c r="L124" s="631"/>
      <c r="M124" s="631"/>
      <c r="N124" s="631"/>
      <c r="O124" s="632"/>
      <c r="P124" s="639"/>
      <c r="Q124" s="639"/>
      <c r="R124" s="639"/>
      <c r="S124" s="640"/>
      <c r="T124" s="622"/>
      <c r="U124" s="295"/>
      <c r="V124" s="295"/>
      <c r="W124" s="295"/>
      <c r="X124" s="295"/>
      <c r="Y124" s="295"/>
      <c r="Z124" s="295"/>
      <c r="AA124" s="295"/>
      <c r="AB124" s="295"/>
      <c r="AC124" s="295"/>
      <c r="AD124" s="295"/>
      <c r="AE124" s="295"/>
      <c r="AF124" s="623"/>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c r="A125" s="618"/>
      <c r="B125" s="619"/>
      <c r="C125" s="633"/>
      <c r="D125" s="634"/>
      <c r="E125" s="634"/>
      <c r="F125" s="634"/>
      <c r="G125" s="634"/>
      <c r="H125" s="634"/>
      <c r="I125" s="634"/>
      <c r="J125" s="634"/>
      <c r="K125" s="634"/>
      <c r="L125" s="634"/>
      <c r="M125" s="634"/>
      <c r="N125" s="634"/>
      <c r="O125" s="635"/>
      <c r="P125" s="641"/>
      <c r="Q125" s="641"/>
      <c r="R125" s="641"/>
      <c r="S125" s="642"/>
      <c r="T125" s="425"/>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c r="A126" s="541" t="s">
        <v>58</v>
      </c>
      <c r="B126" s="542"/>
      <c r="C126" s="383" t="s">
        <v>64</v>
      </c>
      <c r="D126" s="564"/>
      <c r="E126" s="564"/>
      <c r="F126" s="565"/>
      <c r="G126" s="535" t="s">
        <v>399</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c r="A127" s="543"/>
      <c r="B127" s="544"/>
      <c r="C127" s="352" t="s">
        <v>68</v>
      </c>
      <c r="D127" s="353"/>
      <c r="E127" s="353"/>
      <c r="F127" s="354"/>
      <c r="G127" s="355" t="s">
        <v>400</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c r="A129" s="563" t="s">
        <v>425</v>
      </c>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c r="A131" s="538" t="s">
        <v>426</v>
      </c>
      <c r="B131" s="539"/>
      <c r="C131" s="539"/>
      <c r="D131" s="539"/>
      <c r="E131" s="540"/>
      <c r="F131" s="557" t="s">
        <v>427</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c r="A133" s="422" t="s">
        <v>429</v>
      </c>
      <c r="B133" s="423"/>
      <c r="C133" s="423"/>
      <c r="D133" s="423"/>
      <c r="E133" s="424"/>
      <c r="F133" s="560" t="s">
        <v>428</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9.95" customHeight="1" thickBot="1">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c r="A137" s="395" t="s">
        <v>224</v>
      </c>
      <c r="B137" s="396"/>
      <c r="C137" s="396"/>
      <c r="D137" s="396"/>
      <c r="E137" s="396"/>
      <c r="F137" s="396"/>
      <c r="G137" s="409" t="s">
        <v>420</v>
      </c>
      <c r="H137" s="410"/>
      <c r="I137" s="410"/>
      <c r="J137" s="410"/>
      <c r="K137" s="410"/>
      <c r="L137" s="410"/>
      <c r="M137" s="410"/>
      <c r="N137" s="410"/>
      <c r="O137" s="410"/>
      <c r="P137" s="411"/>
      <c r="Q137" s="396" t="s">
        <v>225</v>
      </c>
      <c r="R137" s="396"/>
      <c r="S137" s="396"/>
      <c r="T137" s="396"/>
      <c r="U137" s="396"/>
      <c r="V137" s="396"/>
      <c r="W137" s="409" t="s">
        <v>420</v>
      </c>
      <c r="X137" s="410"/>
      <c r="Y137" s="410"/>
      <c r="Z137" s="410"/>
      <c r="AA137" s="410"/>
      <c r="AB137" s="410"/>
      <c r="AC137" s="410"/>
      <c r="AD137" s="410"/>
      <c r="AE137" s="410"/>
      <c r="AF137" s="411"/>
      <c r="AG137" s="396" t="s">
        <v>226</v>
      </c>
      <c r="AH137" s="396"/>
      <c r="AI137" s="396"/>
      <c r="AJ137" s="396"/>
      <c r="AK137" s="396"/>
      <c r="AL137" s="396"/>
      <c r="AM137" s="392" t="s">
        <v>420</v>
      </c>
      <c r="AN137" s="393"/>
      <c r="AO137" s="393"/>
      <c r="AP137" s="393"/>
      <c r="AQ137" s="393"/>
      <c r="AR137" s="393"/>
      <c r="AS137" s="393"/>
      <c r="AT137" s="393"/>
      <c r="AU137" s="393"/>
      <c r="AV137" s="394"/>
      <c r="AW137" s="12"/>
      <c r="AX137" s="13"/>
    </row>
    <row r="138" spans="1:50" ht="19.899999999999999" customHeight="1" thickBot="1">
      <c r="A138" s="397" t="s">
        <v>227</v>
      </c>
      <c r="B138" s="398"/>
      <c r="C138" s="398"/>
      <c r="D138" s="398"/>
      <c r="E138" s="398"/>
      <c r="F138" s="398"/>
      <c r="G138" s="412" t="s">
        <v>424</v>
      </c>
      <c r="H138" s="413"/>
      <c r="I138" s="413"/>
      <c r="J138" s="413"/>
      <c r="K138" s="413"/>
      <c r="L138" s="413"/>
      <c r="M138" s="413"/>
      <c r="N138" s="413"/>
      <c r="O138" s="413"/>
      <c r="P138" s="414"/>
      <c r="Q138" s="398" t="s">
        <v>228</v>
      </c>
      <c r="R138" s="398"/>
      <c r="S138" s="398"/>
      <c r="T138" s="398"/>
      <c r="U138" s="398"/>
      <c r="V138" s="398"/>
      <c r="W138" s="412" t="s">
        <v>422</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27" t="s">
        <v>34</v>
      </c>
      <c r="B178" s="528"/>
      <c r="C178" s="528"/>
      <c r="D178" s="528"/>
      <c r="E178" s="528"/>
      <c r="F178" s="529"/>
      <c r="G178" s="379" t="s">
        <v>416</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376</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c r="A180" s="117"/>
      <c r="B180" s="530"/>
      <c r="C180" s="530"/>
      <c r="D180" s="530"/>
      <c r="E180" s="530"/>
      <c r="F180" s="531"/>
      <c r="G180" s="88" t="s">
        <v>401</v>
      </c>
      <c r="H180" s="89"/>
      <c r="I180" s="89"/>
      <c r="J180" s="89"/>
      <c r="K180" s="90"/>
      <c r="L180" s="91" t="s">
        <v>417</v>
      </c>
      <c r="M180" s="92"/>
      <c r="N180" s="92"/>
      <c r="O180" s="92"/>
      <c r="P180" s="92"/>
      <c r="Q180" s="92"/>
      <c r="R180" s="92"/>
      <c r="S180" s="92"/>
      <c r="T180" s="92"/>
      <c r="U180" s="92"/>
      <c r="V180" s="92"/>
      <c r="W180" s="92"/>
      <c r="X180" s="93"/>
      <c r="Y180" s="94">
        <v>4.2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customHeight="1">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4.2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7"/>
      <c r="B191" s="530"/>
      <c r="C191" s="530"/>
      <c r="D191" s="530"/>
      <c r="E191" s="530"/>
      <c r="F191" s="531"/>
      <c r="G191" s="379" t="s">
        <v>364</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359</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17"/>
      <c r="B204" s="530"/>
      <c r="C204" s="530"/>
      <c r="D204" s="530"/>
      <c r="E204" s="530"/>
      <c r="F204" s="531"/>
      <c r="G204" s="379" t="s">
        <v>360</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361</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customHeight="1">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17"/>
      <c r="B217" s="530"/>
      <c r="C217" s="530"/>
      <c r="D217" s="530"/>
      <c r="E217" s="530"/>
      <c r="F217" s="531"/>
      <c r="G217" s="379" t="s">
        <v>362</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363</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customHeight="1">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402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1.5" customHeight="1">
      <c r="A236" s="103">
        <v>1</v>
      </c>
      <c r="B236" s="103">
        <v>1</v>
      </c>
      <c r="C236" s="108" t="s">
        <v>403</v>
      </c>
      <c r="D236" s="104"/>
      <c r="E236" s="104"/>
      <c r="F236" s="104"/>
      <c r="G236" s="104"/>
      <c r="H236" s="104"/>
      <c r="I236" s="104"/>
      <c r="J236" s="104"/>
      <c r="K236" s="104"/>
      <c r="L236" s="104"/>
      <c r="M236" s="108" t="s">
        <v>417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4.2</v>
      </c>
      <c r="AL236" s="106"/>
      <c r="AM236" s="106"/>
      <c r="AN236" s="106"/>
      <c r="AO236" s="106"/>
      <c r="AP236" s="107"/>
      <c r="AQ236" s="108">
        <v>3</v>
      </c>
      <c r="AR236" s="104"/>
      <c r="AS236" s="104"/>
      <c r="AT236" s="104"/>
      <c r="AU236" s="105">
        <v>99.745999999999995</v>
      </c>
      <c r="AV236" s="106"/>
      <c r="AW236" s="106"/>
      <c r="AX236" s="107"/>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3"/>
      <c r="B268" s="103"/>
      <c r="C268" s="109" t="s">
        <v>366</v>
      </c>
      <c r="D268" s="109"/>
      <c r="E268" s="109"/>
      <c r="F268" s="109"/>
      <c r="G268" s="109"/>
      <c r="H268" s="109"/>
      <c r="I268" s="109"/>
      <c r="J268" s="109"/>
      <c r="K268" s="109"/>
      <c r="L268" s="109"/>
      <c r="M268" s="109" t="s">
        <v>367</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368</v>
      </c>
      <c r="AL268" s="109"/>
      <c r="AM268" s="109"/>
      <c r="AN268" s="109"/>
      <c r="AO268" s="109"/>
      <c r="AP268" s="109"/>
      <c r="AQ268" s="109" t="s">
        <v>23</v>
      </c>
      <c r="AR268" s="109"/>
      <c r="AS268" s="109"/>
      <c r="AT268" s="109"/>
      <c r="AU268" s="111" t="s">
        <v>24</v>
      </c>
      <c r="AV268" s="112"/>
      <c r="AW268" s="112"/>
      <c r="AX268" s="113"/>
    </row>
    <row r="269" spans="1:50" ht="24" hidden="1" customHeight="1">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366</v>
      </c>
      <c r="D301" s="109"/>
      <c r="E301" s="109"/>
      <c r="F301" s="109"/>
      <c r="G301" s="109"/>
      <c r="H301" s="109"/>
      <c r="I301" s="109"/>
      <c r="J301" s="109"/>
      <c r="K301" s="109"/>
      <c r="L301" s="109"/>
      <c r="M301" s="109" t="s">
        <v>367</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368</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366</v>
      </c>
      <c r="D334" s="109"/>
      <c r="E334" s="109"/>
      <c r="F334" s="109"/>
      <c r="G334" s="109"/>
      <c r="H334" s="109"/>
      <c r="I334" s="109"/>
      <c r="J334" s="109"/>
      <c r="K334" s="109"/>
      <c r="L334" s="109"/>
      <c r="M334" s="109" t="s">
        <v>367</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368</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366</v>
      </c>
      <c r="D367" s="109"/>
      <c r="E367" s="109"/>
      <c r="F367" s="109"/>
      <c r="G367" s="109"/>
      <c r="H367" s="109"/>
      <c r="I367" s="109"/>
      <c r="J367" s="109"/>
      <c r="K367" s="109"/>
      <c r="L367" s="109"/>
      <c r="M367" s="109" t="s">
        <v>367</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368</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366</v>
      </c>
      <c r="D400" s="109"/>
      <c r="E400" s="109"/>
      <c r="F400" s="109"/>
      <c r="G400" s="109"/>
      <c r="H400" s="109"/>
      <c r="I400" s="109"/>
      <c r="J400" s="109"/>
      <c r="K400" s="109"/>
      <c r="L400" s="109"/>
      <c r="M400" s="109" t="s">
        <v>367</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368</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366</v>
      </c>
      <c r="D433" s="109"/>
      <c r="E433" s="109"/>
      <c r="F433" s="109"/>
      <c r="G433" s="109"/>
      <c r="H433" s="109"/>
      <c r="I433" s="109"/>
      <c r="J433" s="109"/>
      <c r="K433" s="109"/>
      <c r="L433" s="109"/>
      <c r="M433" s="109" t="s">
        <v>367</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368</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366</v>
      </c>
      <c r="D466" s="109"/>
      <c r="E466" s="109"/>
      <c r="F466" s="109"/>
      <c r="G466" s="109"/>
      <c r="H466" s="109"/>
      <c r="I466" s="109"/>
      <c r="J466" s="109"/>
      <c r="K466" s="109"/>
      <c r="L466" s="109"/>
      <c r="M466" s="109" t="s">
        <v>367</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368</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3" priority="559">
      <formula>IF(RIGHT(TEXT(P14,"0.#"),1)=".",FALSE,TRUE)</formula>
    </cfRule>
    <cfRule type="expression" dxfId="212" priority="560">
      <formula>IF(RIGHT(TEXT(P14,"0.#"),1)=".",TRUE,FALSE)</formula>
    </cfRule>
  </conditionalFormatting>
  <conditionalFormatting sqref="AE23:AI23">
    <cfRule type="expression" dxfId="211" priority="549">
      <formula>IF(RIGHT(TEXT(AE23,"0.#"),1)=".",FALSE,TRUE)</formula>
    </cfRule>
    <cfRule type="expression" dxfId="210" priority="550">
      <formula>IF(RIGHT(TEXT(AE23,"0.#"),1)=".",TRUE,FALSE)</formula>
    </cfRule>
  </conditionalFormatting>
  <conditionalFormatting sqref="AE69:AX69">
    <cfRule type="expression" dxfId="209" priority="481">
      <formula>IF(RIGHT(TEXT(AE69,"0.#"),1)=".",FALSE,TRUE)</formula>
    </cfRule>
    <cfRule type="expression" dxfId="208" priority="482">
      <formula>IF(RIGHT(TEXT(AE69,"0.#"),1)=".",TRUE,FALSE)</formula>
    </cfRule>
  </conditionalFormatting>
  <conditionalFormatting sqref="AE83:AI83">
    <cfRule type="expression" dxfId="207" priority="463">
      <formula>IF(RIGHT(TEXT(AE83,"0.#"),1)=".",FALSE,TRUE)</formula>
    </cfRule>
    <cfRule type="expression" dxfId="206" priority="464">
      <formula>IF(RIGHT(TEXT(AE83,"0.#"),1)=".",TRUE,FALSE)</formula>
    </cfRule>
  </conditionalFormatting>
  <conditionalFormatting sqref="AJ83:AX83">
    <cfRule type="expression" dxfId="205" priority="461">
      <formula>IF(RIGHT(TEXT(AJ83,"0.#"),1)=".",FALSE,TRUE)</formula>
    </cfRule>
    <cfRule type="expression" dxfId="204" priority="462">
      <formula>IF(RIGHT(TEXT(AJ83,"0.#"),1)=".",TRUE,FALSE)</formula>
    </cfRule>
  </conditionalFormatting>
  <conditionalFormatting sqref="L99">
    <cfRule type="expression" dxfId="203" priority="441">
      <formula>IF(RIGHT(TEXT(L99,"0.#"),1)=".",FALSE,TRUE)</formula>
    </cfRule>
    <cfRule type="expression" dxfId="202" priority="442">
      <formula>IF(RIGHT(TEXT(L99,"0.#"),1)=".",TRUE,FALSE)</formula>
    </cfRule>
  </conditionalFormatting>
  <conditionalFormatting sqref="L104">
    <cfRule type="expression" dxfId="201" priority="439">
      <formula>IF(RIGHT(TEXT(L104,"0.#"),1)=".",FALSE,TRUE)</formula>
    </cfRule>
    <cfRule type="expression" dxfId="200" priority="440">
      <formula>IF(RIGHT(TEXT(L104,"0.#"),1)=".",TRUE,FALSE)</formula>
    </cfRule>
  </conditionalFormatting>
  <conditionalFormatting sqref="R104">
    <cfRule type="expression" dxfId="199" priority="437">
      <formula>IF(RIGHT(TEXT(R104,"0.#"),1)=".",FALSE,TRUE)</formula>
    </cfRule>
    <cfRule type="expression" dxfId="198" priority="438">
      <formula>IF(RIGHT(TEXT(R104,"0.#"),1)=".",TRUE,FALSE)</formula>
    </cfRule>
  </conditionalFormatting>
  <conditionalFormatting sqref="P18:AX18">
    <cfRule type="expression" dxfId="197" priority="435">
      <formula>IF(RIGHT(TEXT(P18,"0.#"),1)=".",FALSE,TRUE)</formula>
    </cfRule>
    <cfRule type="expression" dxfId="196" priority="436">
      <formula>IF(RIGHT(TEXT(P18,"0.#"),1)=".",TRUE,FALSE)</formula>
    </cfRule>
  </conditionalFormatting>
  <conditionalFormatting sqref="Y181">
    <cfRule type="expression" dxfId="195" priority="431">
      <formula>IF(RIGHT(TEXT(Y181,"0.#"),1)=".",FALSE,TRUE)</formula>
    </cfRule>
    <cfRule type="expression" dxfId="194" priority="432">
      <formula>IF(RIGHT(TEXT(Y181,"0.#"),1)=".",TRUE,FALSE)</formula>
    </cfRule>
  </conditionalFormatting>
  <conditionalFormatting sqref="Y190">
    <cfRule type="expression" dxfId="193" priority="427">
      <formula>IF(RIGHT(TEXT(Y190,"0.#"),1)=".",FALSE,TRUE)</formula>
    </cfRule>
    <cfRule type="expression" dxfId="192" priority="428">
      <formula>IF(RIGHT(TEXT(Y190,"0.#"),1)=".",TRUE,FALSE)</formula>
    </cfRule>
  </conditionalFormatting>
  <conditionalFormatting sqref="AK236">
    <cfRule type="expression" dxfId="191" priority="349">
      <formula>IF(RIGHT(TEXT(AK236,"0.#"),1)=".",FALSE,TRUE)</formula>
    </cfRule>
    <cfRule type="expression" dxfId="190" priority="350">
      <formula>IF(RIGHT(TEXT(AK236,"0.#"),1)=".",TRUE,FALSE)</formula>
    </cfRule>
  </conditionalFormatting>
  <conditionalFormatting sqref="AE54:AI54">
    <cfRule type="expression" dxfId="189" priority="299">
      <formula>IF(RIGHT(TEXT(AE54,"0.#"),1)=".",FALSE,TRUE)</formula>
    </cfRule>
    <cfRule type="expression" dxfId="188" priority="300">
      <formula>IF(RIGHT(TEXT(AE54,"0.#"),1)=".",TRUE,FALSE)</formula>
    </cfRule>
  </conditionalFormatting>
  <conditionalFormatting sqref="P16:AQ17 P15:AX15 P13:AX13">
    <cfRule type="expression" dxfId="187" priority="257">
      <formula>IF(RIGHT(TEXT(P13,"0.#"),1)=".",FALSE,TRUE)</formula>
    </cfRule>
    <cfRule type="expression" dxfId="186" priority="258">
      <formula>IF(RIGHT(TEXT(P13,"0.#"),1)=".",TRUE,FALSE)</formula>
    </cfRule>
  </conditionalFormatting>
  <conditionalFormatting sqref="P19:AJ19">
    <cfRule type="expression" dxfId="185" priority="255">
      <formula>IF(RIGHT(TEXT(P19,"0.#"),1)=".",FALSE,TRUE)</formula>
    </cfRule>
    <cfRule type="expression" dxfId="184" priority="256">
      <formula>IF(RIGHT(TEXT(P19,"0.#"),1)=".",TRUE,FALSE)</formula>
    </cfRule>
  </conditionalFormatting>
  <conditionalFormatting sqref="AE55:AX55 AJ54:AS54">
    <cfRule type="expression" dxfId="183" priority="251">
      <formula>IF(RIGHT(TEXT(AE54,"0.#"),1)=".",FALSE,TRUE)</formula>
    </cfRule>
    <cfRule type="expression" dxfId="182" priority="252">
      <formula>IF(RIGHT(TEXT(AE54,"0.#"),1)=".",TRUE,FALSE)</formula>
    </cfRule>
  </conditionalFormatting>
  <conditionalFormatting sqref="AE68:AS68">
    <cfRule type="expression" dxfId="181" priority="247">
      <formula>IF(RIGHT(TEXT(AE68,"0.#"),1)=".",FALSE,TRUE)</formula>
    </cfRule>
    <cfRule type="expression" dxfId="180" priority="248">
      <formula>IF(RIGHT(TEXT(AE68,"0.#"),1)=".",TRUE,FALSE)</formula>
    </cfRule>
  </conditionalFormatting>
  <conditionalFormatting sqref="AE95:AI95 AE92:AI92 AE89:AI89">
    <cfRule type="expression" dxfId="179" priority="245">
      <formula>IF(RIGHT(TEXT(AE89,"0.#"),1)=".",FALSE,TRUE)</formula>
    </cfRule>
    <cfRule type="expression" dxfId="178" priority="246">
      <formula>IF(RIGHT(TEXT(AE89,"0.#"),1)=".",TRUE,FALSE)</formula>
    </cfRule>
  </conditionalFormatting>
  <conditionalFormatting sqref="AJ95:AX95 AJ92:AX92 AJ89:AX89 AO86:AX86">
    <cfRule type="expression" dxfId="177" priority="243">
      <formula>IF(RIGHT(TEXT(AJ86,"0.#"),1)=".",FALSE,TRUE)</formula>
    </cfRule>
    <cfRule type="expression" dxfId="176" priority="244">
      <formula>IF(RIGHT(TEXT(AJ86,"0.#"),1)=".",TRUE,FALSE)</formula>
    </cfRule>
  </conditionalFormatting>
  <conditionalFormatting sqref="L100:L103 L98">
    <cfRule type="expression" dxfId="175" priority="241">
      <formula>IF(RIGHT(TEXT(L98,"0.#"),1)=".",FALSE,TRUE)</formula>
    </cfRule>
    <cfRule type="expression" dxfId="174" priority="242">
      <formula>IF(RIGHT(TEXT(L98,"0.#"),1)=".",TRUE,FALSE)</formula>
    </cfRule>
  </conditionalFormatting>
  <conditionalFormatting sqref="R98">
    <cfRule type="expression" dxfId="173" priority="237">
      <formula>IF(RIGHT(TEXT(R98,"0.#"),1)=".",FALSE,TRUE)</formula>
    </cfRule>
    <cfRule type="expression" dxfId="172" priority="238">
      <formula>IF(RIGHT(TEXT(R98,"0.#"),1)=".",TRUE,FALSE)</formula>
    </cfRule>
  </conditionalFormatting>
  <conditionalFormatting sqref="R99:R103">
    <cfRule type="expression" dxfId="171" priority="235">
      <formula>IF(RIGHT(TEXT(R99,"0.#"),1)=".",FALSE,TRUE)</formula>
    </cfRule>
    <cfRule type="expression" dxfId="170" priority="236">
      <formula>IF(RIGHT(TEXT(R99,"0.#"),1)=".",TRUE,FALSE)</formula>
    </cfRule>
  </conditionalFormatting>
  <conditionalFormatting sqref="Y182:Y189 Y180">
    <cfRule type="expression" dxfId="169" priority="233">
      <formula>IF(RIGHT(TEXT(Y180,"0.#"),1)=".",FALSE,TRUE)</formula>
    </cfRule>
    <cfRule type="expression" dxfId="168" priority="234">
      <formula>IF(RIGHT(TEXT(Y180,"0.#"),1)=".",TRUE,FALSE)</formula>
    </cfRule>
  </conditionalFormatting>
  <conditionalFormatting sqref="AU181">
    <cfRule type="expression" dxfId="167" priority="231">
      <formula>IF(RIGHT(TEXT(AU181,"0.#"),1)=".",FALSE,TRUE)</formula>
    </cfRule>
    <cfRule type="expression" dxfId="166" priority="232">
      <formula>IF(RIGHT(TEXT(AU181,"0.#"),1)=".",TRUE,FALSE)</formula>
    </cfRule>
  </conditionalFormatting>
  <conditionalFormatting sqref="AU190">
    <cfRule type="expression" dxfId="165" priority="229">
      <formula>IF(RIGHT(TEXT(AU190,"0.#"),1)=".",FALSE,TRUE)</formula>
    </cfRule>
    <cfRule type="expression" dxfId="164" priority="230">
      <formula>IF(RIGHT(TEXT(AU190,"0.#"),1)=".",TRUE,FALSE)</formula>
    </cfRule>
  </conditionalFormatting>
  <conditionalFormatting sqref="AU182:AU189 AU180">
    <cfRule type="expression" dxfId="163" priority="227">
      <formula>IF(RIGHT(TEXT(AU180,"0.#"),1)=".",FALSE,TRUE)</formula>
    </cfRule>
    <cfRule type="expression" dxfId="162" priority="228">
      <formula>IF(RIGHT(TEXT(AU180,"0.#"),1)=".",TRUE,FALSE)</formula>
    </cfRule>
  </conditionalFormatting>
  <conditionalFormatting sqref="Y220 Y207 Y194">
    <cfRule type="expression" dxfId="161" priority="213">
      <formula>IF(RIGHT(TEXT(Y194,"0.#"),1)=".",FALSE,TRUE)</formula>
    </cfRule>
    <cfRule type="expression" dxfId="160" priority="214">
      <formula>IF(RIGHT(TEXT(Y194,"0.#"),1)=".",TRUE,FALSE)</formula>
    </cfRule>
  </conditionalFormatting>
  <conditionalFormatting sqref="Y229 Y216 Y203">
    <cfRule type="expression" dxfId="159" priority="211">
      <formula>IF(RIGHT(TEXT(Y203,"0.#"),1)=".",FALSE,TRUE)</formula>
    </cfRule>
    <cfRule type="expression" dxfId="158" priority="212">
      <formula>IF(RIGHT(TEXT(Y203,"0.#"),1)=".",TRUE,FALSE)</formula>
    </cfRule>
  </conditionalFormatting>
  <conditionalFormatting sqref="Y221:Y228 Y219 Y208:Y215 Y206 Y195:Y202 Y193">
    <cfRule type="expression" dxfId="157" priority="209">
      <formula>IF(RIGHT(TEXT(Y193,"0.#"),1)=".",FALSE,TRUE)</formula>
    </cfRule>
    <cfRule type="expression" dxfId="156" priority="210">
      <formula>IF(RIGHT(TEXT(Y193,"0.#"),1)=".",TRUE,FALSE)</formula>
    </cfRule>
  </conditionalFormatting>
  <conditionalFormatting sqref="AU220 AU207 AU194">
    <cfRule type="expression" dxfId="155" priority="207">
      <formula>IF(RIGHT(TEXT(AU194,"0.#"),1)=".",FALSE,TRUE)</formula>
    </cfRule>
    <cfRule type="expression" dxfId="154" priority="208">
      <formula>IF(RIGHT(TEXT(AU194,"0.#"),1)=".",TRUE,FALSE)</formula>
    </cfRule>
  </conditionalFormatting>
  <conditionalFormatting sqref="AU229 AU216 AU203">
    <cfRule type="expression" dxfId="153" priority="205">
      <formula>IF(RIGHT(TEXT(AU203,"0.#"),1)=".",FALSE,TRUE)</formula>
    </cfRule>
    <cfRule type="expression" dxfId="152" priority="206">
      <formula>IF(RIGHT(TEXT(AU203,"0.#"),1)=".",TRUE,FALSE)</formula>
    </cfRule>
  </conditionalFormatting>
  <conditionalFormatting sqref="AU221:AU228 AU219 AU208:AU215 AU206 AU195:AU202 AU193">
    <cfRule type="expression" dxfId="151" priority="203">
      <formula>IF(RIGHT(TEXT(AU193,"0.#"),1)=".",FALSE,TRUE)</formula>
    </cfRule>
    <cfRule type="expression" dxfId="150" priority="204">
      <formula>IF(RIGHT(TEXT(AU193,"0.#"),1)=".",TRUE,FALSE)</formula>
    </cfRule>
  </conditionalFormatting>
  <conditionalFormatting sqref="AE56:AI56">
    <cfRule type="expression" dxfId="149" priority="177">
      <formula>IF(AND(AE56&gt;=0, RIGHT(TEXT(AE56,"0.#"),1)&lt;&gt;"."),TRUE,FALSE)</formula>
    </cfRule>
    <cfRule type="expression" dxfId="148" priority="178">
      <formula>IF(AND(AE56&gt;=0, RIGHT(TEXT(AE56,"0.#"),1)="."),TRUE,FALSE)</formula>
    </cfRule>
    <cfRule type="expression" dxfId="147" priority="179">
      <formula>IF(AND(AE56&lt;0, RIGHT(TEXT(AE56,"0.#"),1)&lt;&gt;"."),TRUE,FALSE)</formula>
    </cfRule>
    <cfRule type="expression" dxfId="146" priority="180">
      <formula>IF(AND(AE56&lt;0, RIGHT(TEXT(AE56,"0.#"),1)="."),TRUE,FALSE)</formula>
    </cfRule>
  </conditionalFormatting>
  <conditionalFormatting sqref="AJ56:AS56">
    <cfRule type="expression" dxfId="145" priority="173">
      <formula>IF(AND(AJ56&gt;=0, RIGHT(TEXT(AJ56,"0.#"),1)&lt;&gt;"."),TRUE,FALSE)</formula>
    </cfRule>
    <cfRule type="expression" dxfId="144" priority="174">
      <formula>IF(AND(AJ56&gt;=0, RIGHT(TEXT(AJ56,"0.#"),1)="."),TRUE,FALSE)</formula>
    </cfRule>
    <cfRule type="expression" dxfId="143" priority="175">
      <formula>IF(AND(AJ56&lt;0, RIGHT(TEXT(AJ56,"0.#"),1)&lt;&gt;"."),TRUE,FALSE)</formula>
    </cfRule>
    <cfRule type="expression" dxfId="142" priority="176">
      <formula>IF(AND(AJ56&lt;0, RIGHT(TEXT(AJ56,"0.#"),1)="."),TRUE,FALSE)</formula>
    </cfRule>
  </conditionalFormatting>
  <conditionalFormatting sqref="AK237:AK265">
    <cfRule type="expression" dxfId="141" priority="161">
      <formula>IF(RIGHT(TEXT(AK237,"0.#"),1)=".",FALSE,TRUE)</formula>
    </cfRule>
    <cfRule type="expression" dxfId="140" priority="162">
      <formula>IF(RIGHT(TEXT(AK237,"0.#"),1)=".",TRUE,FALSE)</formula>
    </cfRule>
  </conditionalFormatting>
  <conditionalFormatting sqref="AU237:AX265">
    <cfRule type="expression" dxfId="139" priority="157">
      <formula>IF(AND(AU237&gt;=0, RIGHT(TEXT(AU237,"0.#"),1)&lt;&gt;"."),TRUE,FALSE)</formula>
    </cfRule>
    <cfRule type="expression" dxfId="138" priority="158">
      <formula>IF(AND(AU237&gt;=0, RIGHT(TEXT(AU237,"0.#"),1)="."),TRUE,FALSE)</formula>
    </cfRule>
    <cfRule type="expression" dxfId="137" priority="159">
      <formula>IF(AND(AU237&lt;0, RIGHT(TEXT(AU237,"0.#"),1)&lt;&gt;"."),TRUE,FALSE)</formula>
    </cfRule>
    <cfRule type="expression" dxfId="136" priority="160">
      <formula>IF(AND(AU237&lt;0, RIGHT(TEXT(AU237,"0.#"),1)="."),TRUE,FALSE)</formula>
    </cfRule>
  </conditionalFormatting>
  <conditionalFormatting sqref="AK269">
    <cfRule type="expression" dxfId="135" priority="155">
      <formula>IF(RIGHT(TEXT(AK269,"0.#"),1)=".",FALSE,TRUE)</formula>
    </cfRule>
    <cfRule type="expression" dxfId="134" priority="156">
      <formula>IF(RIGHT(TEXT(AK269,"0.#"),1)=".",TRUE,FALSE)</formula>
    </cfRule>
  </conditionalFormatting>
  <conditionalFormatting sqref="AU269:AX269">
    <cfRule type="expression" dxfId="133" priority="151">
      <formula>IF(AND(AU269&gt;=0, RIGHT(TEXT(AU269,"0.#"),1)&lt;&gt;"."),TRUE,FALSE)</formula>
    </cfRule>
    <cfRule type="expression" dxfId="132" priority="152">
      <formula>IF(AND(AU269&gt;=0, RIGHT(TEXT(AU269,"0.#"),1)="."),TRUE,FALSE)</formula>
    </cfRule>
    <cfRule type="expression" dxfId="131" priority="153">
      <formula>IF(AND(AU269&lt;0, RIGHT(TEXT(AU269,"0.#"),1)&lt;&gt;"."),TRUE,FALSE)</formula>
    </cfRule>
    <cfRule type="expression" dxfId="130" priority="154">
      <formula>IF(AND(AU269&lt;0, RIGHT(TEXT(AU269,"0.#"),1)="."),TRUE,FALSE)</formula>
    </cfRule>
  </conditionalFormatting>
  <conditionalFormatting sqref="AK270:AK298">
    <cfRule type="expression" dxfId="129" priority="149">
      <formula>IF(RIGHT(TEXT(AK270,"0.#"),1)=".",FALSE,TRUE)</formula>
    </cfRule>
    <cfRule type="expression" dxfId="128" priority="150">
      <formula>IF(RIGHT(TEXT(AK270,"0.#"),1)=".",TRUE,FALSE)</formula>
    </cfRule>
  </conditionalFormatting>
  <conditionalFormatting sqref="AU270:AX298">
    <cfRule type="expression" dxfId="127" priority="145">
      <formula>IF(AND(AU270&gt;=0, RIGHT(TEXT(AU270,"0.#"),1)&lt;&gt;"."),TRUE,FALSE)</formula>
    </cfRule>
    <cfRule type="expression" dxfId="126" priority="146">
      <formula>IF(AND(AU270&gt;=0, RIGHT(TEXT(AU270,"0.#"),1)="."),TRUE,FALSE)</formula>
    </cfRule>
    <cfRule type="expression" dxfId="125" priority="147">
      <formula>IF(AND(AU270&lt;0, RIGHT(TEXT(AU270,"0.#"),1)&lt;&gt;"."),TRUE,FALSE)</formula>
    </cfRule>
    <cfRule type="expression" dxfId="124" priority="148">
      <formula>IF(AND(AU270&lt;0, RIGHT(TEXT(AU270,"0.#"),1)="."),TRUE,FALSE)</formula>
    </cfRule>
  </conditionalFormatting>
  <conditionalFormatting sqref="AK302">
    <cfRule type="expression" dxfId="123" priority="143">
      <formula>IF(RIGHT(TEXT(AK302,"0.#"),1)=".",FALSE,TRUE)</formula>
    </cfRule>
    <cfRule type="expression" dxfId="122" priority="144">
      <formula>IF(RIGHT(TEXT(AK302,"0.#"),1)=".",TRUE,FALSE)</formula>
    </cfRule>
  </conditionalFormatting>
  <conditionalFormatting sqref="AU302:AX302">
    <cfRule type="expression" dxfId="121" priority="139">
      <formula>IF(AND(AU302&gt;=0, RIGHT(TEXT(AU302,"0.#"),1)&lt;&gt;"."),TRUE,FALSE)</formula>
    </cfRule>
    <cfRule type="expression" dxfId="120" priority="140">
      <formula>IF(AND(AU302&gt;=0, RIGHT(TEXT(AU302,"0.#"),1)="."),TRUE,FALSE)</formula>
    </cfRule>
    <cfRule type="expression" dxfId="119" priority="141">
      <formula>IF(AND(AU302&lt;0, RIGHT(TEXT(AU302,"0.#"),1)&lt;&gt;"."),TRUE,FALSE)</formula>
    </cfRule>
    <cfRule type="expression" dxfId="118" priority="142">
      <formula>IF(AND(AU302&lt;0, RIGHT(TEXT(AU302,"0.#"),1)="."),TRUE,FALSE)</formula>
    </cfRule>
  </conditionalFormatting>
  <conditionalFormatting sqref="AK303:AK331">
    <cfRule type="expression" dxfId="117" priority="137">
      <formula>IF(RIGHT(TEXT(AK303,"0.#"),1)=".",FALSE,TRUE)</formula>
    </cfRule>
    <cfRule type="expression" dxfId="116" priority="138">
      <formula>IF(RIGHT(TEXT(AK303,"0.#"),1)=".",TRUE,FALSE)</formula>
    </cfRule>
  </conditionalFormatting>
  <conditionalFormatting sqref="AU303:AX331">
    <cfRule type="expression" dxfId="115" priority="133">
      <formula>IF(AND(AU303&gt;=0, RIGHT(TEXT(AU303,"0.#"),1)&lt;&gt;"."),TRUE,FALSE)</formula>
    </cfRule>
    <cfRule type="expression" dxfId="114" priority="134">
      <formula>IF(AND(AU303&gt;=0, RIGHT(TEXT(AU303,"0.#"),1)="."),TRUE,FALSE)</formula>
    </cfRule>
    <cfRule type="expression" dxfId="113" priority="135">
      <formula>IF(AND(AU303&lt;0, RIGHT(TEXT(AU303,"0.#"),1)&lt;&gt;"."),TRUE,FALSE)</formula>
    </cfRule>
    <cfRule type="expression" dxfId="112" priority="136">
      <formula>IF(AND(AU303&lt;0, RIGHT(TEXT(AU303,"0.#"),1)="."),TRUE,FALSE)</formula>
    </cfRule>
  </conditionalFormatting>
  <conditionalFormatting sqref="AK335">
    <cfRule type="expression" dxfId="111" priority="131">
      <formula>IF(RIGHT(TEXT(AK335,"0.#"),1)=".",FALSE,TRUE)</formula>
    </cfRule>
    <cfRule type="expression" dxfId="110" priority="132">
      <formula>IF(RIGHT(TEXT(AK335,"0.#"),1)=".",TRUE,FALSE)</formula>
    </cfRule>
  </conditionalFormatting>
  <conditionalFormatting sqref="AU335:AX335">
    <cfRule type="expression" dxfId="109" priority="127">
      <formula>IF(AND(AU335&gt;=0, RIGHT(TEXT(AU335,"0.#"),1)&lt;&gt;"."),TRUE,FALSE)</formula>
    </cfRule>
    <cfRule type="expression" dxfId="108" priority="128">
      <formula>IF(AND(AU335&gt;=0, RIGHT(TEXT(AU335,"0.#"),1)="."),TRUE,FALSE)</formula>
    </cfRule>
    <cfRule type="expression" dxfId="107" priority="129">
      <formula>IF(AND(AU335&lt;0, RIGHT(TEXT(AU335,"0.#"),1)&lt;&gt;"."),TRUE,FALSE)</formula>
    </cfRule>
    <cfRule type="expression" dxfId="106" priority="130">
      <formula>IF(AND(AU335&lt;0, RIGHT(TEXT(AU335,"0.#"),1)="."),TRUE,FALSE)</formula>
    </cfRule>
  </conditionalFormatting>
  <conditionalFormatting sqref="AK336:AK364">
    <cfRule type="expression" dxfId="105" priority="125">
      <formula>IF(RIGHT(TEXT(AK336,"0.#"),1)=".",FALSE,TRUE)</formula>
    </cfRule>
    <cfRule type="expression" dxfId="104" priority="126">
      <formula>IF(RIGHT(TEXT(AK336,"0.#"),1)=".",TRUE,FALSE)</formula>
    </cfRule>
  </conditionalFormatting>
  <conditionalFormatting sqref="AU336:AX364">
    <cfRule type="expression" dxfId="103" priority="121">
      <formula>IF(AND(AU336&gt;=0, RIGHT(TEXT(AU336,"0.#"),1)&lt;&gt;"."),TRUE,FALSE)</formula>
    </cfRule>
    <cfRule type="expression" dxfId="102" priority="122">
      <formula>IF(AND(AU336&gt;=0, RIGHT(TEXT(AU336,"0.#"),1)="."),TRUE,FALSE)</formula>
    </cfRule>
    <cfRule type="expression" dxfId="101" priority="123">
      <formula>IF(AND(AU336&lt;0, RIGHT(TEXT(AU336,"0.#"),1)&lt;&gt;"."),TRUE,FALSE)</formula>
    </cfRule>
    <cfRule type="expression" dxfId="100" priority="124">
      <formula>IF(AND(AU336&lt;0, RIGHT(TEXT(AU336,"0.#"),1)="."),TRUE,FALSE)</formula>
    </cfRule>
  </conditionalFormatting>
  <conditionalFormatting sqref="AK368">
    <cfRule type="expression" dxfId="99" priority="119">
      <formula>IF(RIGHT(TEXT(AK368,"0.#"),1)=".",FALSE,TRUE)</formula>
    </cfRule>
    <cfRule type="expression" dxfId="98" priority="120">
      <formula>IF(RIGHT(TEXT(AK368,"0.#"),1)=".",TRUE,FALSE)</formula>
    </cfRule>
  </conditionalFormatting>
  <conditionalFormatting sqref="AU368:AX368">
    <cfRule type="expression" dxfId="97" priority="115">
      <formula>IF(AND(AU368&gt;=0, RIGHT(TEXT(AU368,"0.#"),1)&lt;&gt;"."),TRUE,FALSE)</formula>
    </cfRule>
    <cfRule type="expression" dxfId="96" priority="116">
      <formula>IF(AND(AU368&gt;=0, RIGHT(TEXT(AU368,"0.#"),1)="."),TRUE,FALSE)</formula>
    </cfRule>
    <cfRule type="expression" dxfId="95" priority="117">
      <formula>IF(AND(AU368&lt;0, RIGHT(TEXT(AU368,"0.#"),1)&lt;&gt;"."),TRUE,FALSE)</formula>
    </cfRule>
    <cfRule type="expression" dxfId="94" priority="118">
      <formula>IF(AND(AU368&lt;0, RIGHT(TEXT(AU368,"0.#"),1)="."),TRUE,FALSE)</formula>
    </cfRule>
  </conditionalFormatting>
  <conditionalFormatting sqref="AK369:AK397">
    <cfRule type="expression" dxfId="93" priority="113">
      <formula>IF(RIGHT(TEXT(AK369,"0.#"),1)=".",FALSE,TRUE)</formula>
    </cfRule>
    <cfRule type="expression" dxfId="92" priority="114">
      <formula>IF(RIGHT(TEXT(AK369,"0.#"),1)=".",TRUE,FALSE)</formula>
    </cfRule>
  </conditionalFormatting>
  <conditionalFormatting sqref="AU369:AX397">
    <cfRule type="expression" dxfId="91" priority="109">
      <formula>IF(AND(AU369&gt;=0, RIGHT(TEXT(AU369,"0.#"),1)&lt;&gt;"."),TRUE,FALSE)</formula>
    </cfRule>
    <cfRule type="expression" dxfId="90" priority="110">
      <formula>IF(AND(AU369&gt;=0, RIGHT(TEXT(AU369,"0.#"),1)="."),TRUE,FALSE)</formula>
    </cfRule>
    <cfRule type="expression" dxfId="89" priority="111">
      <formula>IF(AND(AU369&lt;0, RIGHT(TEXT(AU369,"0.#"),1)&lt;&gt;"."),TRUE,FALSE)</formula>
    </cfRule>
    <cfRule type="expression" dxfId="88" priority="112">
      <formula>IF(AND(AU369&lt;0, RIGHT(TEXT(AU369,"0.#"),1)="."),TRUE,FALSE)</formula>
    </cfRule>
  </conditionalFormatting>
  <conditionalFormatting sqref="AK401">
    <cfRule type="expression" dxfId="87" priority="107">
      <formula>IF(RIGHT(TEXT(AK401,"0.#"),1)=".",FALSE,TRUE)</formula>
    </cfRule>
    <cfRule type="expression" dxfId="86" priority="108">
      <formula>IF(RIGHT(TEXT(AK401,"0.#"),1)=".",TRUE,FALSE)</formula>
    </cfRule>
  </conditionalFormatting>
  <conditionalFormatting sqref="AU401:AX401">
    <cfRule type="expression" dxfId="85" priority="103">
      <formula>IF(AND(AU401&gt;=0, RIGHT(TEXT(AU401,"0.#"),1)&lt;&gt;"."),TRUE,FALSE)</formula>
    </cfRule>
    <cfRule type="expression" dxfId="84" priority="104">
      <formula>IF(AND(AU401&gt;=0, RIGHT(TEXT(AU401,"0.#"),1)="."),TRUE,FALSE)</formula>
    </cfRule>
    <cfRule type="expression" dxfId="83" priority="105">
      <formula>IF(AND(AU401&lt;0, RIGHT(TEXT(AU401,"0.#"),1)&lt;&gt;"."),TRUE,FALSE)</formula>
    </cfRule>
    <cfRule type="expression" dxfId="82" priority="106">
      <formula>IF(AND(AU401&lt;0, RIGHT(TEXT(AU401,"0.#"),1)="."),TRUE,FALSE)</formula>
    </cfRule>
  </conditionalFormatting>
  <conditionalFormatting sqref="AK402:AK430">
    <cfRule type="expression" dxfId="81" priority="101">
      <formula>IF(RIGHT(TEXT(AK402,"0.#"),1)=".",FALSE,TRUE)</formula>
    </cfRule>
    <cfRule type="expression" dxfId="80" priority="102">
      <formula>IF(RIGHT(TEXT(AK402,"0.#"),1)=".",TRUE,FALSE)</formula>
    </cfRule>
  </conditionalFormatting>
  <conditionalFormatting sqref="AU402:AX430">
    <cfRule type="expression" dxfId="79" priority="97">
      <formula>IF(AND(AU402&gt;=0, RIGHT(TEXT(AU402,"0.#"),1)&lt;&gt;"."),TRUE,FALSE)</formula>
    </cfRule>
    <cfRule type="expression" dxfId="78" priority="98">
      <formula>IF(AND(AU402&gt;=0, RIGHT(TEXT(AU402,"0.#"),1)="."),TRUE,FALSE)</formula>
    </cfRule>
    <cfRule type="expression" dxfId="77" priority="99">
      <formula>IF(AND(AU402&lt;0, RIGHT(TEXT(AU402,"0.#"),1)&lt;&gt;"."),TRUE,FALSE)</formula>
    </cfRule>
    <cfRule type="expression" dxfId="76" priority="100">
      <formula>IF(AND(AU402&lt;0, RIGHT(TEXT(AU402,"0.#"),1)="."),TRUE,FALSE)</formula>
    </cfRule>
  </conditionalFormatting>
  <conditionalFormatting sqref="AK434">
    <cfRule type="expression" dxfId="75" priority="95">
      <formula>IF(RIGHT(TEXT(AK434,"0.#"),1)=".",FALSE,TRUE)</formula>
    </cfRule>
    <cfRule type="expression" dxfId="74" priority="96">
      <formula>IF(RIGHT(TEXT(AK434,"0.#"),1)=".",TRUE,FALSE)</formula>
    </cfRule>
  </conditionalFormatting>
  <conditionalFormatting sqref="AU434:AX434">
    <cfRule type="expression" dxfId="73" priority="91">
      <formula>IF(AND(AU434&gt;=0, RIGHT(TEXT(AU434,"0.#"),1)&lt;&gt;"."),TRUE,FALSE)</formula>
    </cfRule>
    <cfRule type="expression" dxfId="72" priority="92">
      <formula>IF(AND(AU434&gt;=0, RIGHT(TEXT(AU434,"0.#"),1)="."),TRUE,FALSE)</formula>
    </cfRule>
    <cfRule type="expression" dxfId="71" priority="93">
      <formula>IF(AND(AU434&lt;0, RIGHT(TEXT(AU434,"0.#"),1)&lt;&gt;"."),TRUE,FALSE)</formula>
    </cfRule>
    <cfRule type="expression" dxfId="70" priority="94">
      <formula>IF(AND(AU434&lt;0, RIGHT(TEXT(AU434,"0.#"),1)="."),TRUE,FALSE)</formula>
    </cfRule>
  </conditionalFormatting>
  <conditionalFormatting sqref="AK435:AK463">
    <cfRule type="expression" dxfId="69" priority="89">
      <formula>IF(RIGHT(TEXT(AK435,"0.#"),1)=".",FALSE,TRUE)</formula>
    </cfRule>
    <cfRule type="expression" dxfId="68" priority="90">
      <formula>IF(RIGHT(TEXT(AK435,"0.#"),1)=".",TRUE,FALSE)</formula>
    </cfRule>
  </conditionalFormatting>
  <conditionalFormatting sqref="AU435:AX463">
    <cfRule type="expression" dxfId="67" priority="85">
      <formula>IF(AND(AU435&gt;=0, RIGHT(TEXT(AU435,"0.#"),1)&lt;&gt;"."),TRUE,FALSE)</formula>
    </cfRule>
    <cfRule type="expression" dxfId="66" priority="86">
      <formula>IF(AND(AU435&gt;=0, RIGHT(TEXT(AU435,"0.#"),1)="."),TRUE,FALSE)</formula>
    </cfRule>
    <cfRule type="expression" dxfId="65" priority="87">
      <formula>IF(AND(AU435&lt;0, RIGHT(TEXT(AU435,"0.#"),1)&lt;&gt;"."),TRUE,FALSE)</formula>
    </cfRule>
    <cfRule type="expression" dxfId="64" priority="88">
      <formula>IF(AND(AU435&lt;0, RIGHT(TEXT(AU435,"0.#"),1)="."),TRUE,FALSE)</formula>
    </cfRule>
  </conditionalFormatting>
  <conditionalFormatting sqref="AK467">
    <cfRule type="expression" dxfId="63" priority="83">
      <formula>IF(RIGHT(TEXT(AK467,"0.#"),1)=".",FALSE,TRUE)</formula>
    </cfRule>
    <cfRule type="expression" dxfId="62" priority="84">
      <formula>IF(RIGHT(TEXT(AK467,"0.#"),1)=".",TRUE,FALSE)</formula>
    </cfRule>
  </conditionalFormatting>
  <conditionalFormatting sqref="AU467:AX467">
    <cfRule type="expression" dxfId="61" priority="79">
      <formula>IF(AND(AU467&gt;=0, RIGHT(TEXT(AU467,"0.#"),1)&lt;&gt;"."),TRUE,FALSE)</formula>
    </cfRule>
    <cfRule type="expression" dxfId="60" priority="80">
      <formula>IF(AND(AU467&gt;=0, RIGHT(TEXT(AU467,"0.#"),1)="."),TRUE,FALSE)</formula>
    </cfRule>
    <cfRule type="expression" dxfId="59" priority="81">
      <formula>IF(AND(AU467&lt;0, RIGHT(TEXT(AU467,"0.#"),1)&lt;&gt;"."),TRUE,FALSE)</formula>
    </cfRule>
    <cfRule type="expression" dxfId="58" priority="82">
      <formula>IF(AND(AU467&lt;0, RIGHT(TEXT(AU467,"0.#"),1)="."),TRUE,FALSE)</formula>
    </cfRule>
  </conditionalFormatting>
  <conditionalFormatting sqref="AK468:AK496">
    <cfRule type="expression" dxfId="57" priority="77">
      <formula>IF(RIGHT(TEXT(AK468,"0.#"),1)=".",FALSE,TRUE)</formula>
    </cfRule>
    <cfRule type="expression" dxfId="56" priority="78">
      <formula>IF(RIGHT(TEXT(AK468,"0.#"),1)=".",TRUE,FALSE)</formula>
    </cfRule>
  </conditionalFormatting>
  <conditionalFormatting sqref="AU468:AX496">
    <cfRule type="expression" dxfId="55" priority="73">
      <formula>IF(AND(AU468&gt;=0, RIGHT(TEXT(AU468,"0.#"),1)&lt;&gt;"."),TRUE,FALSE)</formula>
    </cfRule>
    <cfRule type="expression" dxfId="54" priority="74">
      <formula>IF(AND(AU468&gt;=0, RIGHT(TEXT(AU468,"0.#"),1)="."),TRUE,FALSE)</formula>
    </cfRule>
    <cfRule type="expression" dxfId="53" priority="75">
      <formula>IF(AND(AU468&lt;0, RIGHT(TEXT(AU468,"0.#"),1)&lt;&gt;"."),TRUE,FALSE)</formula>
    </cfRule>
    <cfRule type="expression" dxfId="52" priority="76">
      <formula>IF(AND(AU468&lt;0, RIGHT(TEXT(AU468,"0.#"),1)="."),TRUE,FALSE)</formula>
    </cfRule>
  </conditionalFormatting>
  <conditionalFormatting sqref="AT24:AX24">
    <cfRule type="expression" dxfId="51" priority="71">
      <formula>IF(RIGHT(TEXT(AT24,"0.#"),1)=".",FALSE,TRUE)</formula>
    </cfRule>
    <cfRule type="expression" dxfId="50" priority="72">
      <formula>IF(RIGHT(TEXT(AT24,"0.#"),1)=".",TRUE,FALSE)</formula>
    </cfRule>
  </conditionalFormatting>
  <conditionalFormatting sqref="AU236:AX236">
    <cfRule type="expression" dxfId="49" priority="47">
      <formula>IF(AND(AU236&gt;=0, RIGHT(TEXT(AU236,"0.#"),1)&lt;&gt;"."),TRUE,FALSE)</formula>
    </cfRule>
    <cfRule type="expression" dxfId="48" priority="48">
      <formula>IF(AND(AU236&gt;=0, RIGHT(TEXT(AU236,"0.#"),1)="."),TRUE,FALSE)</formula>
    </cfRule>
    <cfRule type="expression" dxfId="47" priority="49">
      <formula>IF(AND(AU236&lt;0, RIGHT(TEXT(AU236,"0.#"),1)&lt;&gt;"."),TRUE,FALSE)</formula>
    </cfRule>
    <cfRule type="expression" dxfId="46" priority="50">
      <formula>IF(AND(AU236&lt;0, RIGHT(TEXT(AU236,"0.#"),1)="."),TRUE,FALSE)</formula>
    </cfRule>
  </conditionalFormatting>
  <conditionalFormatting sqref="AE43:AI43 AE38:AI38 AE33:AI33 AE28:AI28">
    <cfRule type="expression" dxfId="45" priority="45">
      <formula>IF(RIGHT(TEXT(AE28,"0.#"),1)=".",FALSE,TRUE)</formula>
    </cfRule>
    <cfRule type="expression" dxfId="44" priority="46">
      <formula>IF(RIGHT(TEXT(AE28,"0.#"),1)=".",TRUE,FALSE)</formula>
    </cfRule>
  </conditionalFormatting>
  <conditionalFormatting sqref="AE44:AX44 AJ43:AS43 AE39:AX39 AJ38:AS38 AE34:AX34 AJ33:AS33 AE29:AX29 AJ28:AS28">
    <cfRule type="expression" dxfId="43" priority="43">
      <formula>IF(RIGHT(TEXT(AE28,"0.#"),1)=".",FALSE,TRUE)</formula>
    </cfRule>
    <cfRule type="expression" dxfId="42" priority="44">
      <formula>IF(RIGHT(TEXT(AE28,"0.#"),1)=".",TRUE,FALSE)</formula>
    </cfRule>
  </conditionalFormatting>
  <conditionalFormatting sqref="AE45:AI45 AE40:AI40 AE35:AI35 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45:AS45 AJ40:AS40 AJ35:AS35 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64:AI64 AE59:AI59">
    <cfRule type="expression" dxfId="33" priority="33">
      <formula>IF(RIGHT(TEXT(AE59,"0.#"),1)=".",FALSE,TRUE)</formula>
    </cfRule>
    <cfRule type="expression" dxfId="32" priority="34">
      <formula>IF(RIGHT(TEXT(AE59,"0.#"),1)=".",TRUE,FALSE)</formula>
    </cfRule>
  </conditionalFormatting>
  <conditionalFormatting sqref="AE65:AX65 AJ64:AS64 AE60:AX60 AJ59:AS59">
    <cfRule type="expression" dxfId="31" priority="31">
      <formula>IF(RIGHT(TEXT(AE59,"0.#"),1)=".",FALSE,TRUE)</formula>
    </cfRule>
    <cfRule type="expression" dxfId="30" priority="32">
      <formula>IF(RIGHT(TEXT(AE59,"0.#"),1)=".",TRUE,FALSE)</formula>
    </cfRule>
  </conditionalFormatting>
  <conditionalFormatting sqref="AE66:AI66 AE61:AI61">
    <cfRule type="expression" dxfId="29" priority="27">
      <formula>IF(AND(AE61&gt;=0, RIGHT(TEXT(AE61,"0.#"),1)&lt;&gt;"."),TRUE,FALSE)</formula>
    </cfRule>
    <cfRule type="expression" dxfId="28" priority="28">
      <formula>IF(AND(AE61&gt;=0, RIGHT(TEXT(AE61,"0.#"),1)="."),TRUE,FALSE)</formula>
    </cfRule>
    <cfRule type="expression" dxfId="27" priority="29">
      <formula>IF(AND(AE61&lt;0, RIGHT(TEXT(AE61,"0.#"),1)&lt;&gt;"."),TRUE,FALSE)</formula>
    </cfRule>
    <cfRule type="expression" dxfId="26" priority="30">
      <formula>IF(AND(AE61&lt;0, RIGHT(TEXT(AE61,"0.#"),1)="."),TRUE,FALSE)</formula>
    </cfRule>
  </conditionalFormatting>
  <conditionalFormatting sqref="AJ66:AS66 AJ61:AS61">
    <cfRule type="expression" dxfId="25" priority="23">
      <formula>IF(AND(AJ61&gt;=0, RIGHT(TEXT(AJ61,"0.#"),1)&lt;&gt;"."),TRUE,FALSE)</formula>
    </cfRule>
    <cfRule type="expression" dxfId="24" priority="24">
      <formula>IF(AND(AJ61&gt;=0, RIGHT(TEXT(AJ61,"0.#"),1)="."),TRUE,FALSE)</formula>
    </cfRule>
    <cfRule type="expression" dxfId="23" priority="25">
      <formula>IF(AND(AJ61&lt;0, RIGHT(TEXT(AJ61,"0.#"),1)&lt;&gt;"."),TRUE,FALSE)</formula>
    </cfRule>
    <cfRule type="expression" dxfId="22" priority="26">
      <formula>IF(AND(AJ61&lt;0, RIGHT(TEXT(AJ61,"0.#"),1)="."),TRUE,FALSE)</formula>
    </cfRule>
  </conditionalFormatting>
  <conditionalFormatting sqref="AE81:AX81 AE78:AX78 AE75:AX75 AE72:AX72">
    <cfRule type="expression" dxfId="21" priority="21">
      <formula>IF(RIGHT(TEXT(AE72,"0.#"),1)=".",FALSE,TRUE)</formula>
    </cfRule>
    <cfRule type="expression" dxfId="20" priority="22">
      <formula>IF(RIGHT(TEXT(AE72,"0.#"),1)=".",TRUE,FALSE)</formula>
    </cfRule>
  </conditionalFormatting>
  <conditionalFormatting sqref="AE80:AS80 AE77:AS77 AE74:AS74 AE71:AS71">
    <cfRule type="expression" dxfId="19" priority="19">
      <formula>IF(RIGHT(TEXT(AE71,"0.#"),1)=".",FALSE,TRUE)</formula>
    </cfRule>
    <cfRule type="expression" dxfId="18" priority="20">
      <formula>IF(RIGHT(TEXT(AE71,"0.#"),1)=".",TRUE,FALSE)</formula>
    </cfRule>
  </conditionalFormatting>
  <conditionalFormatting sqref="AE86:AN86">
    <cfRule type="expression" dxfId="17" priority="17">
      <formula>IF(RIGHT(TEXT(AE86,"0.#"),1)=".",FALSE,TRUE)</formula>
    </cfRule>
    <cfRule type="expression" dxfId="16" priority="18">
      <formula>IF(RIGHT(TEXT(AE86,"0.#"),1)=".",TRUE,FALSE)</formula>
    </cfRule>
  </conditionalFormatting>
  <conditionalFormatting sqref="AO23:AS24">
    <cfRule type="expression" dxfId="15" priority="15">
      <formula>IF(RIGHT(TEXT(AO23,"0.#"),1)=".",FALSE,TRUE)</formula>
    </cfRule>
    <cfRule type="expression" dxfId="14" priority="16">
      <formula>IF(RIGHT(TEXT(AO23,"0.#"),1)=".",TRUE,FALSE)</formula>
    </cfRule>
  </conditionalFormatting>
  <conditionalFormatting sqref="AO25:AS25">
    <cfRule type="expression" dxfId="13" priority="11">
      <formula>IF(AND(AO25&gt;=0, RIGHT(TEXT(AO25,"0.#"),1)&lt;&gt;"."),TRUE,FALSE)</formula>
    </cfRule>
    <cfRule type="expression" dxfId="12" priority="12">
      <formula>IF(AND(AO25&gt;=0, RIGHT(TEXT(AO25,"0.#"),1)="."),TRUE,FALSE)</formula>
    </cfRule>
    <cfRule type="expression" dxfId="11" priority="13">
      <formula>IF(AND(AO25&lt;0, RIGHT(TEXT(AO25,"0.#"),1)&lt;&gt;"."),TRUE,FALSE)</formula>
    </cfRule>
    <cfRule type="expression" dxfId="10" priority="14">
      <formula>IF(AND(AO25&lt;0, RIGHT(TEXT(AO25,"0.#"),1)="."),TRUE,FALSE)</formula>
    </cfRule>
  </conditionalFormatting>
  <conditionalFormatting sqref="AE24:AI24">
    <cfRule type="expression" dxfId="9" priority="9">
      <formula>IF(RIGHT(TEXT(AE24,"0.#"),1)=".",FALSE,TRUE)</formula>
    </cfRule>
    <cfRule type="expression" dxfId="8" priority="10">
      <formula>IF(RIGHT(TEXT(AE24,"0.#"),1)=".",TRUE,FALSE)</formula>
    </cfRule>
  </conditionalFormatting>
  <conditionalFormatting sqref="AJ25:AN25">
    <cfRule type="expression" dxfId="7" priority="7">
      <formula>IF(RIGHT(TEXT(AJ25,"0.#"),1)=".",FALSE,TRUE)</formula>
    </cfRule>
    <cfRule type="expression" dxfId="6" priority="8">
      <formula>IF(RIGHT(TEXT(AJ25,"0.#"),1)=".",TRUE,FALSE)</formula>
    </cfRule>
  </conditionalFormatting>
  <conditionalFormatting sqref="AE25:AI25">
    <cfRule type="expression" dxfId="5" priority="5">
      <formula>IF(RIGHT(TEXT(AE25,"0.#"),1)=".",FALSE,TRUE)</formula>
    </cfRule>
    <cfRule type="expression" dxfId="4" priority="6">
      <formula>IF(RIGHT(TEXT(AE25,"0.#"),1)=".",TRUE,FALSE)</formula>
    </cfRule>
  </conditionalFormatting>
  <conditionalFormatting sqref="AJ24:AN24">
    <cfRule type="expression" dxfId="3" priority="3">
      <formula>IF(RIGHT(TEXT(AJ24,"0.#"),1)=".",FALSE,TRUE)</formula>
    </cfRule>
    <cfRule type="expression" dxfId="2" priority="4">
      <formula>IF(RIGHT(TEXT(AJ24,"0.#"),1)=".",TRUE,FALSE)</formula>
    </cfRule>
  </conditionalFormatting>
  <conditionalFormatting sqref="AJ23:AN23">
    <cfRule type="expression" dxfId="1" priority="1">
      <formula>IF(RIGHT(TEXT(AJ23,"0.#"),1)=".",FALSE,TRUE)</formula>
    </cfRule>
    <cfRule type="expression" dxfId="0" priority="2">
      <formula>IF(RIGHT(TEXT(AJ23,"0.#"),1)=".",TRUE,FALSE)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5" manualBreakCount="5">
    <brk id="105" max="16383" man="1"/>
    <brk id="127"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4" zoomScaleNormal="100" workbookViewId="0">
      <selection activeCell="K19" sqref="K19"/>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t="s">
        <v>379</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2015-08-19T10:45:35Z</cp:lastPrinted>
  <dcterms:created xsi:type="dcterms:W3CDTF">2012-03-13T00:50:25Z</dcterms:created>
  <dcterms:modified xsi:type="dcterms:W3CDTF">2015-09-09T08:42:31Z</dcterms:modified>
</cp:coreProperties>
</file>