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<sst xmlns="http://schemas.openxmlformats.org/spreadsheetml/2006/main" count="738" uniqueCount="415">
  <si>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</si>
  <si>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</si>
  <si>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</si>
  <si>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</si>
  <si>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</si>
  <si>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</si>
  <si>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</si>
  <si>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</si>
  <si>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</si>
  <si>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</si>
  <si>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</si>
  <si>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</si>
  <si>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</si>
  <si>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</si>
  <si>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</si>
  <si>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</si>
  <si>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</si>
  <si>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</si>
  <si>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</si>
  <si>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</si>
  <si>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</si>
  <si>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</si>
  <si>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</si>
  <si>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</si>
  <si>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</si>
  <si>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</si>
  <si>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</si>
  <si>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</si>
  <si>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</si>
  <si>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</si>
  <si>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</si>
  <si>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</si>
  <si>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</si>
  <si>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</si>
  <si>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</si>
  <si>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</si>
  <si>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</si>
  <si>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</si>
  <si>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</si>
  <si>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</si>
  <si>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</si>
  <si>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</si>
  <si>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</si>
  <si>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</si>
  <si>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</si>
  <si>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</si>
  <si>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</si>
  <si>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</si>
  <si>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</si>
  <si>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</si>
  <si>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</si>
  <si>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</si>
  <si>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</si>
  <si>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</si>
  <si>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</si>
  <si>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</si>
  <si>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</si>
  <si>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</si>
  <si>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</si>
  <si>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</si>
  <si>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</si>
  <si>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</si>
  <si>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</si>
  <si>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</si>
  <si>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</si>
  <si>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</si>
  <si>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</si>
  <si>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</si>
  <si>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</si>
  <si>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</si>
  <si>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</si>
  <si>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</si>
  <si>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</si>
  <si>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</si>
  <si>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</si>
  <si>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</si>
  <si>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</si>
  <si>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</si>
  <si>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</si>
  <si>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</si>
  <si>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</si>
  <si>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</si>
  <si>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</si>
  <si>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</si>
  <si>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</si>
  <si>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</si>
  <si>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</si>
  <si>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</si>
  <si>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</si>
  <si>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</si>
  <si>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</si>
  <si>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</si>
  <si>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</si>
  <si>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</si>
  <si>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</si>
  <si>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</si>
  <si>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</si>
  <si>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</si>
  <si>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</si>
  <si>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</si>
  <si>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</si>
  <si>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</si>
  <si>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</si>
  <si>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</si>
  <si>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</si>
  <si>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</si>
  <si>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</si>
  <si>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</si>
  <si>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</si>
  <si>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</si>
  <si>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</si>
  <si>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</si>
  <si>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</si>
  <si>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</si>
  <si>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</si>
  <si>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</si>
  <si>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</si>
  <si>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</si>
  <si>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</si>
  <si>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</si>
  <si>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</si>
  <si>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</si>
  <si>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</si>
  <si>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</si>
  <si>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</si>
  <si>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</si>
  <si>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</si>
  <si>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</si>
  <si>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</si>
  <si>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</si>
  <si>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</si>
  <si>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</si>
  <si>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</si>
  <si>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</si>
  <si>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</si>
  <si>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</si>
  <si>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</si>
  <si>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</si>
  <si>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</si>
  <si>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</si>
  <si>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</si>
  <si>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</si>
  <si>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</si>
  <si>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</si>
  <si>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</si>
  <si>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</si>
  <si>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</si>
  <si>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</si>
  <si>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</si>
  <si>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</si>
  <si>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</si>
  <si>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</si>
  <si>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</si>
  <si>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</si>
  <si>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</si>
  <si>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</si>
  <si>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</si>
  <si>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</si>
  <si>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</si>
  <si>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</si>
  <si>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</si>
  <si>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</si>
  <si>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</si>
  <si>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</si>
  <si>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</si>
  <si>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</si>
  <si>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</si>
  <si>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</si>
  <si>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</si>
  <si>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</si>
  <si>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</si>
  <si>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</si>
  <si>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</si>
  <si>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</si>
  <si>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</si>
  <si>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</si>
  <si>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</si>
  <si>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</si>
  <si>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</si>
  <si>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</si>
  <si>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</si>
  <si>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</si>
  <si>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</si>
  <si>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</si>
  <si>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</si>
  <si>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</si>
  <si>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</si>
  <si>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</si>
  <si>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</si>
  <si>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</si>
  <si>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</si>
  <si>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</si>
  <si>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</si>
  <si>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</si>
  <si>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</si>
  <si>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</si>
  <si>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</si>
  <si>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</si>
  <si>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</si>
  <si>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</si>
  <si>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</si>
  <si>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</si>
  <si>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</si>
  <si>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</si>
  <si>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</si>
  <si>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</si>
  <si>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</si>
  <si>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</si>
  <si>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</si>
  <si>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</si>
  <si>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</si>
  <si>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</si>
  <si>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</si>
  <si>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</si>
  <si>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</si>
  <si>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</si>
  <si>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</si>
  <si>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</si>
  <si>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</si>
  <si>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</si>
  <si>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</si>
  <si>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</si>
  <si>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</si>
  <si>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</si>
  <si>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</si>
  <si>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</si>
  <si>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</si>
  <si>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</si>
  <si>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</si>
  <si>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</si>
  <si>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</si>
  <si>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</si>
  <si>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</si>
  <si>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</si>
  <si>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</si>
  <si>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</si>
  <si>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</si>
  <si>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</si>
  <si>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</si>
  <si>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</si>
  <si>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</si>
  <si>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</si>
  <si>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</si>
  <si>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</si>
  <si>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</si>
  <si>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</si>
  <si>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</si>
  <si>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</si>
  <si>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</si>
  <si>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</si>
  <si>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</si>
  <si>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</si>
  <si>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</si>
  <si>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</si>
  <si>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</si>
  <si>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</si>
  <si>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</si>
  <si>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</si>
  <si>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</si>
  <si>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</si>
  <si>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</si>
  <si>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</si>
  <si>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</si>
  <si>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</si>
  <si>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</si>
  <si>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</si>
  <si>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</si>
  <si>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</si>
  <si>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</si>
  <si>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</si>
  <si>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</si>
  <si>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</si>
  <si>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</si>
  <si>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</si>
  <si>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</si>
  <si>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</si>
  <si>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</si>
  <si>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</si>
  <si>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</si>
  <si>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</si>
  <si>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</si>
  <si>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</si>
  <si>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</si>
  <si>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</si>
  <si>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</si>
  <si>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</si>
  <si>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</si>
  <si>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</si>
  <si>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</si>
  <si>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</si>
  <si>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</si>
  <si>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</si>
  <si>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</si>
  <si>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</si>
  <si>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</si>
  <si>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</si>
  <si>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</si>
  <si>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</si>
  <si>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</si>
  <si>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</si>
  <si>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</si>
  <si>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</si>
  <si>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</si>
  <si>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</si>
  <si>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</si>
  <si>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</si>
  <si>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</si>
  <si>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</si>
  <si>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</si>
  <si>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</si>
  <si>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</si>
  <si>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</si>
  <si>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</si>
  <si>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</si>
  <si>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</si>
  <si>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</si>
  <si>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</si>
  <si>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</si>
  <si>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</si>
  <si>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</si>
  <si>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</si>
  <si>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</si>
  <si>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</si>
  <si>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</si>
  <si>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</si>
  <si>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</si>
  <si>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</si>
  <si>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</si>
  <si>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</si>
  <si>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</si>
  <si>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</si>
  <si>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</si>
  <si>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</si>
  <si>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</si>
  <si>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</si>
  <si>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</si>
  <si>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</si>
  <si>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</si>
  <si>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</si>
  <si>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</si>
  <si>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</si>
  <si>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</si>
  <si>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</si>
  <si>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</si>
  <si>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</si>
  <si>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</si>
  <si>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</si>
  <si>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</si>
  <si>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</si>
  <si>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</si>
  <si>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</si>
  <si>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</si>
  <si>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</si>
  <si>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</si>
  <si>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</si>
  <si>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</si>
  <si>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</si>
  <si>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</si>
  <si>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</si>
  <si>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</si>
  <si>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</si>
  <si>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</si>
  <si>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</si>
  <si>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</si>
  <si>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</si>
  <si>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</si>
  <si>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</si>
  <si>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</si>
  <si>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</si>
  <si>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</si>
  <si>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</si>
  <si>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</si>
  <si>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</si>
  <si>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</si>
  <si>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</si>
  <si>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</si>
  <si>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</si>
  <si>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</si>
  <si>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</si>
  <si>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水管理・国土保全局</t>
    <rPh sb="0" eb="1">
      <t>ミズ</t>
    </rPh>
    <rPh sb="1" eb="3">
      <t>カンリ</t>
    </rPh>
    <rPh sb="4" eb="6">
      <t>コクド</t>
    </rPh>
    <rPh sb="6" eb="9">
      <t>ホゼンキョク</t>
    </rPh>
    <phoneticPr fontId="5"/>
  </si>
  <si>
    <t>○</t>
  </si>
  <si>
    <t>ミズベリング・プロジェクトの推進に係る方策検討経費</t>
    <phoneticPr fontId="5"/>
  </si>
  <si>
    <t>河川環境課</t>
    <phoneticPr fontId="5"/>
  </si>
  <si>
    <t>２　良好な生活環境、自然環境の形成、バリアフリー社会の実現
７　良好で緑豊かな都市空間の形成、歴史的風土の再生等を推進する</t>
    <phoneticPr fontId="5"/>
  </si>
  <si>
    <t>－</t>
    <phoneticPr fontId="5"/>
  </si>
  <si>
    <t>国土交通省重点政策
総合水系環境整備事業の実施について（河川局長通知）</t>
    <phoneticPr fontId="5"/>
  </si>
  <si>
    <t>国土交通省</t>
  </si>
  <si>
    <t>　海外及び国内の先進事例を調査し、その結果を現行の河川管理に関する制度や取組、また、その背景等と比較しつつ取りまとめるとともに、魅力ある河川空間を創出するための方策について、民間企業や河川利用者から意見聴取し、制度改正や運用改善の必要性、効率的なプロモーションの実施方策、河川管理上の課題等を整理する。
　併せて、検討した活用方策の実現可能性及び効果等を検証する。検証は、現地の行政担当者や民間企業、河川利用者等からのヒアリングで得られる結果を活用して行う。</t>
    <phoneticPr fontId="5"/>
  </si>
  <si>
    <t>職員旅費</t>
    <rPh sb="0" eb="2">
      <t>ショクイン</t>
    </rPh>
    <rPh sb="2" eb="4">
      <t>リョヒ</t>
    </rPh>
    <phoneticPr fontId="5"/>
  </si>
  <si>
    <t>水環境対策調査費</t>
    <rPh sb="0" eb="3">
      <t>ミズカンキョウ</t>
    </rPh>
    <rPh sb="3" eb="5">
      <t>タイサク</t>
    </rPh>
    <rPh sb="5" eb="8">
      <t>チョウサヒ</t>
    </rPh>
    <phoneticPr fontId="5"/>
  </si>
  <si>
    <t>○</t>
    <phoneticPr fontId="5"/>
  </si>
  <si>
    <t>世界中から人や活力を惹きつける魅力ある水辺空間を創出するため、海外の先進事例等をもとに日本の河川空間の利活用・整備に関することであることから、河川管理に係る制度を所管している国が率先して実施することが重要である。</t>
    <phoneticPr fontId="5"/>
  </si>
  <si>
    <t>-</t>
    <phoneticPr fontId="5"/>
  </si>
  <si>
    <t>箇所</t>
    <rPh sb="0" eb="2">
      <t>カショ</t>
    </rPh>
    <phoneticPr fontId="5"/>
  </si>
  <si>
    <t>美しさと風格を備えた魅力ある水辺空間をまちづくりと一体となって取り組んでいる箇所からの意見徴収</t>
    <rPh sb="31" eb="32">
      <t>ト</t>
    </rPh>
    <rPh sb="33" eb="34">
      <t>ク</t>
    </rPh>
    <rPh sb="38" eb="40">
      <t>カショ</t>
    </rPh>
    <rPh sb="43" eb="45">
      <t>イケン</t>
    </rPh>
    <rPh sb="45" eb="47">
      <t>チョウシュウ</t>
    </rPh>
    <phoneticPr fontId="5"/>
  </si>
  <si>
    <t>魅力ある河川空間を創出するための取組として、かわまちづくり等を実施している箇所</t>
    <rPh sb="0" eb="2">
      <t>ミリョク</t>
    </rPh>
    <rPh sb="4" eb="6">
      <t>カセン</t>
    </rPh>
    <rPh sb="6" eb="8">
      <t>クウカン</t>
    </rPh>
    <rPh sb="9" eb="11">
      <t>ソウシュツ</t>
    </rPh>
    <rPh sb="16" eb="18">
      <t>トリクミ</t>
    </rPh>
    <rPh sb="29" eb="30">
      <t>トウ</t>
    </rPh>
    <rPh sb="31" eb="33">
      <t>ジッシ</t>
    </rPh>
    <rPh sb="37" eb="39">
      <t>カショ</t>
    </rPh>
    <phoneticPr fontId="5"/>
  </si>
  <si>
    <t>住民、企業、行政が連携し、水辺の賑わい・地方の活力や自然豊かな河川景観等を保全・創出することにより、美しさと風格を備えた魅力ある水辺空間をまちづくりと一体となって創造するための方策を検討し、新たな水辺空間の利用促進を図ることを目的とする。</t>
    <rPh sb="95" eb="96">
      <t>アラ</t>
    </rPh>
    <rPh sb="98" eb="100">
      <t>ミズベ</t>
    </rPh>
    <rPh sb="100" eb="102">
      <t>クウカン</t>
    </rPh>
    <rPh sb="103" eb="105">
      <t>リヨウ</t>
    </rPh>
    <rPh sb="105" eb="107">
      <t>ソクシン</t>
    </rPh>
    <rPh sb="108" eb="109">
      <t>ハカ</t>
    </rPh>
    <rPh sb="113" eb="115">
      <t>モクテキ</t>
    </rPh>
    <phoneticPr fontId="5"/>
  </si>
  <si>
    <t>-</t>
  </si>
  <si>
    <t>-</t>
    <phoneticPr fontId="5"/>
  </si>
  <si>
    <t>‐</t>
  </si>
  <si>
    <t>百万円</t>
    <rPh sb="0" eb="2">
      <t>ヒャクマン</t>
    </rPh>
    <rPh sb="2" eb="3">
      <t>エン</t>
    </rPh>
    <phoneticPr fontId="5"/>
  </si>
  <si>
    <t>百万円/箇所</t>
    <rPh sb="0" eb="2">
      <t>ヒャクマン</t>
    </rPh>
    <rPh sb="2" eb="3">
      <t>エン</t>
    </rPh>
    <rPh sb="4" eb="6">
      <t>カショ</t>
    </rPh>
    <phoneticPr fontId="5"/>
  </si>
  <si>
    <t>予算額／美しさと風格を備えた魅力ある水辺空間をまちづくりと一体となって取り組んでいる箇所からの意見徴収</t>
    <rPh sb="0" eb="3">
      <t>ヨサンガク</t>
    </rPh>
    <phoneticPr fontId="5"/>
  </si>
  <si>
    <t>7/10</t>
    <phoneticPr fontId="5"/>
  </si>
  <si>
    <t>-</t>
    <phoneticPr fontId="5"/>
  </si>
  <si>
    <t>民間による水辺への関心が高まっており、特に2020年東京オリンピックに向けて水辺を活用した賑わい空間や地域づくりの気運が高まっていることから、社会のニーズを的確に反映している。</t>
    <rPh sb="0" eb="2">
      <t>ミンカン</t>
    </rPh>
    <rPh sb="5" eb="7">
      <t>ミズベ</t>
    </rPh>
    <rPh sb="9" eb="11">
      <t>カンシン</t>
    </rPh>
    <rPh sb="12" eb="13">
      <t>タカ</t>
    </rPh>
    <rPh sb="19" eb="20">
      <t>トク</t>
    </rPh>
    <rPh sb="25" eb="26">
      <t>ネン</t>
    </rPh>
    <rPh sb="26" eb="28">
      <t>トウキョウ</t>
    </rPh>
    <rPh sb="35" eb="36">
      <t>ム</t>
    </rPh>
    <rPh sb="38" eb="40">
      <t>ミズベ</t>
    </rPh>
    <rPh sb="41" eb="43">
      <t>カツヨウ</t>
    </rPh>
    <rPh sb="45" eb="46">
      <t>ニギ</t>
    </rPh>
    <rPh sb="48" eb="50">
      <t>クウカン</t>
    </rPh>
    <rPh sb="51" eb="53">
      <t>チイキ</t>
    </rPh>
    <rPh sb="57" eb="59">
      <t>キウン</t>
    </rPh>
    <rPh sb="60" eb="61">
      <t>タカ</t>
    </rPh>
    <rPh sb="71" eb="73">
      <t>シャカイ</t>
    </rPh>
    <rPh sb="78" eb="80">
      <t>テキカク</t>
    </rPh>
    <rPh sb="81" eb="83">
      <t>ハンエイ</t>
    </rPh>
    <phoneticPr fontId="5"/>
  </si>
  <si>
    <t>河川空間における更なる民間活力の活用による地域の賑わい創出を目的としており、重要かつ優先度の高い事業である。</t>
    <rPh sb="0" eb="2">
      <t>カセン</t>
    </rPh>
    <rPh sb="2" eb="4">
      <t>クウカン</t>
    </rPh>
    <rPh sb="8" eb="9">
      <t>サラ</t>
    </rPh>
    <rPh sb="11" eb="13">
      <t>ミンカン</t>
    </rPh>
    <rPh sb="13" eb="15">
      <t>カツリョク</t>
    </rPh>
    <rPh sb="16" eb="18">
      <t>カツヨウ</t>
    </rPh>
    <rPh sb="21" eb="23">
      <t>チイキ</t>
    </rPh>
    <rPh sb="24" eb="25">
      <t>ニギ</t>
    </rPh>
    <rPh sb="27" eb="29">
      <t>ソウシュツ</t>
    </rPh>
    <rPh sb="30" eb="32">
      <t>モクテキ</t>
    </rPh>
    <rPh sb="38" eb="40">
      <t>ジュウヨウ</t>
    </rPh>
    <rPh sb="42" eb="45">
      <t>ユウセンド</t>
    </rPh>
    <rPh sb="46" eb="47">
      <t>タカ</t>
    </rPh>
    <rPh sb="48" eb="50">
      <t>ジギョウ</t>
    </rPh>
    <phoneticPr fontId="5"/>
  </si>
  <si>
    <t>河川空間に民間活力の活用を促進するための制度改正を検討することから、河川管理に係る制度を所管している国が実施することが適切である。</t>
    <rPh sb="0" eb="2">
      <t>カセン</t>
    </rPh>
    <rPh sb="2" eb="4">
      <t>クウカン</t>
    </rPh>
    <rPh sb="5" eb="7">
      <t>ミンカン</t>
    </rPh>
    <rPh sb="7" eb="9">
      <t>カツリョク</t>
    </rPh>
    <rPh sb="10" eb="12">
      <t>カツヨウ</t>
    </rPh>
    <rPh sb="13" eb="15">
      <t>ソクシン</t>
    </rPh>
    <rPh sb="20" eb="22">
      <t>セイド</t>
    </rPh>
    <rPh sb="22" eb="24">
      <t>カイセイ</t>
    </rPh>
    <rPh sb="25" eb="27">
      <t>ケントウ</t>
    </rPh>
    <rPh sb="34" eb="36">
      <t>カセン</t>
    </rPh>
    <rPh sb="36" eb="38">
      <t>カンリ</t>
    </rPh>
    <rPh sb="39" eb="40">
      <t>カカ</t>
    </rPh>
    <rPh sb="41" eb="43">
      <t>セイド</t>
    </rPh>
    <rPh sb="44" eb="46">
      <t>ショカン</t>
    </rPh>
    <rPh sb="50" eb="51">
      <t>クニ</t>
    </rPh>
    <rPh sb="52" eb="54">
      <t>ジッシ</t>
    </rPh>
    <rPh sb="59" eb="61">
      <t>テキセツ</t>
    </rPh>
    <phoneticPr fontId="5"/>
  </si>
  <si>
    <t>新27-010</t>
    <rPh sb="0" eb="1">
      <t>シン</t>
    </rPh>
    <phoneticPr fontId="5"/>
  </si>
  <si>
    <t>魅力ある水辺空間をまちづくりと一体となって創造する方策について、かわまちづくり等を実施している160箇所に波及させる。</t>
    <phoneticPr fontId="5"/>
  </si>
  <si>
    <t>事業成果が河川空間の利活用・整備に関する具体的な案件形成につながるよう、事業実施にあたって地方公共団体や民間事業者等の関係者との連携、情報共有に努める。</t>
    <rPh sb="0" eb="2">
      <t>ジギョウ</t>
    </rPh>
    <rPh sb="2" eb="4">
      <t>セイカ</t>
    </rPh>
    <rPh sb="5" eb="7">
      <t>カセン</t>
    </rPh>
    <rPh sb="7" eb="9">
      <t>クウカン</t>
    </rPh>
    <rPh sb="10" eb="13">
      <t>リカツヨウ</t>
    </rPh>
    <rPh sb="14" eb="16">
      <t>セイビ</t>
    </rPh>
    <rPh sb="17" eb="18">
      <t>カン</t>
    </rPh>
    <rPh sb="20" eb="23">
      <t>グタイテキ</t>
    </rPh>
    <rPh sb="24" eb="26">
      <t>アンケン</t>
    </rPh>
    <rPh sb="26" eb="28">
      <t>ケイセイ</t>
    </rPh>
    <rPh sb="36" eb="38">
      <t>ジギョウ</t>
    </rPh>
    <rPh sb="38" eb="40">
      <t>ジッシ</t>
    </rPh>
    <rPh sb="45" eb="47">
      <t>チホウ</t>
    </rPh>
    <rPh sb="47" eb="49">
      <t>コウキョウ</t>
    </rPh>
    <rPh sb="49" eb="51">
      <t>ダンタイ</t>
    </rPh>
    <rPh sb="52" eb="54">
      <t>ミンカン</t>
    </rPh>
    <rPh sb="54" eb="56">
      <t>ジギョウ</t>
    </rPh>
    <rPh sb="56" eb="57">
      <t>シャ</t>
    </rPh>
    <rPh sb="57" eb="58">
      <t>トウ</t>
    </rPh>
    <rPh sb="59" eb="62">
      <t>カンケイシャ</t>
    </rPh>
    <rPh sb="64" eb="66">
      <t>レンケイ</t>
    </rPh>
    <rPh sb="67" eb="69">
      <t>ジョウホウ</t>
    </rPh>
    <rPh sb="69" eb="71">
      <t>キョウユウ</t>
    </rPh>
    <rPh sb="72" eb="73">
      <t>ツト</t>
    </rPh>
    <phoneticPr fontId="5"/>
  </si>
  <si>
    <t>課長　小俣篤</t>
    <rPh sb="0" eb="2">
      <t>カチョウ</t>
    </rPh>
    <rPh sb="3" eb="5">
      <t>オマタ</t>
    </rPh>
    <rPh sb="5" eb="6">
      <t>アツシ</t>
    </rPh>
    <phoneticPr fontId="5"/>
  </si>
  <si>
    <t>-</t>
    <phoneticPr fontId="5"/>
  </si>
  <si>
    <t>-</t>
    <phoneticPr fontId="5"/>
  </si>
  <si>
    <t>平成27年度の事業の実施にあたっては関係者と連携のうえ、地域の実情を踏まえた方策検討を行うとともに、得られた成果については地方公共団体や民間事業者等への情報共有を行い、最大限の効果が得られるよう努める。</t>
    <rPh sb="0" eb="2">
      <t>ヘイセイ</t>
    </rPh>
    <rPh sb="4" eb="6">
      <t>ネンド</t>
    </rPh>
    <rPh sb="7" eb="9">
      <t>ジギョウ</t>
    </rPh>
    <rPh sb="10" eb="12">
      <t>ジッシ</t>
    </rPh>
    <rPh sb="18" eb="20">
      <t>カンケイ</t>
    </rPh>
    <rPh sb="20" eb="21">
      <t>シャ</t>
    </rPh>
    <rPh sb="22" eb="24">
      <t>レンケイ</t>
    </rPh>
    <rPh sb="28" eb="30">
      <t>チイキ</t>
    </rPh>
    <rPh sb="31" eb="33">
      <t>ジツジョウ</t>
    </rPh>
    <rPh sb="34" eb="35">
      <t>フ</t>
    </rPh>
    <rPh sb="38" eb="40">
      <t>ホウサク</t>
    </rPh>
    <rPh sb="40" eb="42">
      <t>ケントウ</t>
    </rPh>
    <rPh sb="43" eb="44">
      <t>オコナ</t>
    </rPh>
    <rPh sb="50" eb="51">
      <t>エ</t>
    </rPh>
    <rPh sb="54" eb="56">
      <t>セイカ</t>
    </rPh>
    <rPh sb="61" eb="63">
      <t>チホウ</t>
    </rPh>
    <rPh sb="63" eb="67">
      <t>コウキョウダンタイ</t>
    </rPh>
    <rPh sb="68" eb="73">
      <t>ミンカンジギョウシャ</t>
    </rPh>
    <rPh sb="73" eb="74">
      <t>トウ</t>
    </rPh>
    <rPh sb="76" eb="78">
      <t>ジョウホウ</t>
    </rPh>
    <rPh sb="78" eb="80">
      <t>キョウユウ</t>
    </rPh>
    <rPh sb="81" eb="82">
      <t>オコナ</t>
    </rPh>
    <rPh sb="84" eb="87">
      <t>サイダイゲン</t>
    </rPh>
    <rPh sb="88" eb="90">
      <t>コウカ</t>
    </rPh>
    <rPh sb="91" eb="92">
      <t>エ</t>
    </rPh>
    <rPh sb="97" eb="9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</si>
</sst>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102253</xdr:colOff>
      <xdr:row>141</xdr:row>
      <xdr:rowOff>190503</xdr:rowOff>
    </xdr:from>
    <xdr:to>
      <xdr:col>31</xdr:col>
      <xdr:colOff>112759</xdr:colOff>
      <xdr:row>144</xdr:row>
      <xdr:rowOff>338981</xdr:rowOff>
    </xdr:to>
    <xdr:sp macro="" textlink="">
      <xdr:nvSpPr>
        <xdr:cNvPr id="17" name="テキスト ボックス 16"/>
        <xdr:cNvSpPr txBox="1"/>
      </xdr:nvSpPr>
      <xdr:spPr>
        <a:xfrm>
          <a:off x="2253782" y="51266915"/>
          <a:ext cx="3417095" cy="11906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７百万円</a:t>
          </a:r>
        </a:p>
      </xdr:txBody>
    </xdr:sp>
    <xdr:clientData/>
  </xdr:twoCellAnchor>
  <xdr:twoCellAnchor>
    <xdr:from>
      <xdr:col>13</xdr:col>
      <xdr:colOff>172991</xdr:colOff>
      <xdr:row>146</xdr:row>
      <xdr:rowOff>37123</xdr:rowOff>
    </xdr:from>
    <xdr:to>
      <xdr:col>30</xdr:col>
      <xdr:colOff>89647</xdr:colOff>
      <xdr:row>148</xdr:row>
      <xdr:rowOff>80546</xdr:rowOff>
    </xdr:to>
    <xdr:sp macro="" textlink="">
      <xdr:nvSpPr>
        <xdr:cNvPr id="18" name="テキスト ボックス 17"/>
        <xdr:cNvSpPr txBox="1"/>
      </xdr:nvSpPr>
      <xdr:spPr>
        <a:xfrm>
          <a:off x="2503815" y="52850447"/>
          <a:ext cx="2964656" cy="738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1" lang="ja-JP" altLang="en-US" sz="1100"/>
            <a:t>美しさと風格を備えた魅力ある水辺空間をまちづくりと一体となって創造するための方策検討の企画・立案、進捗管理・指導</a:t>
          </a:r>
        </a:p>
      </xdr:txBody>
    </xdr:sp>
    <xdr:clientData/>
  </xdr:twoCellAnchor>
  <xdr:twoCellAnchor>
    <xdr:from>
      <xdr:col>34</xdr:col>
      <xdr:colOff>122561</xdr:colOff>
      <xdr:row>141</xdr:row>
      <xdr:rowOff>214316</xdr:rowOff>
    </xdr:from>
    <xdr:to>
      <xdr:col>44</xdr:col>
      <xdr:colOff>115557</xdr:colOff>
      <xdr:row>144</xdr:row>
      <xdr:rowOff>136574</xdr:rowOff>
    </xdr:to>
    <xdr:sp macro="" textlink="">
      <xdr:nvSpPr>
        <xdr:cNvPr id="19" name="テキスト ボックス 18"/>
        <xdr:cNvSpPr txBox="1"/>
      </xdr:nvSpPr>
      <xdr:spPr>
        <a:xfrm>
          <a:off x="6218561" y="51290728"/>
          <a:ext cx="1785937" cy="96440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a:t>
          </a:r>
          <a:endParaRPr kumimoji="1" lang="en-US" altLang="ja-JP" sz="1200"/>
        </a:p>
        <a:p>
          <a:pPr algn="ctr"/>
          <a:endParaRPr kumimoji="1" lang="en-US" altLang="ja-JP" sz="1200"/>
        </a:p>
        <a:p>
          <a:pPr algn="ctr"/>
          <a:r>
            <a:rPr kumimoji="1" lang="ja-JP" altLang="en-US" sz="1200"/>
            <a:t>１百万円</a:t>
          </a:r>
        </a:p>
      </xdr:txBody>
    </xdr:sp>
    <xdr:clientData/>
  </xdr:twoCellAnchor>
  <xdr:twoCellAnchor>
    <xdr:from>
      <xdr:col>12</xdr:col>
      <xdr:colOff>90347</xdr:colOff>
      <xdr:row>154</xdr:row>
      <xdr:rowOff>198904</xdr:rowOff>
    </xdr:from>
    <xdr:to>
      <xdr:col>31</xdr:col>
      <xdr:colOff>100853</xdr:colOff>
      <xdr:row>157</xdr:row>
      <xdr:rowOff>347382</xdr:rowOff>
    </xdr:to>
    <xdr:sp macro="" textlink="">
      <xdr:nvSpPr>
        <xdr:cNvPr id="20" name="テキスト ボックス 19"/>
        <xdr:cNvSpPr txBox="1"/>
      </xdr:nvSpPr>
      <xdr:spPr>
        <a:xfrm>
          <a:off x="2241876" y="55791286"/>
          <a:ext cx="3417095" cy="11906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Ａ．民間企業</a:t>
          </a:r>
          <a:endParaRPr kumimoji="1" lang="en-US" altLang="ja-JP" sz="1600"/>
        </a:p>
        <a:p>
          <a:pPr algn="ctr"/>
          <a:endParaRPr kumimoji="1" lang="en-US" altLang="ja-JP" sz="1600"/>
        </a:p>
        <a:p>
          <a:pPr algn="ctr"/>
          <a:r>
            <a:rPr kumimoji="1" lang="ja-JP" altLang="en-US" sz="1600"/>
            <a:t>６百万円</a:t>
          </a:r>
        </a:p>
      </xdr:txBody>
    </xdr:sp>
    <xdr:clientData/>
  </xdr:twoCellAnchor>
  <xdr:twoCellAnchor>
    <xdr:from>
      <xdr:col>12</xdr:col>
      <xdr:colOff>78442</xdr:colOff>
      <xdr:row>153</xdr:row>
      <xdr:rowOff>201008</xdr:rowOff>
    </xdr:from>
    <xdr:to>
      <xdr:col>18</xdr:col>
      <xdr:colOff>74239</xdr:colOff>
      <xdr:row>154</xdr:row>
      <xdr:rowOff>187001</xdr:rowOff>
    </xdr:to>
    <xdr:sp macro="" textlink="">
      <xdr:nvSpPr>
        <xdr:cNvPr id="21" name="テキスト ボックス 20"/>
        <xdr:cNvSpPr txBox="1"/>
      </xdr:nvSpPr>
      <xdr:spPr>
        <a:xfrm>
          <a:off x="2229971" y="55446008"/>
          <a:ext cx="1071562"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13</xdr:col>
      <xdr:colOff>113460</xdr:colOff>
      <xdr:row>159</xdr:row>
      <xdr:rowOff>21715</xdr:rowOff>
    </xdr:from>
    <xdr:to>
      <xdr:col>30</xdr:col>
      <xdr:colOff>30116</xdr:colOff>
      <xdr:row>161</xdr:row>
      <xdr:rowOff>65137</xdr:rowOff>
    </xdr:to>
    <xdr:sp macro="" textlink="">
      <xdr:nvSpPr>
        <xdr:cNvPr id="22" name="テキスト ボックス 21"/>
        <xdr:cNvSpPr txBox="1"/>
      </xdr:nvSpPr>
      <xdr:spPr>
        <a:xfrm>
          <a:off x="2444284" y="57351009"/>
          <a:ext cx="2964656" cy="738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1" lang="ja-JP" altLang="en-US" sz="1100"/>
            <a:t>美しさと風格を備えた魅力ある水辺空間をまちづくりと一体となって創造するための方策検討</a:t>
          </a:r>
        </a:p>
      </xdr:txBody>
    </xdr:sp>
    <xdr:clientData/>
  </xdr:twoCellAnchor>
  <xdr:twoCellAnchor>
    <xdr:from>
      <xdr:col>22</xdr:col>
      <xdr:colOff>-1</xdr:colOff>
      <xdr:row>149</xdr:row>
      <xdr:rowOff>7007</xdr:rowOff>
    </xdr:from>
    <xdr:to>
      <xdr:col>22</xdr:col>
      <xdr:colOff>-1</xdr:colOff>
      <xdr:row>153</xdr:row>
      <xdr:rowOff>224822</xdr:rowOff>
    </xdr:to>
    <xdr:cxnSp macro="">
      <xdr:nvCxnSpPr>
        <xdr:cNvPr id="23" name="直線矢印コネクタ 22"/>
        <xdr:cNvCxnSpPr/>
      </xdr:nvCxnSpPr>
      <xdr:spPr>
        <a:xfrm>
          <a:off x="3944470" y="53862478"/>
          <a:ext cx="0" cy="160734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6315</xdr:colOff>
      <xdr:row>145</xdr:row>
      <xdr:rowOff>194006</xdr:rowOff>
    </xdr:from>
    <xdr:to>
      <xdr:col>30</xdr:col>
      <xdr:colOff>161097</xdr:colOff>
      <xdr:row>148</xdr:row>
      <xdr:rowOff>294859</xdr:rowOff>
    </xdr:to>
    <xdr:sp macro="" textlink="">
      <xdr:nvSpPr>
        <xdr:cNvPr id="24" name="右大かっこ 23"/>
        <xdr:cNvSpPr/>
      </xdr:nvSpPr>
      <xdr:spPr>
        <a:xfrm>
          <a:off x="5385139" y="52659947"/>
          <a:ext cx="154782" cy="1143000"/>
        </a:xfrm>
        <a:prstGeom prst="righ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30114</xdr:colOff>
      <xdr:row>145</xdr:row>
      <xdr:rowOff>205912</xdr:rowOff>
    </xdr:from>
    <xdr:to>
      <xdr:col>14</xdr:col>
      <xdr:colOff>5601</xdr:colOff>
      <xdr:row>148</xdr:row>
      <xdr:rowOff>282953</xdr:rowOff>
    </xdr:to>
    <xdr:sp macro="" textlink="">
      <xdr:nvSpPr>
        <xdr:cNvPr id="25" name="左大かっこ 24"/>
        <xdr:cNvSpPr/>
      </xdr:nvSpPr>
      <xdr:spPr>
        <a:xfrm>
          <a:off x="2360938" y="52671853"/>
          <a:ext cx="154781" cy="111918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6315</xdr:colOff>
      <xdr:row>158</xdr:row>
      <xdr:rowOff>214316</xdr:rowOff>
    </xdr:from>
    <xdr:to>
      <xdr:col>30</xdr:col>
      <xdr:colOff>161097</xdr:colOff>
      <xdr:row>161</xdr:row>
      <xdr:rowOff>315169</xdr:rowOff>
    </xdr:to>
    <xdr:sp macro="" textlink="">
      <xdr:nvSpPr>
        <xdr:cNvPr id="26" name="右大かっこ 25"/>
        <xdr:cNvSpPr/>
      </xdr:nvSpPr>
      <xdr:spPr>
        <a:xfrm>
          <a:off x="5385139" y="57196228"/>
          <a:ext cx="154782" cy="1143000"/>
        </a:xfrm>
        <a:prstGeom prst="righ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30114</xdr:colOff>
      <xdr:row>158</xdr:row>
      <xdr:rowOff>226222</xdr:rowOff>
    </xdr:from>
    <xdr:to>
      <xdr:col>14</xdr:col>
      <xdr:colOff>5601</xdr:colOff>
      <xdr:row>161</xdr:row>
      <xdr:rowOff>303263</xdr:rowOff>
    </xdr:to>
    <xdr:sp macro="" textlink="">
      <xdr:nvSpPr>
        <xdr:cNvPr id="27" name="左大かっこ 26"/>
        <xdr:cNvSpPr/>
      </xdr:nvSpPr>
      <xdr:spPr>
        <a:xfrm>
          <a:off x="2360938" y="57208134"/>
          <a:ext cx="154781" cy="111918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100851</xdr:colOff>
      <xdr:row>143</xdr:row>
      <xdr:rowOff>7708</xdr:rowOff>
    </xdr:from>
    <xdr:to>
      <xdr:col>34</xdr:col>
      <xdr:colOff>98750</xdr:colOff>
      <xdr:row>143</xdr:row>
      <xdr:rowOff>7708</xdr:rowOff>
    </xdr:to>
    <xdr:cxnSp macro="">
      <xdr:nvCxnSpPr>
        <xdr:cNvPr id="28" name="直線矢印コネクタ 27"/>
        <xdr:cNvCxnSpPr/>
      </xdr:nvCxnSpPr>
      <xdr:spPr>
        <a:xfrm>
          <a:off x="5658969" y="51778884"/>
          <a:ext cx="535781"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Normal="75" zoomScaleSheetLayoutView="100" zoomScalePageLayoutView="85" workbookViewId="0">
      <selection activeCell="A134" sqref="A134:AX13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5" t="s">
        <v>0</v>
      </c>
      <c r="AK2" s="485"/>
      <c r="AL2" s="485"/>
      <c r="AM2" s="485"/>
      <c r="AN2" s="485"/>
      <c r="AO2" s="485"/>
      <c r="AP2" s="485"/>
      <c r="AQ2" s="97" t="s">
        <v>356</v>
      </c>
      <c r="AR2" s="97"/>
      <c r="AS2" s="59" t="str">
        <f>IF(OR(AQ2="　", AQ2=""), "", "-")</f>
        <v>-</v>
      </c>
      <c r="AT2" s="98">
        <v>10</v>
      </c>
      <c r="AU2" s="98"/>
      <c r="AV2" s="60" t="str">
        <f>IF(AW2="", "", "-")</f>
        <v/>
      </c>
      <c r="AW2" s="102"/>
      <c r="AX2" s="102"/>
    </row>
    <row r="3" spans="1:50" ht="21" customHeight="1" thickBot="1">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386</v>
      </c>
      <c r="AK3" s="291"/>
      <c r="AL3" s="291"/>
      <c r="AM3" s="291"/>
      <c r="AN3" s="291"/>
      <c r="AO3" s="291"/>
      <c r="AP3" s="291"/>
      <c r="AQ3" s="291"/>
      <c r="AR3" s="291"/>
      <c r="AS3" s="291"/>
      <c r="AT3" s="291"/>
      <c r="AU3" s="291"/>
      <c r="AV3" s="291"/>
      <c r="AW3" s="291"/>
      <c r="AX3" s="36" t="s">
        <v>91</v>
      </c>
    </row>
    <row r="4" spans="1:50" ht="24.75" customHeight="1">
      <c r="A4" s="513" t="s">
        <v>30</v>
      </c>
      <c r="B4" s="514"/>
      <c r="C4" s="514"/>
      <c r="D4" s="514"/>
      <c r="E4" s="514"/>
      <c r="F4" s="514"/>
      <c r="G4" s="487" t="s">
        <v>381</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379</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c r="A5" s="497" t="s">
        <v>93</v>
      </c>
      <c r="B5" s="498"/>
      <c r="C5" s="498"/>
      <c r="D5" s="498"/>
      <c r="E5" s="498"/>
      <c r="F5" s="499"/>
      <c r="G5" s="317" t="s">
        <v>99</v>
      </c>
      <c r="H5" s="318"/>
      <c r="I5" s="318"/>
      <c r="J5" s="318"/>
      <c r="K5" s="318"/>
      <c r="L5" s="318"/>
      <c r="M5" s="319" t="s">
        <v>92</v>
      </c>
      <c r="N5" s="320"/>
      <c r="O5" s="320"/>
      <c r="P5" s="320"/>
      <c r="Q5" s="320"/>
      <c r="R5" s="321"/>
      <c r="S5" s="322" t="s">
        <v>99</v>
      </c>
      <c r="T5" s="318"/>
      <c r="U5" s="318"/>
      <c r="V5" s="318"/>
      <c r="W5" s="318"/>
      <c r="X5" s="323"/>
      <c r="Y5" s="504" t="s">
        <v>3</v>
      </c>
      <c r="Z5" s="505"/>
      <c r="AA5" s="505"/>
      <c r="AB5" s="505"/>
      <c r="AC5" s="505"/>
      <c r="AD5" s="506"/>
      <c r="AE5" s="507" t="s">
        <v>382</v>
      </c>
      <c r="AF5" s="508"/>
      <c r="AG5" s="508"/>
      <c r="AH5" s="508"/>
      <c r="AI5" s="508"/>
      <c r="AJ5" s="508"/>
      <c r="AK5" s="508"/>
      <c r="AL5" s="508"/>
      <c r="AM5" s="508"/>
      <c r="AN5" s="508"/>
      <c r="AO5" s="508"/>
      <c r="AP5" s="509"/>
      <c r="AQ5" s="510" t="s">
        <v>411</v>
      </c>
      <c r="AR5" s="511"/>
      <c r="AS5" s="511"/>
      <c r="AT5" s="511"/>
      <c r="AU5" s="511"/>
      <c r="AV5" s="511"/>
      <c r="AW5" s="511"/>
      <c r="AX5" s="512"/>
    </row>
    <row r="6" spans="1:50" ht="39" customHeight="1">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383</v>
      </c>
      <c r="AF6" s="522"/>
      <c r="AG6" s="522"/>
      <c r="AH6" s="522"/>
      <c r="AI6" s="522"/>
      <c r="AJ6" s="522"/>
      <c r="AK6" s="522"/>
      <c r="AL6" s="522"/>
      <c r="AM6" s="522"/>
      <c r="AN6" s="522"/>
      <c r="AO6" s="522"/>
      <c r="AP6" s="522"/>
      <c r="AQ6" s="115"/>
      <c r="AR6" s="115"/>
      <c r="AS6" s="115"/>
      <c r="AT6" s="115"/>
      <c r="AU6" s="115"/>
      <c r="AV6" s="115"/>
      <c r="AW6" s="115"/>
      <c r="AX6" s="523"/>
    </row>
    <row r="7" spans="1:50" ht="49.5" customHeight="1">
      <c r="A7" s="443" t="s">
        <v>25</v>
      </c>
      <c r="B7" s="444"/>
      <c r="C7" s="444"/>
      <c r="D7" s="444"/>
      <c r="E7" s="444"/>
      <c r="F7" s="444"/>
      <c r="G7" s="445" t="s">
        <v>384</v>
      </c>
      <c r="H7" s="446"/>
      <c r="I7" s="446"/>
      <c r="J7" s="446"/>
      <c r="K7" s="446"/>
      <c r="L7" s="446"/>
      <c r="M7" s="446"/>
      <c r="N7" s="446"/>
      <c r="O7" s="446"/>
      <c r="P7" s="446"/>
      <c r="Q7" s="446"/>
      <c r="R7" s="446"/>
      <c r="S7" s="446"/>
      <c r="T7" s="446"/>
      <c r="U7" s="446"/>
      <c r="V7" s="447"/>
      <c r="W7" s="447"/>
      <c r="X7" s="447"/>
      <c r="Y7" s="448" t="s">
        <v>5</v>
      </c>
      <c r="Z7" s="387"/>
      <c r="AA7" s="387"/>
      <c r="AB7" s="387"/>
      <c r="AC7" s="387"/>
      <c r="AD7" s="389"/>
      <c r="AE7" s="449" t="s">
        <v>385</v>
      </c>
      <c r="AF7" s="450"/>
      <c r="AG7" s="450"/>
      <c r="AH7" s="450"/>
      <c r="AI7" s="450"/>
      <c r="AJ7" s="450"/>
      <c r="AK7" s="450"/>
      <c r="AL7" s="450"/>
      <c r="AM7" s="450"/>
      <c r="AN7" s="450"/>
      <c r="AO7" s="450"/>
      <c r="AP7" s="450"/>
      <c r="AQ7" s="450"/>
      <c r="AR7" s="450"/>
      <c r="AS7" s="450"/>
      <c r="AT7" s="450"/>
      <c r="AU7" s="450"/>
      <c r="AV7" s="450"/>
      <c r="AW7" s="450"/>
      <c r="AX7" s="451"/>
    </row>
    <row r="8" spans="1:50" ht="52.5" customHeight="1">
      <c r="A8" s="349" t="s">
        <v>308</v>
      </c>
      <c r="B8" s="350"/>
      <c r="C8" s="350"/>
      <c r="D8" s="350"/>
      <c r="E8" s="350"/>
      <c r="F8" s="351"/>
      <c r="G8" s="346" t="str">
        <f>入力規則等!A26</f>
        <v>観光立国</v>
      </c>
      <c r="H8" s="347"/>
      <c r="I8" s="347"/>
      <c r="J8" s="347"/>
      <c r="K8" s="347"/>
      <c r="L8" s="347"/>
      <c r="M8" s="347"/>
      <c r="N8" s="347"/>
      <c r="O8" s="347"/>
      <c r="P8" s="347"/>
      <c r="Q8" s="347"/>
      <c r="R8" s="347"/>
      <c r="S8" s="347"/>
      <c r="T8" s="347"/>
      <c r="U8" s="347"/>
      <c r="V8" s="347"/>
      <c r="W8" s="347"/>
      <c r="X8" s="348"/>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c r="A9" s="452" t="s">
        <v>26</v>
      </c>
      <c r="B9" s="453"/>
      <c r="C9" s="453"/>
      <c r="D9" s="453"/>
      <c r="E9" s="453"/>
      <c r="F9" s="453"/>
      <c r="G9" s="481" t="s">
        <v>396</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c r="A10" s="452" t="s">
        <v>36</v>
      </c>
      <c r="B10" s="453"/>
      <c r="C10" s="453"/>
      <c r="D10" s="453"/>
      <c r="E10" s="453"/>
      <c r="F10" s="453"/>
      <c r="G10" s="481" t="s">
        <v>387</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c r="A11" s="452" t="s">
        <v>6</v>
      </c>
      <c r="B11" s="453"/>
      <c r="C11" s="453"/>
      <c r="D11" s="453"/>
      <c r="E11" s="453"/>
      <c r="F11" s="454"/>
      <c r="G11" s="501" t="str">
        <f>入力規則等!P10</f>
        <v>直接実施、委託・請負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c r="A13" s="458"/>
      <c r="B13" s="459"/>
      <c r="C13" s="459"/>
      <c r="D13" s="459"/>
      <c r="E13" s="459"/>
      <c r="F13" s="460"/>
      <c r="G13" s="469" t="s">
        <v>7</v>
      </c>
      <c r="H13" s="470"/>
      <c r="I13" s="475" t="s">
        <v>8</v>
      </c>
      <c r="J13" s="476"/>
      <c r="K13" s="476"/>
      <c r="L13" s="476"/>
      <c r="M13" s="476"/>
      <c r="N13" s="476"/>
      <c r="O13" s="477"/>
      <c r="P13" s="62" t="s">
        <v>398</v>
      </c>
      <c r="Q13" s="63"/>
      <c r="R13" s="63"/>
      <c r="S13" s="63"/>
      <c r="T13" s="63"/>
      <c r="U13" s="63"/>
      <c r="V13" s="64"/>
      <c r="W13" s="343" t="s">
        <v>397</v>
      </c>
      <c r="X13" s="344"/>
      <c r="Y13" s="344"/>
      <c r="Z13" s="344"/>
      <c r="AA13" s="344"/>
      <c r="AB13" s="344"/>
      <c r="AC13" s="345"/>
      <c r="AD13" s="343" t="s">
        <v>397</v>
      </c>
      <c r="AE13" s="344"/>
      <c r="AF13" s="344"/>
      <c r="AG13" s="344"/>
      <c r="AH13" s="344"/>
      <c r="AI13" s="344"/>
      <c r="AJ13" s="345"/>
      <c r="AK13" s="62">
        <v>7</v>
      </c>
      <c r="AL13" s="63"/>
      <c r="AM13" s="63"/>
      <c r="AN13" s="63"/>
      <c r="AO13" s="63"/>
      <c r="AP13" s="63"/>
      <c r="AQ13" s="64"/>
      <c r="AR13" s="343" t="s">
        <v>413</v>
      </c>
      <c r="AS13" s="344"/>
      <c r="AT13" s="344"/>
      <c r="AU13" s="344"/>
      <c r="AV13" s="344"/>
      <c r="AW13" s="344"/>
      <c r="AX13" s="660"/>
    </row>
    <row r="14" spans="1:50" ht="21" customHeight="1">
      <c r="A14" s="458"/>
      <c r="B14" s="459"/>
      <c r="C14" s="459"/>
      <c r="D14" s="459"/>
      <c r="E14" s="459"/>
      <c r="F14" s="460"/>
      <c r="G14" s="471"/>
      <c r="H14" s="472"/>
      <c r="I14" s="334" t="s">
        <v>9</v>
      </c>
      <c r="J14" s="466"/>
      <c r="K14" s="466"/>
      <c r="L14" s="466"/>
      <c r="M14" s="466"/>
      <c r="N14" s="466"/>
      <c r="O14" s="467"/>
      <c r="P14" s="62" t="s">
        <v>398</v>
      </c>
      <c r="Q14" s="63"/>
      <c r="R14" s="63"/>
      <c r="S14" s="63"/>
      <c r="T14" s="63"/>
      <c r="U14" s="63"/>
      <c r="V14" s="64"/>
      <c r="W14" s="62" t="s">
        <v>397</v>
      </c>
      <c r="X14" s="63"/>
      <c r="Y14" s="63"/>
      <c r="Z14" s="63"/>
      <c r="AA14" s="63"/>
      <c r="AB14" s="63"/>
      <c r="AC14" s="64"/>
      <c r="AD14" s="62" t="s">
        <v>397</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c r="A15" s="458"/>
      <c r="B15" s="459"/>
      <c r="C15" s="459"/>
      <c r="D15" s="459"/>
      <c r="E15" s="459"/>
      <c r="F15" s="460"/>
      <c r="G15" s="471"/>
      <c r="H15" s="472"/>
      <c r="I15" s="334" t="s">
        <v>62</v>
      </c>
      <c r="J15" s="335"/>
      <c r="K15" s="335"/>
      <c r="L15" s="335"/>
      <c r="M15" s="335"/>
      <c r="N15" s="335"/>
      <c r="O15" s="336"/>
      <c r="P15" s="62" t="s">
        <v>398</v>
      </c>
      <c r="Q15" s="63"/>
      <c r="R15" s="63"/>
      <c r="S15" s="63"/>
      <c r="T15" s="63"/>
      <c r="U15" s="63"/>
      <c r="V15" s="64"/>
      <c r="W15" s="62" t="s">
        <v>397</v>
      </c>
      <c r="X15" s="63"/>
      <c r="Y15" s="63"/>
      <c r="Z15" s="63"/>
      <c r="AA15" s="63"/>
      <c r="AB15" s="63"/>
      <c r="AC15" s="64"/>
      <c r="AD15" s="62" t="s">
        <v>397</v>
      </c>
      <c r="AE15" s="63"/>
      <c r="AF15" s="63"/>
      <c r="AG15" s="63"/>
      <c r="AH15" s="63"/>
      <c r="AI15" s="63"/>
      <c r="AJ15" s="64"/>
      <c r="AK15" s="62" t="s">
        <v>398</v>
      </c>
      <c r="AL15" s="63"/>
      <c r="AM15" s="63"/>
      <c r="AN15" s="63"/>
      <c r="AO15" s="63"/>
      <c r="AP15" s="63"/>
      <c r="AQ15" s="64"/>
      <c r="AR15" s="62"/>
      <c r="AS15" s="63"/>
      <c r="AT15" s="63"/>
      <c r="AU15" s="63"/>
      <c r="AV15" s="63"/>
      <c r="AW15" s="63"/>
      <c r="AX15" s="657"/>
    </row>
    <row r="16" spans="1:50" ht="21" customHeight="1">
      <c r="A16" s="458"/>
      <c r="B16" s="459"/>
      <c r="C16" s="459"/>
      <c r="D16" s="459"/>
      <c r="E16" s="459"/>
      <c r="F16" s="460"/>
      <c r="G16" s="471"/>
      <c r="H16" s="472"/>
      <c r="I16" s="334" t="s">
        <v>63</v>
      </c>
      <c r="J16" s="335"/>
      <c r="K16" s="335"/>
      <c r="L16" s="335"/>
      <c r="M16" s="335"/>
      <c r="N16" s="335"/>
      <c r="O16" s="336"/>
      <c r="P16" s="62" t="s">
        <v>398</v>
      </c>
      <c r="Q16" s="63"/>
      <c r="R16" s="63"/>
      <c r="S16" s="63"/>
      <c r="T16" s="63"/>
      <c r="U16" s="63"/>
      <c r="V16" s="64"/>
      <c r="W16" s="62" t="s">
        <v>397</v>
      </c>
      <c r="X16" s="63"/>
      <c r="Y16" s="63"/>
      <c r="Z16" s="63"/>
      <c r="AA16" s="63"/>
      <c r="AB16" s="63"/>
      <c r="AC16" s="64"/>
      <c r="AD16" s="62" t="s">
        <v>397</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c r="A17" s="458"/>
      <c r="B17" s="459"/>
      <c r="C17" s="459"/>
      <c r="D17" s="459"/>
      <c r="E17" s="459"/>
      <c r="F17" s="460"/>
      <c r="G17" s="471"/>
      <c r="H17" s="472"/>
      <c r="I17" s="334" t="s">
        <v>61</v>
      </c>
      <c r="J17" s="466"/>
      <c r="K17" s="466"/>
      <c r="L17" s="466"/>
      <c r="M17" s="466"/>
      <c r="N17" s="466"/>
      <c r="O17" s="467"/>
      <c r="P17" s="62" t="s">
        <v>398</v>
      </c>
      <c r="Q17" s="63"/>
      <c r="R17" s="63"/>
      <c r="S17" s="63"/>
      <c r="T17" s="63"/>
      <c r="U17" s="63"/>
      <c r="V17" s="64"/>
      <c r="W17" s="62" t="s">
        <v>397</v>
      </c>
      <c r="X17" s="63"/>
      <c r="Y17" s="63"/>
      <c r="Z17" s="63"/>
      <c r="AA17" s="63"/>
      <c r="AB17" s="63"/>
      <c r="AC17" s="64"/>
      <c r="AD17" s="62" t="s">
        <v>397</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c r="A18" s="458"/>
      <c r="B18" s="459"/>
      <c r="C18" s="459"/>
      <c r="D18" s="459"/>
      <c r="E18" s="459"/>
      <c r="F18" s="460"/>
      <c r="G18" s="473"/>
      <c r="H18" s="474"/>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0</v>
      </c>
      <c r="AE18" s="308"/>
      <c r="AF18" s="308"/>
      <c r="AG18" s="308"/>
      <c r="AH18" s="308"/>
      <c r="AI18" s="308"/>
      <c r="AJ18" s="309"/>
      <c r="AK18" s="307">
        <f t="shared" ref="AK18" si="1">SUM(AK13:AQ17)</f>
        <v>7</v>
      </c>
      <c r="AL18" s="308"/>
      <c r="AM18" s="308"/>
      <c r="AN18" s="308"/>
      <c r="AO18" s="308"/>
      <c r="AP18" s="308"/>
      <c r="AQ18" s="309"/>
      <c r="AR18" s="307">
        <f t="shared" ref="AR18" si="2">SUM(AR13:AX17)</f>
        <v>0</v>
      </c>
      <c r="AS18" s="308"/>
      <c r="AT18" s="308"/>
      <c r="AU18" s="308"/>
      <c r="AV18" s="308"/>
      <c r="AW18" s="308"/>
      <c r="AX18" s="310"/>
    </row>
    <row r="19" spans="1:50" ht="24.75" customHeight="1">
      <c r="A19" s="458"/>
      <c r="B19" s="459"/>
      <c r="C19" s="459"/>
      <c r="D19" s="459"/>
      <c r="E19" s="459"/>
      <c r="F19" s="460"/>
      <c r="G19" s="304" t="s">
        <v>10</v>
      </c>
      <c r="H19" s="305"/>
      <c r="I19" s="305"/>
      <c r="J19" s="305"/>
      <c r="K19" s="305"/>
      <c r="L19" s="305"/>
      <c r="M19" s="305"/>
      <c r="N19" s="305"/>
      <c r="O19" s="305"/>
      <c r="P19" s="62" t="s">
        <v>398</v>
      </c>
      <c r="Q19" s="63"/>
      <c r="R19" s="63"/>
      <c r="S19" s="63"/>
      <c r="T19" s="63"/>
      <c r="U19" s="63"/>
      <c r="V19" s="64"/>
      <c r="W19" s="62" t="s">
        <v>398</v>
      </c>
      <c r="X19" s="63"/>
      <c r="Y19" s="63"/>
      <c r="Z19" s="63"/>
      <c r="AA19" s="63"/>
      <c r="AB19" s="63"/>
      <c r="AC19" s="64"/>
      <c r="AD19" s="62" t="s">
        <v>398</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c r="A20" s="461"/>
      <c r="B20" s="462"/>
      <c r="C20" s="462"/>
      <c r="D20" s="462"/>
      <c r="E20" s="462"/>
      <c r="F20" s="463"/>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t="str">
        <f>IF(AD18=0, "-", AD19/AD18)</f>
        <v>-</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27</v>
      </c>
      <c r="AV22" s="101"/>
      <c r="AW22" s="99" t="s">
        <v>355</v>
      </c>
      <c r="AX22" s="100"/>
    </row>
    <row r="23" spans="1:50" ht="27" customHeight="1">
      <c r="A23" s="208"/>
      <c r="B23" s="206"/>
      <c r="C23" s="206"/>
      <c r="D23" s="206"/>
      <c r="E23" s="206"/>
      <c r="F23" s="207"/>
      <c r="G23" s="313" t="s">
        <v>409</v>
      </c>
      <c r="H23" s="280"/>
      <c r="I23" s="280"/>
      <c r="J23" s="280"/>
      <c r="K23" s="280"/>
      <c r="L23" s="280"/>
      <c r="M23" s="280"/>
      <c r="N23" s="280"/>
      <c r="O23" s="281"/>
      <c r="P23" s="246" t="s">
        <v>395</v>
      </c>
      <c r="Q23" s="187"/>
      <c r="R23" s="187"/>
      <c r="S23" s="187"/>
      <c r="T23" s="187"/>
      <c r="U23" s="187"/>
      <c r="V23" s="187"/>
      <c r="W23" s="187"/>
      <c r="X23" s="188"/>
      <c r="Y23" s="285" t="s">
        <v>14</v>
      </c>
      <c r="Z23" s="286"/>
      <c r="AA23" s="287"/>
      <c r="AB23" s="653" t="s">
        <v>393</v>
      </c>
      <c r="AC23" s="288"/>
      <c r="AD23" s="288"/>
      <c r="AE23" s="84" t="s">
        <v>398</v>
      </c>
      <c r="AF23" s="85"/>
      <c r="AG23" s="85"/>
      <c r="AH23" s="85"/>
      <c r="AI23" s="86"/>
      <c r="AJ23" s="84" t="s">
        <v>398</v>
      </c>
      <c r="AK23" s="85"/>
      <c r="AL23" s="85"/>
      <c r="AM23" s="85"/>
      <c r="AN23" s="86"/>
      <c r="AO23" s="84" t="s">
        <v>398</v>
      </c>
      <c r="AP23" s="85"/>
      <c r="AQ23" s="85"/>
      <c r="AR23" s="85"/>
      <c r="AS23" s="86"/>
      <c r="AT23" s="218"/>
      <c r="AU23" s="218"/>
      <c r="AV23" s="218"/>
      <c r="AW23" s="218"/>
      <c r="AX23" s="219"/>
    </row>
    <row r="24" spans="1:50" ht="27" customHeight="1">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393</v>
      </c>
      <c r="AC24" s="278"/>
      <c r="AD24" s="278"/>
      <c r="AE24" s="84" t="s">
        <v>398</v>
      </c>
      <c r="AF24" s="85"/>
      <c r="AG24" s="85"/>
      <c r="AH24" s="85"/>
      <c r="AI24" s="86"/>
      <c r="AJ24" s="84" t="s">
        <v>398</v>
      </c>
      <c r="AK24" s="85"/>
      <c r="AL24" s="85"/>
      <c r="AM24" s="85"/>
      <c r="AN24" s="86"/>
      <c r="AO24" s="84" t="s">
        <v>398</v>
      </c>
      <c r="AP24" s="85"/>
      <c r="AQ24" s="85"/>
      <c r="AR24" s="85"/>
      <c r="AS24" s="86"/>
      <c r="AT24" s="84">
        <v>160</v>
      </c>
      <c r="AU24" s="85"/>
      <c r="AV24" s="85"/>
      <c r="AW24" s="85"/>
      <c r="AX24" s="87"/>
    </row>
    <row r="25" spans="1:50" ht="27" customHeight="1">
      <c r="A25" s="661"/>
      <c r="B25" s="662"/>
      <c r="C25" s="662"/>
      <c r="D25" s="662"/>
      <c r="E25" s="662"/>
      <c r="F25" s="663"/>
      <c r="G25" s="314"/>
      <c r="H25" s="315"/>
      <c r="I25" s="315"/>
      <c r="J25" s="315"/>
      <c r="K25" s="315"/>
      <c r="L25" s="315"/>
      <c r="M25" s="315"/>
      <c r="N25" s="315"/>
      <c r="O25" s="316"/>
      <c r="P25" s="189"/>
      <c r="Q25" s="189"/>
      <c r="R25" s="189"/>
      <c r="S25" s="189"/>
      <c r="T25" s="189"/>
      <c r="U25" s="189"/>
      <c r="V25" s="189"/>
      <c r="W25" s="189"/>
      <c r="X25" s="190"/>
      <c r="Y25" s="111" t="s">
        <v>15</v>
      </c>
      <c r="Z25" s="112"/>
      <c r="AA25" s="162"/>
      <c r="AB25" s="673" t="s">
        <v>359</v>
      </c>
      <c r="AC25" s="256"/>
      <c r="AD25" s="256"/>
      <c r="AE25" s="84" t="s">
        <v>398</v>
      </c>
      <c r="AF25" s="85"/>
      <c r="AG25" s="85"/>
      <c r="AH25" s="85"/>
      <c r="AI25" s="86"/>
      <c r="AJ25" s="84" t="s">
        <v>398</v>
      </c>
      <c r="AK25" s="85"/>
      <c r="AL25" s="85"/>
      <c r="AM25" s="85"/>
      <c r="AN25" s="86"/>
      <c r="AO25" s="84" t="s">
        <v>398</v>
      </c>
      <c r="AP25" s="85"/>
      <c r="AQ25" s="85"/>
      <c r="AR25" s="85"/>
      <c r="AS25" s="86"/>
      <c r="AT25" s="260"/>
      <c r="AU25" s="261"/>
      <c r="AV25" s="261"/>
      <c r="AW25" s="261"/>
      <c r="AX25" s="262"/>
    </row>
    <row r="26" spans="1:50" ht="18.75" hidden="1" customHeight="1">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4" t="s">
        <v>303</v>
      </c>
      <c r="AU26" s="655"/>
      <c r="AV26" s="655"/>
      <c r="AW26" s="655"/>
      <c r="AX26" s="656"/>
    </row>
    <row r="27" spans="1:50" ht="18.75" hidden="1" customHeight="1">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1"/>
      <c r="B30" s="662"/>
      <c r="C30" s="662"/>
      <c r="D30" s="662"/>
      <c r="E30" s="662"/>
      <c r="F30" s="663"/>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1"/>
      <c r="B35" s="662"/>
      <c r="C35" s="662"/>
      <c r="D35" s="662"/>
      <c r="E35" s="662"/>
      <c r="F35" s="663"/>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1"/>
      <c r="B40" s="662"/>
      <c r="C40" s="662"/>
      <c r="D40" s="662"/>
      <c r="E40" s="662"/>
      <c r="F40" s="663"/>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c r="A47" s="226" t="s">
        <v>320</v>
      </c>
      <c r="B47" s="676" t="s">
        <v>317</v>
      </c>
      <c r="C47" s="228"/>
      <c r="D47" s="228"/>
      <c r="E47" s="228"/>
      <c r="F47" s="229"/>
      <c r="G47" s="617" t="s">
        <v>311</v>
      </c>
      <c r="H47" s="617"/>
      <c r="I47" s="617"/>
      <c r="J47" s="617"/>
      <c r="K47" s="617"/>
      <c r="L47" s="617"/>
      <c r="M47" s="617"/>
      <c r="N47" s="617"/>
      <c r="O47" s="617"/>
      <c r="P47" s="617"/>
      <c r="Q47" s="617"/>
      <c r="R47" s="617"/>
      <c r="S47" s="617"/>
      <c r="T47" s="617"/>
      <c r="U47" s="617"/>
      <c r="V47" s="617"/>
      <c r="W47" s="617"/>
      <c r="X47" s="617"/>
      <c r="Y47" s="617"/>
      <c r="Z47" s="617"/>
      <c r="AA47" s="681"/>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c r="A48" s="226"/>
      <c r="B48" s="676"/>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6"/>
      <c r="B49" s="676"/>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10"/>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11"/>
    </row>
    <row r="50" spans="1:50" ht="22.5" hidden="1" customHeight="1">
      <c r="A50" s="226"/>
      <c r="B50" s="676"/>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12"/>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3"/>
    </row>
    <row r="51" spans="1:50" ht="22.5" hidden="1" customHeight="1">
      <c r="A51" s="226"/>
      <c r="B51" s="677"/>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4"/>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5"/>
    </row>
    <row r="52" spans="1:50" ht="18.75" hidden="1" customHeight="1">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3"/>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51"/>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52" t="s">
        <v>69</v>
      </c>
      <c r="AF67" s="109"/>
      <c r="AG67" s="109"/>
      <c r="AH67" s="109"/>
      <c r="AI67" s="109"/>
      <c r="AJ67" s="652" t="s">
        <v>70</v>
      </c>
      <c r="AK67" s="109"/>
      <c r="AL67" s="109"/>
      <c r="AM67" s="109"/>
      <c r="AN67" s="109"/>
      <c r="AO67" s="652" t="s">
        <v>71</v>
      </c>
      <c r="AP67" s="109"/>
      <c r="AQ67" s="109"/>
      <c r="AR67" s="109"/>
      <c r="AS67" s="109"/>
      <c r="AT67" s="167" t="s">
        <v>74</v>
      </c>
      <c r="AU67" s="168"/>
      <c r="AV67" s="168"/>
      <c r="AW67" s="168"/>
      <c r="AX67" s="169"/>
    </row>
    <row r="68" spans="1:60" ht="22.5" customHeight="1">
      <c r="A68" s="177"/>
      <c r="B68" s="178"/>
      <c r="C68" s="178"/>
      <c r="D68" s="178"/>
      <c r="E68" s="178"/>
      <c r="F68" s="179"/>
      <c r="G68" s="246" t="s">
        <v>394</v>
      </c>
      <c r="H68" s="187"/>
      <c r="I68" s="187"/>
      <c r="J68" s="187"/>
      <c r="K68" s="187"/>
      <c r="L68" s="187"/>
      <c r="M68" s="187"/>
      <c r="N68" s="187"/>
      <c r="O68" s="187"/>
      <c r="P68" s="187"/>
      <c r="Q68" s="187"/>
      <c r="R68" s="187"/>
      <c r="S68" s="187"/>
      <c r="T68" s="187"/>
      <c r="U68" s="187"/>
      <c r="V68" s="187"/>
      <c r="W68" s="187"/>
      <c r="X68" s="188"/>
      <c r="Y68" s="324" t="s">
        <v>66</v>
      </c>
      <c r="Z68" s="325"/>
      <c r="AA68" s="326"/>
      <c r="AB68" s="194" t="s">
        <v>393</v>
      </c>
      <c r="AC68" s="195"/>
      <c r="AD68" s="196"/>
      <c r="AE68" s="84" t="s">
        <v>398</v>
      </c>
      <c r="AF68" s="85"/>
      <c r="AG68" s="85"/>
      <c r="AH68" s="85"/>
      <c r="AI68" s="86"/>
      <c r="AJ68" s="84" t="s">
        <v>398</v>
      </c>
      <c r="AK68" s="85"/>
      <c r="AL68" s="85"/>
      <c r="AM68" s="85"/>
      <c r="AN68" s="86"/>
      <c r="AO68" s="84" t="s">
        <v>398</v>
      </c>
      <c r="AP68" s="85"/>
      <c r="AQ68" s="85"/>
      <c r="AR68" s="85"/>
      <c r="AS68" s="86"/>
      <c r="AT68" s="197"/>
      <c r="AU68" s="197"/>
      <c r="AV68" s="197"/>
      <c r="AW68" s="197"/>
      <c r="AX68" s="198"/>
      <c r="AY68" s="10"/>
      <c r="AZ68" s="10"/>
      <c r="BA68" s="10"/>
      <c r="BB68" s="10"/>
      <c r="BC68" s="10"/>
    </row>
    <row r="69" spans="1:60" ht="22.5" customHeight="1">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393</v>
      </c>
      <c r="AC69" s="203"/>
      <c r="AD69" s="204"/>
      <c r="AE69" s="84" t="s">
        <v>398</v>
      </c>
      <c r="AF69" s="85"/>
      <c r="AG69" s="85"/>
      <c r="AH69" s="85"/>
      <c r="AI69" s="86"/>
      <c r="AJ69" s="84" t="s">
        <v>398</v>
      </c>
      <c r="AK69" s="85"/>
      <c r="AL69" s="85"/>
      <c r="AM69" s="85"/>
      <c r="AN69" s="86"/>
      <c r="AO69" s="84" t="s">
        <v>398</v>
      </c>
      <c r="AP69" s="85"/>
      <c r="AQ69" s="85"/>
      <c r="AR69" s="85"/>
      <c r="AS69" s="86"/>
      <c r="AT69" s="84">
        <v>10</v>
      </c>
      <c r="AU69" s="85"/>
      <c r="AV69" s="85"/>
      <c r="AW69" s="85"/>
      <c r="AX69" s="87"/>
      <c r="AY69" s="10"/>
      <c r="AZ69" s="10"/>
      <c r="BA69" s="10"/>
      <c r="BB69" s="10"/>
      <c r="BC69" s="10"/>
      <c r="BD69" s="10"/>
      <c r="BE69" s="10"/>
      <c r="BF69" s="10"/>
      <c r="BG69" s="10"/>
      <c r="BH69" s="10"/>
    </row>
    <row r="70" spans="1:60" ht="33" hidden="1" customHeight="1">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402</v>
      </c>
      <c r="H83" s="135"/>
      <c r="I83" s="135"/>
      <c r="J83" s="135"/>
      <c r="K83" s="135"/>
      <c r="L83" s="135"/>
      <c r="M83" s="135"/>
      <c r="N83" s="135"/>
      <c r="O83" s="135"/>
      <c r="P83" s="135"/>
      <c r="Q83" s="135"/>
      <c r="R83" s="135"/>
      <c r="S83" s="135"/>
      <c r="T83" s="135"/>
      <c r="U83" s="135"/>
      <c r="V83" s="135"/>
      <c r="W83" s="135"/>
      <c r="X83" s="135"/>
      <c r="Y83" s="137" t="s">
        <v>17</v>
      </c>
      <c r="Z83" s="138"/>
      <c r="AA83" s="139"/>
      <c r="AB83" s="172" t="s">
        <v>400</v>
      </c>
      <c r="AC83" s="141"/>
      <c r="AD83" s="142"/>
      <c r="AE83" s="143" t="s">
        <v>404</v>
      </c>
      <c r="AF83" s="144"/>
      <c r="AG83" s="144"/>
      <c r="AH83" s="144"/>
      <c r="AI83" s="144"/>
      <c r="AJ83" s="143" t="s">
        <v>404</v>
      </c>
      <c r="AK83" s="144"/>
      <c r="AL83" s="144"/>
      <c r="AM83" s="144"/>
      <c r="AN83" s="144"/>
      <c r="AO83" s="143" t="s">
        <v>404</v>
      </c>
      <c r="AP83" s="144"/>
      <c r="AQ83" s="144"/>
      <c r="AR83" s="144"/>
      <c r="AS83" s="144"/>
      <c r="AT83" s="84">
        <v>0.7</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401</v>
      </c>
      <c r="AC84" s="149"/>
      <c r="AD84" s="150"/>
      <c r="AE84" s="148" t="s">
        <v>404</v>
      </c>
      <c r="AF84" s="149"/>
      <c r="AG84" s="149"/>
      <c r="AH84" s="149"/>
      <c r="AI84" s="150"/>
      <c r="AJ84" s="148" t="s">
        <v>404</v>
      </c>
      <c r="AK84" s="149"/>
      <c r="AL84" s="149"/>
      <c r="AM84" s="149"/>
      <c r="AN84" s="150"/>
      <c r="AO84" s="148" t="s">
        <v>404</v>
      </c>
      <c r="AP84" s="149"/>
      <c r="AQ84" s="149"/>
      <c r="AR84" s="149"/>
      <c r="AS84" s="150"/>
      <c r="AT84" s="173" t="s">
        <v>403</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70" t="s">
        <v>77</v>
      </c>
      <c r="B97" s="371"/>
      <c r="C97" s="340" t="s">
        <v>19</v>
      </c>
      <c r="D97" s="341"/>
      <c r="E97" s="341"/>
      <c r="F97" s="341"/>
      <c r="G97" s="341"/>
      <c r="H97" s="341"/>
      <c r="I97" s="341"/>
      <c r="J97" s="341"/>
      <c r="K97" s="342"/>
      <c r="L97" s="402" t="s">
        <v>76</v>
      </c>
      <c r="M97" s="402"/>
      <c r="N97" s="402"/>
      <c r="O97" s="402"/>
      <c r="P97" s="402"/>
      <c r="Q97" s="402"/>
      <c r="R97" s="403" t="s">
        <v>73</v>
      </c>
      <c r="S97" s="404"/>
      <c r="T97" s="404"/>
      <c r="U97" s="404"/>
      <c r="V97" s="404"/>
      <c r="W97" s="404"/>
      <c r="X97" s="405"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6"/>
    </row>
    <row r="98" spans="1:50" ht="23.1" customHeight="1">
      <c r="A98" s="372"/>
      <c r="B98" s="373"/>
      <c r="C98" s="407" t="s">
        <v>388</v>
      </c>
      <c r="D98" s="408"/>
      <c r="E98" s="408"/>
      <c r="F98" s="408"/>
      <c r="G98" s="408"/>
      <c r="H98" s="408"/>
      <c r="I98" s="408"/>
      <c r="J98" s="408"/>
      <c r="K98" s="409"/>
      <c r="L98" s="62">
        <v>1</v>
      </c>
      <c r="M98" s="63"/>
      <c r="N98" s="63"/>
      <c r="O98" s="63"/>
      <c r="P98" s="63"/>
      <c r="Q98" s="64"/>
      <c r="R98" s="62" t="s">
        <v>412</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c r="A99" s="372"/>
      <c r="B99" s="373"/>
      <c r="C99" s="152" t="s">
        <v>389</v>
      </c>
      <c r="D99" s="153"/>
      <c r="E99" s="153"/>
      <c r="F99" s="153"/>
      <c r="G99" s="153"/>
      <c r="H99" s="153"/>
      <c r="I99" s="153"/>
      <c r="J99" s="153"/>
      <c r="K99" s="154"/>
      <c r="L99" s="62">
        <v>6</v>
      </c>
      <c r="M99" s="63"/>
      <c r="N99" s="63"/>
      <c r="O99" s="63"/>
      <c r="P99" s="63"/>
      <c r="Q99" s="64"/>
      <c r="R99" s="62" t="s">
        <v>412</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c r="A100" s="372"/>
      <c r="B100" s="373"/>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c r="A101" s="372"/>
      <c r="B101" s="373"/>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c r="A102" s="372"/>
      <c r="B102" s="373"/>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c r="A104" s="374"/>
      <c r="B104" s="375"/>
      <c r="C104" s="364" t="s">
        <v>22</v>
      </c>
      <c r="D104" s="365"/>
      <c r="E104" s="365"/>
      <c r="F104" s="365"/>
      <c r="G104" s="365"/>
      <c r="H104" s="365"/>
      <c r="I104" s="365"/>
      <c r="J104" s="365"/>
      <c r="K104" s="366"/>
      <c r="L104" s="367">
        <f>SUM(L98:Q103)</f>
        <v>7</v>
      </c>
      <c r="M104" s="368"/>
      <c r="N104" s="368"/>
      <c r="O104" s="368"/>
      <c r="P104" s="368"/>
      <c r="Q104" s="369"/>
      <c r="R104" s="367">
        <f>SUM(R98:W103)</f>
        <v>0</v>
      </c>
      <c r="S104" s="368"/>
      <c r="T104" s="368"/>
      <c r="U104" s="368"/>
      <c r="V104" s="368"/>
      <c r="W104" s="369"/>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5" t="s">
        <v>38</v>
      </c>
      <c r="AH107" s="591"/>
      <c r="AI107" s="591"/>
      <c r="AJ107" s="591"/>
      <c r="AK107" s="591"/>
      <c r="AL107" s="591"/>
      <c r="AM107" s="591"/>
      <c r="AN107" s="591"/>
      <c r="AO107" s="591"/>
      <c r="AP107" s="591"/>
      <c r="AQ107" s="591"/>
      <c r="AR107" s="591"/>
      <c r="AS107" s="591"/>
      <c r="AT107" s="591"/>
      <c r="AU107" s="591"/>
      <c r="AV107" s="591"/>
      <c r="AW107" s="591"/>
      <c r="AX107" s="626"/>
    </row>
    <row r="108" spans="1:50" ht="81.75" customHeight="1">
      <c r="A108" s="298" t="s">
        <v>312</v>
      </c>
      <c r="B108" s="299"/>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600" t="s">
        <v>390</v>
      </c>
      <c r="AE108" s="601"/>
      <c r="AF108" s="601"/>
      <c r="AG108" s="596" t="s">
        <v>405</v>
      </c>
      <c r="AH108" s="597"/>
      <c r="AI108" s="597"/>
      <c r="AJ108" s="597"/>
      <c r="AK108" s="597"/>
      <c r="AL108" s="597"/>
      <c r="AM108" s="597"/>
      <c r="AN108" s="597"/>
      <c r="AO108" s="597"/>
      <c r="AP108" s="597"/>
      <c r="AQ108" s="597"/>
      <c r="AR108" s="597"/>
      <c r="AS108" s="597"/>
      <c r="AT108" s="597"/>
      <c r="AU108" s="597"/>
      <c r="AV108" s="597"/>
      <c r="AW108" s="597"/>
      <c r="AX108" s="598"/>
    </row>
    <row r="109" spans="1:50" ht="63" customHeight="1">
      <c r="A109" s="300"/>
      <c r="B109" s="301"/>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390</v>
      </c>
      <c r="AE109" s="436"/>
      <c r="AF109" s="436"/>
      <c r="AG109" s="599" t="s">
        <v>407</v>
      </c>
      <c r="AH109" s="296"/>
      <c r="AI109" s="296"/>
      <c r="AJ109" s="296"/>
      <c r="AK109" s="296"/>
      <c r="AL109" s="296"/>
      <c r="AM109" s="296"/>
      <c r="AN109" s="296"/>
      <c r="AO109" s="296"/>
      <c r="AP109" s="296"/>
      <c r="AQ109" s="296"/>
      <c r="AR109" s="296"/>
      <c r="AS109" s="296"/>
      <c r="AT109" s="296"/>
      <c r="AU109" s="296"/>
      <c r="AV109" s="296"/>
      <c r="AW109" s="296"/>
      <c r="AX109" s="297"/>
    </row>
    <row r="110" spans="1:50" ht="64.5" customHeight="1">
      <c r="A110" s="302"/>
      <c r="B110" s="303"/>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9" t="s">
        <v>390</v>
      </c>
      <c r="AE110" s="580"/>
      <c r="AF110" s="580"/>
      <c r="AG110" s="525" t="s">
        <v>406</v>
      </c>
      <c r="AH110" s="189"/>
      <c r="AI110" s="189"/>
      <c r="AJ110" s="189"/>
      <c r="AK110" s="189"/>
      <c r="AL110" s="189"/>
      <c r="AM110" s="189"/>
      <c r="AN110" s="189"/>
      <c r="AO110" s="189"/>
      <c r="AP110" s="189"/>
      <c r="AQ110" s="189"/>
      <c r="AR110" s="189"/>
      <c r="AS110" s="189"/>
      <c r="AT110" s="189"/>
      <c r="AU110" s="189"/>
      <c r="AV110" s="189"/>
      <c r="AW110" s="189"/>
      <c r="AX110" s="526"/>
    </row>
    <row r="111" spans="1:50" ht="19.350000000000001" customHeight="1">
      <c r="A111" s="544" t="s">
        <v>46</v>
      </c>
      <c r="B111" s="581"/>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399</v>
      </c>
      <c r="AE111" s="432"/>
      <c r="AF111" s="432"/>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c r="A112" s="582"/>
      <c r="B112" s="583"/>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7" t="s">
        <v>399</v>
      </c>
      <c r="AE112" s="436"/>
      <c r="AF112" s="436"/>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c r="A113" s="582"/>
      <c r="B113" s="583"/>
      <c r="C113" s="500"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7" t="s">
        <v>399</v>
      </c>
      <c r="AE113" s="436"/>
      <c r="AF113" s="436"/>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c r="A114" s="582"/>
      <c r="B114" s="583"/>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7" t="s">
        <v>399</v>
      </c>
      <c r="AE114" s="436"/>
      <c r="AF114" s="436"/>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c r="A115" s="582"/>
      <c r="B115" s="583"/>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6"/>
      <c r="AD115" s="437" t="s">
        <v>399</v>
      </c>
      <c r="AE115" s="436"/>
      <c r="AF115" s="436"/>
      <c r="AG115" s="295"/>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c r="A116" s="582"/>
      <c r="B116" s="583"/>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6"/>
      <c r="AD116" s="437" t="s">
        <v>399</v>
      </c>
      <c r="AE116" s="436"/>
      <c r="AF116" s="436"/>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89" t="s">
        <v>399</v>
      </c>
      <c r="AE117" s="580"/>
      <c r="AF117" s="590"/>
      <c r="AG117" s="594"/>
      <c r="AH117" s="429"/>
      <c r="AI117" s="429"/>
      <c r="AJ117" s="429"/>
      <c r="AK117" s="429"/>
      <c r="AL117" s="429"/>
      <c r="AM117" s="429"/>
      <c r="AN117" s="429"/>
      <c r="AO117" s="429"/>
      <c r="AP117" s="429"/>
      <c r="AQ117" s="429"/>
      <c r="AR117" s="429"/>
      <c r="AS117" s="429"/>
      <c r="AT117" s="429"/>
      <c r="AU117" s="429"/>
      <c r="AV117" s="429"/>
      <c r="AW117" s="429"/>
      <c r="AX117" s="595"/>
      <c r="BG117" s="10"/>
      <c r="BH117" s="10"/>
      <c r="BI117" s="10"/>
      <c r="BJ117" s="10"/>
    </row>
    <row r="118" spans="1:64" ht="58.5" customHeight="1">
      <c r="A118" s="544"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1" t="s">
        <v>399</v>
      </c>
      <c r="AE118" s="432"/>
      <c r="AF118" s="632"/>
      <c r="AG118" s="292"/>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2" t="s">
        <v>399</v>
      </c>
      <c r="AE119" s="603"/>
      <c r="AF119" s="603"/>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c r="A120" s="582"/>
      <c r="B120" s="583"/>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7" t="s">
        <v>399</v>
      </c>
      <c r="AE120" s="436"/>
      <c r="AF120" s="436"/>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c r="A121" s="584"/>
      <c r="B121" s="585"/>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7" t="s">
        <v>399</v>
      </c>
      <c r="AE121" s="436"/>
      <c r="AF121" s="436"/>
      <c r="AG121" s="575"/>
      <c r="AH121" s="189"/>
      <c r="AI121" s="189"/>
      <c r="AJ121" s="189"/>
      <c r="AK121" s="189"/>
      <c r="AL121" s="189"/>
      <c r="AM121" s="189"/>
      <c r="AN121" s="189"/>
      <c r="AO121" s="189"/>
      <c r="AP121" s="189"/>
      <c r="AQ121" s="189"/>
      <c r="AR121" s="189"/>
      <c r="AS121" s="189"/>
      <c r="AT121" s="189"/>
      <c r="AU121" s="189"/>
      <c r="AV121" s="189"/>
      <c r="AW121" s="189"/>
      <c r="AX121" s="526"/>
    </row>
    <row r="122" spans="1:64" ht="33.6" customHeight="1">
      <c r="A122" s="619" t="s">
        <v>80</v>
      </c>
      <c r="B122" s="620"/>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399</v>
      </c>
      <c r="AE122" s="432"/>
      <c r="AF122" s="432"/>
      <c r="AG122" s="571"/>
      <c r="AH122" s="187"/>
      <c r="AI122" s="187"/>
      <c r="AJ122" s="187"/>
      <c r="AK122" s="187"/>
      <c r="AL122" s="187"/>
      <c r="AM122" s="187"/>
      <c r="AN122" s="187"/>
      <c r="AO122" s="187"/>
      <c r="AP122" s="187"/>
      <c r="AQ122" s="187"/>
      <c r="AR122" s="187"/>
      <c r="AS122" s="187"/>
      <c r="AT122" s="187"/>
      <c r="AU122" s="187"/>
      <c r="AV122" s="187"/>
      <c r="AW122" s="187"/>
      <c r="AX122" s="572"/>
    </row>
    <row r="123" spans="1:64" ht="15.75" customHeight="1">
      <c r="A123" s="621"/>
      <c r="B123" s="622"/>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3"/>
      <c r="AH123" s="268"/>
      <c r="AI123" s="268"/>
      <c r="AJ123" s="268"/>
      <c r="AK123" s="268"/>
      <c r="AL123" s="268"/>
      <c r="AM123" s="268"/>
      <c r="AN123" s="268"/>
      <c r="AO123" s="268"/>
      <c r="AP123" s="268"/>
      <c r="AQ123" s="268"/>
      <c r="AR123" s="268"/>
      <c r="AS123" s="268"/>
      <c r="AT123" s="268"/>
      <c r="AU123" s="268"/>
      <c r="AV123" s="268"/>
      <c r="AW123" s="268"/>
      <c r="AX123" s="574"/>
    </row>
    <row r="124" spans="1:64" ht="26.25" customHeight="1">
      <c r="A124" s="621"/>
      <c r="B124" s="622"/>
      <c r="C124" s="633" t="s">
        <v>398</v>
      </c>
      <c r="D124" s="634"/>
      <c r="E124" s="634"/>
      <c r="F124" s="634"/>
      <c r="G124" s="634"/>
      <c r="H124" s="634"/>
      <c r="I124" s="634"/>
      <c r="J124" s="634"/>
      <c r="K124" s="634"/>
      <c r="L124" s="634"/>
      <c r="M124" s="634"/>
      <c r="N124" s="634"/>
      <c r="O124" s="635"/>
      <c r="P124" s="642" t="s">
        <v>398</v>
      </c>
      <c r="Q124" s="642"/>
      <c r="R124" s="642"/>
      <c r="S124" s="643"/>
      <c r="T124" s="627" t="s">
        <v>398</v>
      </c>
      <c r="U124" s="296"/>
      <c r="V124" s="296"/>
      <c r="W124" s="296"/>
      <c r="X124" s="296"/>
      <c r="Y124" s="296"/>
      <c r="Z124" s="296"/>
      <c r="AA124" s="296"/>
      <c r="AB124" s="296"/>
      <c r="AC124" s="296"/>
      <c r="AD124" s="296"/>
      <c r="AE124" s="296"/>
      <c r="AF124" s="628"/>
      <c r="AG124" s="573"/>
      <c r="AH124" s="268"/>
      <c r="AI124" s="268"/>
      <c r="AJ124" s="268"/>
      <c r="AK124" s="268"/>
      <c r="AL124" s="268"/>
      <c r="AM124" s="268"/>
      <c r="AN124" s="268"/>
      <c r="AO124" s="268"/>
      <c r="AP124" s="268"/>
      <c r="AQ124" s="268"/>
      <c r="AR124" s="268"/>
      <c r="AS124" s="268"/>
      <c r="AT124" s="268"/>
      <c r="AU124" s="268"/>
      <c r="AV124" s="268"/>
      <c r="AW124" s="268"/>
      <c r="AX124" s="574"/>
    </row>
    <row r="125" spans="1:64" ht="26.25" customHeight="1">
      <c r="A125" s="623"/>
      <c r="B125" s="624"/>
      <c r="C125" s="636" t="s">
        <v>398</v>
      </c>
      <c r="D125" s="637"/>
      <c r="E125" s="637"/>
      <c r="F125" s="637"/>
      <c r="G125" s="637"/>
      <c r="H125" s="637"/>
      <c r="I125" s="637"/>
      <c r="J125" s="637"/>
      <c r="K125" s="637"/>
      <c r="L125" s="637"/>
      <c r="M125" s="637"/>
      <c r="N125" s="637"/>
      <c r="O125" s="638"/>
      <c r="P125" s="644" t="s">
        <v>398</v>
      </c>
      <c r="Q125" s="644"/>
      <c r="R125" s="644"/>
      <c r="S125" s="645"/>
      <c r="T125" s="428" t="s">
        <v>398</v>
      </c>
      <c r="U125" s="429"/>
      <c r="V125" s="429"/>
      <c r="W125" s="429"/>
      <c r="X125" s="429"/>
      <c r="Y125" s="429"/>
      <c r="Z125" s="429"/>
      <c r="AA125" s="429"/>
      <c r="AB125" s="429"/>
      <c r="AC125" s="429"/>
      <c r="AD125" s="429"/>
      <c r="AE125" s="429"/>
      <c r="AF125" s="430"/>
      <c r="AG125" s="575"/>
      <c r="AH125" s="189"/>
      <c r="AI125" s="189"/>
      <c r="AJ125" s="189"/>
      <c r="AK125" s="189"/>
      <c r="AL125" s="189"/>
      <c r="AM125" s="189"/>
      <c r="AN125" s="189"/>
      <c r="AO125" s="189"/>
      <c r="AP125" s="189"/>
      <c r="AQ125" s="189"/>
      <c r="AR125" s="189"/>
      <c r="AS125" s="189"/>
      <c r="AT125" s="189"/>
      <c r="AU125" s="189"/>
      <c r="AV125" s="189"/>
      <c r="AW125" s="189"/>
      <c r="AX125" s="526"/>
    </row>
    <row r="126" spans="1:64" ht="57" customHeight="1">
      <c r="A126" s="544" t="s">
        <v>58</v>
      </c>
      <c r="B126" s="545"/>
      <c r="C126" s="386" t="s">
        <v>64</v>
      </c>
      <c r="D126" s="567"/>
      <c r="E126" s="567"/>
      <c r="F126" s="568"/>
      <c r="G126" s="538" t="s">
        <v>391</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c r="A127" s="546"/>
      <c r="B127" s="547"/>
      <c r="C127" s="355" t="s">
        <v>68</v>
      </c>
      <c r="D127" s="356"/>
      <c r="E127" s="356"/>
      <c r="F127" s="357"/>
      <c r="G127" s="358" t="s">
        <v>392</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0" customHeight="1" thickBot="1">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c r="A131" s="541"/>
      <c r="B131" s="542"/>
      <c r="C131" s="542"/>
      <c r="D131" s="542"/>
      <c r="E131" s="543"/>
      <c r="F131" s="560" t="s">
        <v>410</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c r="A133" s="425"/>
      <c r="B133" s="426"/>
      <c r="C133" s="426"/>
      <c r="D133" s="426"/>
      <c r="E133" s="427"/>
      <c r="F133" s="563" t="s">
        <v>414</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99.95" customHeight="1" thickBot="1">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c r="A137" s="398" t="s">
        <v>224</v>
      </c>
      <c r="B137" s="399"/>
      <c r="C137" s="399"/>
      <c r="D137" s="399"/>
      <c r="E137" s="399"/>
      <c r="F137" s="399"/>
      <c r="G137" s="412" t="s">
        <v>398</v>
      </c>
      <c r="H137" s="413"/>
      <c r="I137" s="413"/>
      <c r="J137" s="413"/>
      <c r="K137" s="413"/>
      <c r="L137" s="413"/>
      <c r="M137" s="413"/>
      <c r="N137" s="413"/>
      <c r="O137" s="413"/>
      <c r="P137" s="414"/>
      <c r="Q137" s="399" t="s">
        <v>225</v>
      </c>
      <c r="R137" s="399"/>
      <c r="S137" s="399"/>
      <c r="T137" s="399"/>
      <c r="U137" s="399"/>
      <c r="V137" s="399"/>
      <c r="W137" s="412" t="s">
        <v>398</v>
      </c>
      <c r="X137" s="413"/>
      <c r="Y137" s="413"/>
      <c r="Z137" s="413"/>
      <c r="AA137" s="413"/>
      <c r="AB137" s="413"/>
      <c r="AC137" s="413"/>
      <c r="AD137" s="413"/>
      <c r="AE137" s="413"/>
      <c r="AF137" s="414"/>
      <c r="AG137" s="399" t="s">
        <v>226</v>
      </c>
      <c r="AH137" s="399"/>
      <c r="AI137" s="399"/>
      <c r="AJ137" s="399"/>
      <c r="AK137" s="399"/>
      <c r="AL137" s="399"/>
      <c r="AM137" s="395" t="s">
        <v>398</v>
      </c>
      <c r="AN137" s="396"/>
      <c r="AO137" s="396"/>
      <c r="AP137" s="396"/>
      <c r="AQ137" s="396"/>
      <c r="AR137" s="396"/>
      <c r="AS137" s="396"/>
      <c r="AT137" s="396"/>
      <c r="AU137" s="396"/>
      <c r="AV137" s="397"/>
      <c r="AW137" s="12"/>
      <c r="AX137" s="13"/>
    </row>
    <row r="138" spans="1:50" ht="19.899999999999999" customHeight="1" thickBot="1">
      <c r="A138" s="400" t="s">
        <v>227</v>
      </c>
      <c r="B138" s="401"/>
      <c r="C138" s="401"/>
      <c r="D138" s="401"/>
      <c r="E138" s="401"/>
      <c r="F138" s="401"/>
      <c r="G138" s="415" t="s">
        <v>398</v>
      </c>
      <c r="H138" s="416"/>
      <c r="I138" s="416"/>
      <c r="J138" s="416"/>
      <c r="K138" s="416"/>
      <c r="L138" s="416"/>
      <c r="M138" s="416"/>
      <c r="N138" s="416"/>
      <c r="O138" s="416"/>
      <c r="P138" s="417"/>
      <c r="Q138" s="401" t="s">
        <v>228</v>
      </c>
      <c r="R138" s="401"/>
      <c r="S138" s="401"/>
      <c r="T138" s="401"/>
      <c r="U138" s="401"/>
      <c r="V138" s="401"/>
      <c r="W138" s="415" t="s">
        <v>408</v>
      </c>
      <c r="X138" s="416"/>
      <c r="Y138" s="416"/>
      <c r="Z138" s="416"/>
      <c r="AA138" s="416"/>
      <c r="AB138" s="416"/>
      <c r="AC138" s="416"/>
      <c r="AD138" s="416"/>
      <c r="AE138" s="416"/>
      <c r="AF138" s="417"/>
      <c r="AG138" s="569"/>
      <c r="AH138" s="570"/>
      <c r="AI138" s="570"/>
      <c r="AJ138" s="570"/>
      <c r="AK138" s="570"/>
      <c r="AL138" s="570"/>
      <c r="AM138" s="607"/>
      <c r="AN138" s="608"/>
      <c r="AO138" s="608"/>
      <c r="AP138" s="608"/>
      <c r="AQ138" s="608"/>
      <c r="AR138" s="608"/>
      <c r="AS138" s="608"/>
      <c r="AT138" s="608"/>
      <c r="AU138" s="608"/>
      <c r="AV138" s="609"/>
      <c r="AW138" s="28"/>
      <c r="AX138" s="29"/>
    </row>
    <row r="139" spans="1:50" ht="23.65" customHeight="1">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30" t="s">
        <v>34</v>
      </c>
      <c r="B178" s="531"/>
      <c r="C178" s="531"/>
      <c r="D178" s="531"/>
      <c r="E178" s="531"/>
      <c r="F178" s="532"/>
      <c r="G178" s="382" t="s">
        <v>365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hidden="1" customHeight="1">
      <c r="A179" s="117"/>
      <c r="B179" s="533"/>
      <c r="C179" s="533"/>
      <c r="D179" s="533"/>
      <c r="E179" s="533"/>
      <c r="F179" s="534"/>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hidden="1" customHeight="1">
      <c r="A180" s="117"/>
      <c r="B180" s="533"/>
      <c r="C180" s="533"/>
      <c r="D180" s="533"/>
      <c r="E180" s="533"/>
      <c r="F180" s="534"/>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4"/>
    </row>
    <row r="181" spans="1:50" ht="24.75" hidden="1" customHeight="1">
      <c r="A181" s="117"/>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17"/>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17"/>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17"/>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17"/>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7"/>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17"/>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17"/>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17"/>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17"/>
      <c r="B191" s="533"/>
      <c r="C191" s="533"/>
      <c r="D191" s="533"/>
      <c r="E191" s="533"/>
      <c r="F191" s="534"/>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c r="A192" s="117"/>
      <c r="B192" s="533"/>
      <c r="C192" s="533"/>
      <c r="D192" s="533"/>
      <c r="E192" s="533"/>
      <c r="F192" s="534"/>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hidden="1" customHeight="1">
      <c r="A193" s="117"/>
      <c r="B193" s="533"/>
      <c r="C193" s="533"/>
      <c r="D193" s="533"/>
      <c r="E193" s="533"/>
      <c r="F193" s="53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hidden="1" customHeight="1">
      <c r="A194" s="117"/>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17"/>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17"/>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17"/>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17"/>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17"/>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7"/>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17"/>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17"/>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17"/>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17"/>
      <c r="B204" s="533"/>
      <c r="C204" s="533"/>
      <c r="D204" s="533"/>
      <c r="E204" s="533"/>
      <c r="F204" s="534"/>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c r="A205" s="117"/>
      <c r="B205" s="533"/>
      <c r="C205" s="533"/>
      <c r="D205" s="533"/>
      <c r="E205" s="533"/>
      <c r="F205" s="534"/>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c r="A206" s="117"/>
      <c r="B206" s="533"/>
      <c r="C206" s="533"/>
      <c r="D206" s="533"/>
      <c r="E206" s="533"/>
      <c r="F206" s="53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hidden="1" customHeight="1">
      <c r="A207" s="117"/>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17"/>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17"/>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17"/>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7"/>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7"/>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7"/>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7"/>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17"/>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17"/>
      <c r="B217" s="533"/>
      <c r="C217" s="533"/>
      <c r="D217" s="533"/>
      <c r="E217" s="533"/>
      <c r="F217" s="534"/>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c r="A218" s="117"/>
      <c r="B218" s="533"/>
      <c r="C218" s="533"/>
      <c r="D218" s="533"/>
      <c r="E218" s="533"/>
      <c r="F218" s="534"/>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c r="A219" s="117"/>
      <c r="B219" s="533"/>
      <c r="C219" s="533"/>
      <c r="D219" s="533"/>
      <c r="E219" s="533"/>
      <c r="F219" s="53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hidden="1" customHeight="1">
      <c r="A220" s="117"/>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17"/>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7"/>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7"/>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7"/>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17"/>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row r="498" spans="1:50" hidden="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3:AQ13 P15: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R13:AX13">
    <cfRule type="expression" dxfId="3" priority="3">
      <formula>IF(RIGHT(TEXT(AR13,"0.#"),1)=".",FALSE,TRUE)</formula>
    </cfRule>
    <cfRule type="expression" dxfId="2" priority="4">
      <formula>IF(RIGHT(TEXT(AR13,"0.#"),1)=".",TRUE,FALSE)</formula>
    </cfRule>
  </conditionalFormatting>
  <conditionalFormatting sqref="AR15:AX15">
    <cfRule type="expression" dxfId="1" priority="1">
      <formula>IF(RIGHT(TEXT(AR15,"0.#"),1)=".",FALSE,TRUE)</formula>
    </cfRule>
    <cfRule type="expression" dxfId="0" priority="2">
      <formula>IF(RIGHT(TEXT(AR15,"0.#"),1)=".",TRUE,FALSE)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t="s">
        <v>380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観光立国</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2015-07-08T05:19:39Z</cp:lastPrinted>
  <dcterms:created xsi:type="dcterms:W3CDTF">2012-03-13T00:50:25Z</dcterms:created>
  <dcterms:modified xsi:type="dcterms:W3CDTF">2015-09-06T14:21:19Z</dcterms:modified>
</cp:coreProperties>
</file>