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<sst xmlns="http://schemas.openxmlformats.org/spreadsheetml/2006/main" count="744" uniqueCount="417">
  <si>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</si>
  <si>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</si>
  <si>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</si>
  <si>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</si>
  <si>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</si>
  <si>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</si>
  <si>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</si>
  <si>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</si>
  <si>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</si>
  <si>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</si>
  <si>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</si>
  <si>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</si>
  <si>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</si>
  <si>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</si>
  <si>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</si>
  <si>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</si>
  <si>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</si>
  <si>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</si>
  <si>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</si>
  <si>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</si>
  <si>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</si>
  <si>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</si>
  <si>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</si>
  <si>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</si>
  <si>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</si>
  <si>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</si>
  <si>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</si>
  <si>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</si>
  <si>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</si>
  <si>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</si>
  <si>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</si>
  <si>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</si>
  <si>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</si>
  <si>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</si>
  <si>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</si>
  <si>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</si>
  <si>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</si>
  <si>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</si>
  <si>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</si>
  <si>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</si>
  <si>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</si>
  <si>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</si>
  <si>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</si>
  <si>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</si>
  <si>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</si>
  <si>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</si>
  <si>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</si>
  <si>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</si>
  <si>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</si>
  <si>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</si>
  <si>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</si>
  <si>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</si>
  <si>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</si>
  <si>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</si>
  <si>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</si>
  <si>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</si>
  <si>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</si>
  <si>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</si>
  <si>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</si>
  <si>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</si>
  <si>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</si>
  <si>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</si>
  <si>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</si>
  <si>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</si>
  <si>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</si>
  <si>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</si>
  <si>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</si>
  <si>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</si>
  <si>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</si>
  <si>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</si>
  <si>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</si>
  <si>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</si>
  <si>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</si>
  <si>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</si>
  <si>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</si>
  <si>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</si>
  <si>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</si>
  <si>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</si>
  <si>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</si>
  <si>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</si>
  <si>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</si>
  <si>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</si>
  <si>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</si>
  <si>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</si>
  <si>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</si>
  <si>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</si>
  <si>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</si>
  <si>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</si>
  <si>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</si>
  <si>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</si>
  <si>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</si>
  <si>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</si>
  <si>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</si>
  <si>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</si>
  <si>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</si>
  <si>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</si>
  <si>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</si>
  <si>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</si>
  <si>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</si>
  <si>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</si>
  <si>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</si>
  <si>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</si>
  <si>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</si>
  <si>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</si>
  <si>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</si>
  <si>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</si>
  <si>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</si>
  <si>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</si>
  <si>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</si>
  <si>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</si>
  <si>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</si>
  <si>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</si>
  <si>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</si>
  <si>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</si>
  <si>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</si>
  <si>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</si>
  <si>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</si>
  <si>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</si>
  <si>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</si>
  <si>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</si>
  <si>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</si>
  <si>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</si>
  <si>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</si>
  <si>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</si>
  <si>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</si>
  <si>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</si>
  <si>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</si>
  <si>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</si>
  <si>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</si>
  <si>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</si>
  <si>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</si>
  <si>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</si>
  <si>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</si>
  <si>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</si>
  <si>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</si>
  <si>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</si>
  <si>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</si>
  <si>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</si>
  <si>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</si>
  <si>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</si>
  <si>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</si>
  <si>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</si>
  <si>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</si>
  <si>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</si>
  <si>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</si>
  <si>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</si>
  <si>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</si>
  <si>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</si>
  <si>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</si>
  <si>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</si>
  <si>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</si>
  <si>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</si>
  <si>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</si>
  <si>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</si>
  <si>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</si>
  <si>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</si>
  <si>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</si>
  <si>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</si>
  <si>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</si>
  <si>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</si>
  <si>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</si>
  <si>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</si>
  <si>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</si>
  <si>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</si>
  <si>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</si>
  <si>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</si>
  <si>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</si>
  <si>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</si>
  <si>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</si>
  <si>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</si>
  <si>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</si>
  <si>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</si>
  <si>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</si>
  <si>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</si>
  <si>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</si>
  <si>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</si>
  <si>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</si>
  <si>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</si>
  <si>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</si>
  <si>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</si>
  <si>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</si>
  <si>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</si>
  <si>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</si>
  <si>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</si>
  <si>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</si>
  <si>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</si>
  <si>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</si>
  <si>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</si>
  <si>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</si>
  <si>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</si>
  <si>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</si>
  <si>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</si>
  <si>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</si>
  <si>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</si>
  <si>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</si>
  <si>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</si>
  <si>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</si>
  <si>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</si>
  <si>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</si>
  <si>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</si>
  <si>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</si>
  <si>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</si>
  <si>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</si>
  <si>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</si>
  <si>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</si>
  <si>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</si>
  <si>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</si>
  <si>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</si>
  <si>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</si>
  <si>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</si>
  <si>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</si>
  <si>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</si>
  <si>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</si>
  <si>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</si>
  <si>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</si>
  <si>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</si>
  <si>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</si>
  <si>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</si>
  <si>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</si>
  <si>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</si>
  <si>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</si>
  <si>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</si>
  <si>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</si>
  <si>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</si>
  <si>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</si>
  <si>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</si>
  <si>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</si>
  <si>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</si>
  <si>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</si>
  <si>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</si>
  <si>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</si>
  <si>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</si>
  <si>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</si>
  <si>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</si>
  <si>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</si>
  <si>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</si>
  <si>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</si>
  <si>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</si>
  <si>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</si>
  <si>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</si>
  <si>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</si>
  <si>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</si>
  <si>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</si>
  <si>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</si>
  <si>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</si>
  <si>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</si>
  <si>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</si>
  <si>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</si>
  <si>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</si>
  <si>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</si>
  <si>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</si>
  <si>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</si>
  <si>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</si>
  <si>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</si>
  <si>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</si>
  <si>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</si>
  <si>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</si>
  <si>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</si>
  <si>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</si>
  <si>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</si>
  <si>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</si>
  <si>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</si>
  <si>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</si>
  <si>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</si>
  <si>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</si>
  <si>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</si>
  <si>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</si>
  <si>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</si>
  <si>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</si>
  <si>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</si>
  <si>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</si>
  <si>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</si>
  <si>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</si>
  <si>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</si>
  <si>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</si>
  <si>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</si>
  <si>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</si>
  <si>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</si>
  <si>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</si>
  <si>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</si>
  <si>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</si>
  <si>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</si>
  <si>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</si>
  <si>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</si>
  <si>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</si>
  <si>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</si>
  <si>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</si>
  <si>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</si>
  <si>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</si>
  <si>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</si>
  <si>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</si>
  <si>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</si>
  <si>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</si>
  <si>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</si>
  <si>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</si>
  <si>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</si>
  <si>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</si>
  <si>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</si>
  <si>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</si>
  <si>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</si>
  <si>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</si>
  <si>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</si>
  <si>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</si>
  <si>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</si>
  <si>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</si>
  <si>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</si>
  <si>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</si>
  <si>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</si>
  <si>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</si>
  <si>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</si>
  <si>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</si>
  <si>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</si>
  <si>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</si>
  <si>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</si>
  <si>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</si>
  <si>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</si>
  <si>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</si>
  <si>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</si>
  <si>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</si>
  <si>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</si>
  <si>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</si>
  <si>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</si>
  <si>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</si>
  <si>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</si>
  <si>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</si>
  <si>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</si>
  <si>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</si>
  <si>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</si>
  <si>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</si>
  <si>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</si>
  <si>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</si>
  <si>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</si>
  <si>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</si>
  <si>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</si>
  <si>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</si>
  <si>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</si>
  <si>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</si>
  <si>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</si>
  <si>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</si>
  <si>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</si>
  <si>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</si>
  <si>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</si>
  <si>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</si>
  <si>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</si>
  <si>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</si>
  <si>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</si>
  <si>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</si>
  <si>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</si>
  <si>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</si>
  <si>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</si>
  <si>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</si>
  <si>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</si>
  <si>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</si>
  <si>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</si>
  <si>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</si>
  <si>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</si>
  <si>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</si>
  <si>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</si>
  <si>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</si>
  <si>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</si>
  <si>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</si>
  <si>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</si>
  <si>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</si>
  <si>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</si>
  <si>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</si>
  <si>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</si>
  <si>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</si>
  <si>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</si>
  <si>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</si>
  <si>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</si>
  <si>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</si>
  <si>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</si>
  <si>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</si>
  <si>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</si>
  <si>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</si>
  <si>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</si>
  <si>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</si>
  <si>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</si>
  <si>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水管理・国土保全局</t>
    <rPh sb="0" eb="1">
      <t>ミズ</t>
    </rPh>
    <rPh sb="1" eb="3">
      <t>カンリ</t>
    </rPh>
    <rPh sb="4" eb="6">
      <t>コクド</t>
    </rPh>
    <rPh sb="6" eb="9">
      <t>ホゼンキョク</t>
    </rPh>
    <phoneticPr fontId="5"/>
  </si>
  <si>
    <t>○</t>
  </si>
  <si>
    <t>次世代の防災技術開発のための調査研究経費</t>
    <phoneticPr fontId="5"/>
  </si>
  <si>
    <t>防災課</t>
    <rPh sb="0" eb="3">
      <t>ボウサイカ</t>
    </rPh>
    <phoneticPr fontId="5"/>
  </si>
  <si>
    <t>11 ICTの利活用及び技術研究開発の推進
41 技術研究開発を推進する</t>
    <rPh sb="25" eb="27">
      <t>ギジュツ</t>
    </rPh>
    <rPh sb="27" eb="29">
      <t>ケンキュウ</t>
    </rPh>
    <rPh sb="29" eb="31">
      <t>カイハツ</t>
    </rPh>
    <rPh sb="32" eb="34">
      <t>スイシン</t>
    </rPh>
    <phoneticPr fontId="5"/>
  </si>
  <si>
    <t>－</t>
    <phoneticPr fontId="5"/>
  </si>
  <si>
    <t>職員旅費</t>
    <rPh sb="0" eb="2">
      <t>ショクイン</t>
    </rPh>
    <rPh sb="2" eb="4">
      <t>リョヒ</t>
    </rPh>
    <phoneticPr fontId="5"/>
  </si>
  <si>
    <t>委員等旅費</t>
    <rPh sb="0" eb="2">
      <t>イイン</t>
    </rPh>
    <rPh sb="2" eb="3">
      <t>トウ</t>
    </rPh>
    <rPh sb="3" eb="5">
      <t>リョヒ</t>
    </rPh>
    <phoneticPr fontId="5"/>
  </si>
  <si>
    <t>諸謝金</t>
    <rPh sb="0" eb="1">
      <t>ショ</t>
    </rPh>
    <rPh sb="1" eb="3">
      <t>シャキン</t>
    </rPh>
    <phoneticPr fontId="5"/>
  </si>
  <si>
    <t>技術研究開発調査費</t>
    <rPh sb="0" eb="2">
      <t>ギジュツ</t>
    </rPh>
    <rPh sb="2" eb="4">
      <t>ケンキュウ</t>
    </rPh>
    <rPh sb="4" eb="6">
      <t>カイハツ</t>
    </rPh>
    <rPh sb="6" eb="9">
      <t>チョウサヒ</t>
    </rPh>
    <phoneticPr fontId="5"/>
  </si>
  <si>
    <t>-</t>
    <phoneticPr fontId="5"/>
  </si>
  <si>
    <t>式</t>
    <rPh sb="0" eb="1">
      <t>シキ</t>
    </rPh>
    <phoneticPr fontId="5"/>
  </si>
  <si>
    <t>防災技術開発のロードマップ作成数（１回/１年度）</t>
    <phoneticPr fontId="5"/>
  </si>
  <si>
    <t>調査検討報告書作成数（１回/１年度）</t>
    <phoneticPr fontId="5"/>
  </si>
  <si>
    <t>防災技術開発会議で検討した技術開発テーマの採択数</t>
    <phoneticPr fontId="5"/>
  </si>
  <si>
    <t>件</t>
    <rPh sb="0" eb="1">
      <t>ケン</t>
    </rPh>
    <phoneticPr fontId="5"/>
  </si>
  <si>
    <t>百万円</t>
    <rPh sb="0" eb="2">
      <t>ヒャクマン</t>
    </rPh>
    <rPh sb="2" eb="3">
      <t>エン</t>
    </rPh>
    <phoneticPr fontId="5"/>
  </si>
  <si>
    <t>　予算額
　/
報告書数</t>
    <rPh sb="1" eb="4">
      <t>ヨサンガク</t>
    </rPh>
    <rPh sb="8" eb="11">
      <t>ホウコクショ</t>
    </rPh>
    <rPh sb="11" eb="12">
      <t>スウ</t>
    </rPh>
    <phoneticPr fontId="5"/>
  </si>
  <si>
    <t>防災技術開発は、公益性が高く、民間の自主性に委ねられる分野ではない。また、専門的知見や技術の観点から、国が必要となる技術開発を行い、その成果を地方公共団体、民間等に普及することが効果的である。特に国土交通省においては現場対応の機会が非常に多く、技術開発を推進する観点からも、国において防災技術開発を行う必要がある。</t>
    <phoneticPr fontId="5"/>
  </si>
  <si>
    <t>南海トラフ地震や首都直下地震などの大規模地震の発生が危惧されており、当該事業は必要かつ適切であり、かつ優先度は高い。</t>
    <rPh sb="34" eb="35">
      <t>トウ</t>
    </rPh>
    <rPh sb="36" eb="38">
      <t>ジギョウ</t>
    </rPh>
    <rPh sb="39" eb="41">
      <t>ヒツヨウ</t>
    </rPh>
    <rPh sb="43" eb="45">
      <t>テキセツ</t>
    </rPh>
    <rPh sb="51" eb="54">
      <t>ユウセンド</t>
    </rPh>
    <phoneticPr fontId="5"/>
  </si>
  <si>
    <t>国民や社会における、防災の必要性に対する機運は高まってきており、ニーズを的確に反映している。</t>
    <rPh sb="0" eb="2">
      <t>コクミン</t>
    </rPh>
    <rPh sb="3" eb="5">
      <t>シャカイ</t>
    </rPh>
    <rPh sb="10" eb="12">
      <t>ボウサイ</t>
    </rPh>
    <rPh sb="13" eb="15">
      <t>ヒツヨウ</t>
    </rPh>
    <rPh sb="15" eb="16">
      <t>セイ</t>
    </rPh>
    <rPh sb="17" eb="18">
      <t>タイ</t>
    </rPh>
    <rPh sb="20" eb="22">
      <t>キウン</t>
    </rPh>
    <rPh sb="23" eb="24">
      <t>タカ</t>
    </rPh>
    <rPh sb="36" eb="38">
      <t>テキカク</t>
    </rPh>
    <rPh sb="39" eb="41">
      <t>ハンエイ</t>
    </rPh>
    <phoneticPr fontId="5"/>
  </si>
  <si>
    <t>‐</t>
  </si>
  <si>
    <t>－</t>
    <phoneticPr fontId="5"/>
  </si>
  <si>
    <t>国土交通省</t>
  </si>
  <si>
    <t>6
/
1</t>
    <phoneticPr fontId="5"/>
  </si>
  <si>
    <t xml:space="preserve">　
　/
</t>
    <phoneticPr fontId="5"/>
  </si>
  <si>
    <t>-</t>
    <phoneticPr fontId="5"/>
  </si>
  <si>
    <t>本事業は、国内のインフラ施設の大部分を所管している国土交通省において、人命を守り、社会経済の壊滅的被害を防ぐために、巨大災害に対応するための潜在的な技術開発ニーズと現在の最先端の技術シーズを把握・発掘し、国土交通省内に設置する防災技術開発会議において、人命を守るために必要な防災技術開発の観点から、得られたニーズとシーズのマッチングを考慮しながら、国土交通省の現場対応において必要な防災技術開発のロードマップをとりまとめるものである。</t>
    <rPh sb="0" eb="1">
      <t>ホン</t>
    </rPh>
    <rPh sb="1" eb="3">
      <t>ジギョウ</t>
    </rPh>
    <rPh sb="5" eb="7">
      <t>コクナイ</t>
    </rPh>
    <rPh sb="12" eb="14">
      <t>シセツ</t>
    </rPh>
    <rPh sb="15" eb="18">
      <t>ダイブブン</t>
    </rPh>
    <rPh sb="19" eb="21">
      <t>ショカン</t>
    </rPh>
    <rPh sb="25" eb="30">
      <t>コクドコウツウショウ</t>
    </rPh>
    <rPh sb="35" eb="37">
      <t>ジンメイ</t>
    </rPh>
    <rPh sb="38" eb="39">
      <t>マモ</t>
    </rPh>
    <rPh sb="41" eb="43">
      <t>シャカイ</t>
    </rPh>
    <rPh sb="43" eb="45">
      <t>ケイザイ</t>
    </rPh>
    <rPh sb="46" eb="49">
      <t>カイメツテキ</t>
    </rPh>
    <rPh sb="49" eb="51">
      <t>ヒガイ</t>
    </rPh>
    <rPh sb="52" eb="53">
      <t>フセ</t>
    </rPh>
    <rPh sb="58" eb="60">
      <t>キョダイ</t>
    </rPh>
    <rPh sb="63" eb="65">
      <t>タイオウ</t>
    </rPh>
    <rPh sb="149" eb="150">
      <t>エ</t>
    </rPh>
    <rPh sb="180" eb="182">
      <t>ゲンバ</t>
    </rPh>
    <phoneticPr fontId="5"/>
  </si>
  <si>
    <t>課長　平井　秀輝</t>
    <rPh sb="3" eb="5">
      <t>ヒライ</t>
    </rPh>
    <rPh sb="6" eb="8">
      <t>ヒデキ</t>
    </rPh>
    <phoneticPr fontId="5"/>
  </si>
  <si>
    <t>災害の多い我が国では、東日本大震災における教訓を踏まえ、南海トラフ地震や首都直下地震のような巨大地震への対策計画が策定され、また「新たなステージに対応した防災・減災のあり方」（平成27年1月）においては、最悪の事態を考慮し、最大クラスの水害に対するハードとソフトの両面からの対策の必要性が示されるなど、巨大災害への対応が喫緊の課題となっている。現地における災害対策の重要な担い手となる国土交通省として、より効率的・効果的な災害対応を実施することが出来るよう、継続的な技術開発を適切に推進していくことを本事業の目的とする。</t>
    <rPh sb="0" eb="2">
      <t>サイガイ</t>
    </rPh>
    <rPh sb="3" eb="4">
      <t>オオ</t>
    </rPh>
    <rPh sb="5" eb="6">
      <t>ワ</t>
    </rPh>
    <rPh sb="7" eb="8">
      <t>クニ</t>
    </rPh>
    <rPh sb="11" eb="14">
      <t>ヒガシニホン</t>
    </rPh>
    <rPh sb="14" eb="17">
      <t>ダイシンサイ</t>
    </rPh>
    <rPh sb="21" eb="23">
      <t>キョウクン</t>
    </rPh>
    <rPh sb="24" eb="25">
      <t>フ</t>
    </rPh>
    <rPh sb="46" eb="48">
      <t>キョダイ</t>
    </rPh>
    <rPh sb="48" eb="50">
      <t>ジシン</t>
    </rPh>
    <rPh sb="52" eb="54">
      <t>タイサク</t>
    </rPh>
    <rPh sb="54" eb="56">
      <t>ケイカク</t>
    </rPh>
    <rPh sb="57" eb="59">
      <t>サクテイ</t>
    </rPh>
    <rPh sb="65" eb="66">
      <t>アラ</t>
    </rPh>
    <rPh sb="73" eb="75">
      <t>タイオウ</t>
    </rPh>
    <rPh sb="77" eb="79">
      <t>ボウサイ</t>
    </rPh>
    <rPh sb="80" eb="82">
      <t>ゲンサイ</t>
    </rPh>
    <rPh sb="85" eb="86">
      <t>カタ</t>
    </rPh>
    <rPh sb="88" eb="90">
      <t>ヘイセイ</t>
    </rPh>
    <rPh sb="92" eb="93">
      <t>ネン</t>
    </rPh>
    <rPh sb="94" eb="95">
      <t>ガツ</t>
    </rPh>
    <rPh sb="102" eb="104">
      <t>サイアク</t>
    </rPh>
    <rPh sb="105" eb="107">
      <t>ジタイ</t>
    </rPh>
    <rPh sb="108" eb="110">
      <t>コウリョ</t>
    </rPh>
    <rPh sb="112" eb="114">
      <t>サイダイ</t>
    </rPh>
    <rPh sb="118" eb="120">
      <t>スイガイ</t>
    </rPh>
    <rPh sb="121" eb="122">
      <t>タイ</t>
    </rPh>
    <rPh sb="132" eb="134">
      <t>リョウメン</t>
    </rPh>
    <rPh sb="137" eb="139">
      <t>タイサク</t>
    </rPh>
    <rPh sb="140" eb="143">
      <t>ヒツヨウセイ</t>
    </rPh>
    <rPh sb="144" eb="145">
      <t>シメ</t>
    </rPh>
    <rPh sb="151" eb="153">
      <t>キョダイ</t>
    </rPh>
    <rPh sb="153" eb="155">
      <t>サイガイ</t>
    </rPh>
    <rPh sb="157" eb="159">
      <t>タイオウ</t>
    </rPh>
    <rPh sb="160" eb="162">
      <t>キッキン</t>
    </rPh>
    <rPh sb="163" eb="165">
      <t>カダイ</t>
    </rPh>
    <rPh sb="211" eb="213">
      <t>サイガイ</t>
    </rPh>
    <rPh sb="213" eb="215">
      <t>タイオウ</t>
    </rPh>
    <rPh sb="238" eb="240">
      <t>テキセツ</t>
    </rPh>
    <rPh sb="241" eb="243">
      <t>スイシン</t>
    </rPh>
    <rPh sb="250" eb="251">
      <t>ホン</t>
    </rPh>
    <rPh sb="251" eb="253">
      <t>ジギョウ</t>
    </rPh>
    <rPh sb="254" eb="256">
      <t>モクテキ</t>
    </rPh>
    <phoneticPr fontId="5"/>
  </si>
  <si>
    <t>国土交通省南海トラフ巨大地震対策計画、国土交通省首都直下地震対策計画、新たなステージに対応した防災・減災のあり方</t>
    <rPh sb="0" eb="5">
      <t>コクドコウツウショウ</t>
    </rPh>
    <rPh sb="5" eb="7">
      <t>ナンカイ</t>
    </rPh>
    <rPh sb="10" eb="12">
      <t>キョダイ</t>
    </rPh>
    <rPh sb="12" eb="14">
      <t>ジシン</t>
    </rPh>
    <rPh sb="14" eb="16">
      <t>タイサク</t>
    </rPh>
    <rPh sb="16" eb="18">
      <t>ケイカク</t>
    </rPh>
    <rPh sb="19" eb="24">
      <t>コクドコウツウショウ</t>
    </rPh>
    <rPh sb="24" eb="26">
      <t>シュト</t>
    </rPh>
    <rPh sb="26" eb="28">
      <t>チョッカ</t>
    </rPh>
    <rPh sb="28" eb="30">
      <t>ジシン</t>
    </rPh>
    <rPh sb="30" eb="32">
      <t>タイサク</t>
    </rPh>
    <rPh sb="32" eb="34">
      <t>ケイカク</t>
    </rPh>
    <rPh sb="35" eb="36">
      <t>アラ</t>
    </rPh>
    <rPh sb="43" eb="45">
      <t>タイオウ</t>
    </rPh>
    <rPh sb="47" eb="49">
      <t>ボウサイ</t>
    </rPh>
    <rPh sb="50" eb="52">
      <t>ゲンサイ</t>
    </rPh>
    <rPh sb="55" eb="56">
      <t>カタ</t>
    </rPh>
    <phoneticPr fontId="5"/>
  </si>
  <si>
    <t>-</t>
    <phoneticPr fontId="5"/>
  </si>
  <si>
    <t>新27-068</t>
    <phoneticPr fontId="5"/>
  </si>
  <si>
    <t>本事業の目的については、引き続き国民や社会のニーズに合致したものであることを確認している。また、本事業の一部については、企画競争における業務発注を予定しており、競争性の確保に努める。</t>
    <rPh sb="0" eb="1">
      <t>ホン</t>
    </rPh>
    <rPh sb="1" eb="3">
      <t>ジギョウ</t>
    </rPh>
    <rPh sb="4" eb="6">
      <t>モクテキ</t>
    </rPh>
    <rPh sb="12" eb="13">
      <t>ヒ</t>
    </rPh>
    <rPh sb="14" eb="15">
      <t>ツヅ</t>
    </rPh>
    <rPh sb="16" eb="18">
      <t>コクミン</t>
    </rPh>
    <rPh sb="19" eb="21">
      <t>シャカイ</t>
    </rPh>
    <rPh sb="26" eb="28">
      <t>ガッチ</t>
    </rPh>
    <rPh sb="38" eb="40">
      <t>カクニン</t>
    </rPh>
    <rPh sb="62" eb="64">
      <t>キョウソウ</t>
    </rPh>
    <rPh sb="68" eb="70">
      <t>ギョウム</t>
    </rPh>
    <phoneticPr fontId="5"/>
  </si>
  <si>
    <t>予算額　　／　　調査検討報告書数</t>
    <rPh sb="0" eb="3">
      <t>ヨサンガク</t>
    </rPh>
    <rPh sb="8" eb="10">
      <t>チョウサ</t>
    </rPh>
    <rPh sb="10" eb="12">
      <t>ケントウ</t>
    </rPh>
    <rPh sb="12" eb="15">
      <t>ホウコクショ</t>
    </rPh>
    <rPh sb="15" eb="16">
      <t>スウ</t>
    </rPh>
    <phoneticPr fontId="5"/>
  </si>
  <si>
    <t>防災技術開発会議で検討した技術開発テーマのうち、公募あるいは予算要求項目として採択された数（１年度あたり3件以上で100%とする。）</t>
    <rPh sb="0" eb="2">
      <t>ボウサイ</t>
    </rPh>
    <rPh sb="2" eb="4">
      <t>ギジュツ</t>
    </rPh>
    <rPh sb="4" eb="6">
      <t>カイハツ</t>
    </rPh>
    <rPh sb="6" eb="8">
      <t>カイギ</t>
    </rPh>
    <rPh sb="9" eb="11">
      <t>ケントウ</t>
    </rPh>
    <rPh sb="13" eb="15">
      <t>ギジュツ</t>
    </rPh>
    <rPh sb="15" eb="17">
      <t>カイハツ</t>
    </rPh>
    <rPh sb="24" eb="26">
      <t>コウボ</t>
    </rPh>
    <rPh sb="30" eb="32">
      <t>ヨサン</t>
    </rPh>
    <rPh sb="32" eb="34">
      <t>ヨウキュウ</t>
    </rPh>
    <rPh sb="34" eb="36">
      <t>コウモク</t>
    </rPh>
    <rPh sb="39" eb="41">
      <t>サイタク</t>
    </rPh>
    <rPh sb="44" eb="45">
      <t>スウ</t>
    </rPh>
    <rPh sb="47" eb="49">
      <t>ネンド</t>
    </rPh>
    <rPh sb="53" eb="54">
      <t>ケン</t>
    </rPh>
    <rPh sb="54" eb="56">
      <t>イジョウ</t>
    </rPh>
    <phoneticPr fontId="5"/>
  </si>
  <si>
    <t>防災現場で実際に活用できる技術開発が進められるよう、防災現場におけるニーズを的確に把握するとともに、事業成果の普及・活用方策を検討する。</t>
    <rPh sb="0" eb="2">
      <t>ボウサイ</t>
    </rPh>
    <rPh sb="2" eb="4">
      <t>ゲンバ</t>
    </rPh>
    <rPh sb="5" eb="7">
      <t>ジッサイ</t>
    </rPh>
    <rPh sb="8" eb="10">
      <t>カツヨウ</t>
    </rPh>
    <rPh sb="13" eb="15">
      <t>ギジュツ</t>
    </rPh>
    <rPh sb="15" eb="17">
      <t>カイハツ</t>
    </rPh>
    <rPh sb="18" eb="19">
      <t>スス</t>
    </rPh>
    <rPh sb="26" eb="28">
      <t>ボウサイ</t>
    </rPh>
    <rPh sb="28" eb="30">
      <t>ゲンバ</t>
    </rPh>
    <rPh sb="38" eb="40">
      <t>テキカク</t>
    </rPh>
    <rPh sb="41" eb="43">
      <t>ハアク</t>
    </rPh>
    <rPh sb="50" eb="52">
      <t>ジギョウ</t>
    </rPh>
    <rPh sb="52" eb="54">
      <t>セイカ</t>
    </rPh>
    <rPh sb="55" eb="57">
      <t>フキュウ</t>
    </rPh>
    <rPh sb="58" eb="60">
      <t>カツヨウ</t>
    </rPh>
    <rPh sb="60" eb="62">
      <t>ホウサク</t>
    </rPh>
    <rPh sb="63" eb="65">
      <t>ケントウ</t>
    </rPh>
    <phoneticPr fontId="5"/>
  </si>
  <si>
    <t>防災現場で実際に活用できる技術開発が進められるよう、引き続き防災現場におけるニーズの的確な把握を進め、事業成果の普及・活用方策を検討を行っていく。</t>
    <rPh sb="26" eb="27">
      <t>ヒ</t>
    </rPh>
    <rPh sb="28" eb="29">
      <t>ツヅ</t>
    </rPh>
    <rPh sb="48" eb="49">
      <t>スス</t>
    </rPh>
    <rPh sb="67" eb="68">
      <t>オコナ</t>
    </rPh>
    <phoneticPr fontId="5"/>
  </si>
  <si>
    <t xml:space="preserve">「新しい日本のための優先課題推進枠」6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</si>
</sst>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75"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56" fontId="23" fillId="0" borderId="25" xfId="0" applyNumberFormat="1" applyFont="1" applyFill="1" applyBorder="1" applyAlignment="1" applyProtection="1">
      <alignment vertical="center" wrapText="1"/>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152</xdr:row>
      <xdr:rowOff>0</xdr:rowOff>
    </xdr:from>
    <xdr:to>
      <xdr:col>37</xdr:col>
      <xdr:colOff>141514</xdr:colOff>
      <xdr:row>162</xdr:row>
      <xdr:rowOff>81642</xdr:rowOff>
    </xdr:to>
    <xdr:grpSp>
      <xdr:nvGrpSpPr>
        <xdr:cNvPr id="6" name="グループ化 15"/>
        <xdr:cNvGrpSpPr>
          <a:grpSpLocks/>
        </xdr:cNvGrpSpPr>
      </xdr:nvGrpSpPr>
      <xdr:grpSpPr bwMode="auto">
        <a:xfrm>
          <a:off x="2800350" y="35613975"/>
          <a:ext cx="4742089" cy="3605892"/>
          <a:chOff x="1964531" y="29896594"/>
          <a:chExt cx="4199732" cy="3590925"/>
        </a:xfrm>
      </xdr:grpSpPr>
      <xdr:grpSp>
        <xdr:nvGrpSpPr>
          <xdr:cNvPr id="7" name="グループ化 24"/>
          <xdr:cNvGrpSpPr>
            <a:grpSpLocks/>
          </xdr:cNvGrpSpPr>
        </xdr:nvGrpSpPr>
        <xdr:grpSpPr bwMode="auto">
          <a:xfrm>
            <a:off x="1964531" y="29896594"/>
            <a:ext cx="2074069" cy="981075"/>
            <a:chOff x="4162425" y="28584525"/>
            <a:chExt cx="2152650" cy="1000125"/>
          </a:xfrm>
        </xdr:grpSpPr>
        <xdr:sp macro="" textlink="">
          <xdr:nvSpPr>
            <xdr:cNvPr id="19" name="正方形/長方形 2"/>
            <xdr:cNvSpPr/>
          </xdr:nvSpPr>
          <xdr:spPr bwMode="auto">
            <a:xfrm>
              <a:off x="4162425" y="28584525"/>
              <a:ext cx="2143987" cy="5683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en-US" altLang="ja-JP" sz="1100">
                  <a:solidFill>
                    <a:sysClr val="windowText" lastClr="000000"/>
                  </a:solidFill>
                </a:rPr>
                <a:t>6</a:t>
              </a:r>
              <a:r>
                <a:rPr kumimoji="1" lang="ja-JP" altLang="en-US" sz="1100">
                  <a:solidFill>
                    <a:sysClr val="windowText" lastClr="000000"/>
                  </a:solidFill>
                </a:rPr>
                <a:t>百万円</a:t>
              </a:r>
            </a:p>
          </xdr:txBody>
        </xdr:sp>
        <xdr:sp macro="" textlink="">
          <xdr:nvSpPr>
            <xdr:cNvPr id="20" name="大かっこ 3"/>
            <xdr:cNvSpPr/>
          </xdr:nvSpPr>
          <xdr:spPr bwMode="auto">
            <a:xfrm>
              <a:off x="4171284" y="29181789"/>
              <a:ext cx="2143987" cy="404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各業務の発注及び監督</a:t>
              </a:r>
              <a:endParaRPr lang="ja-JP" altLang="ja-JP"/>
            </a:p>
            <a:p>
              <a:pPr algn="ctr"/>
              <a:endParaRPr lang="ja-JP" altLang="en-US"/>
            </a:p>
          </xdr:txBody>
        </xdr:sp>
      </xdr:grpSp>
      <xdr:sp macro="" textlink="">
        <xdr:nvSpPr>
          <xdr:cNvPr id="8" name="テキスト ボックス 7"/>
          <xdr:cNvSpPr txBox="1"/>
        </xdr:nvSpPr>
        <xdr:spPr>
          <a:xfrm>
            <a:off x="2143788" y="30576980"/>
            <a:ext cx="1724280" cy="23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grpSp>
        <xdr:nvGrpSpPr>
          <xdr:cNvPr id="9" name="グループ化 21"/>
          <xdr:cNvGrpSpPr>
            <a:grpSpLocks/>
          </xdr:cNvGrpSpPr>
        </xdr:nvGrpSpPr>
        <xdr:grpSpPr bwMode="auto">
          <a:xfrm>
            <a:off x="2166937" y="31896844"/>
            <a:ext cx="1707356" cy="1590675"/>
            <a:chOff x="4127340" y="16113500"/>
            <a:chExt cx="1759110" cy="1597978"/>
          </a:xfrm>
        </xdr:grpSpPr>
        <xdr:sp macro="" textlink="">
          <xdr:nvSpPr>
            <xdr:cNvPr id="14" name="正方形/長方形 13"/>
            <xdr:cNvSpPr/>
          </xdr:nvSpPr>
          <xdr:spPr>
            <a:xfrm>
              <a:off x="4129874" y="16410911"/>
              <a:ext cx="1679805" cy="55060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Ａ．民間企業</a:t>
              </a:r>
            </a:p>
            <a:p>
              <a:pPr algn="ctr"/>
              <a:r>
                <a:rPr kumimoji="1" lang="en-US" altLang="ja-JP" sz="1100">
                  <a:solidFill>
                    <a:sysClr val="windowText" lastClr="000000"/>
                  </a:solidFill>
                </a:rPr>
                <a:t>4.6</a:t>
              </a:r>
              <a:r>
                <a:rPr kumimoji="1" lang="ja-JP" altLang="en-US" sz="1100">
                  <a:solidFill>
                    <a:sysClr val="windowText" lastClr="000000"/>
                  </a:solidFill>
                </a:rPr>
                <a:t>百万円</a:t>
              </a:r>
            </a:p>
          </xdr:txBody>
        </xdr:sp>
        <xdr:grpSp>
          <xdr:nvGrpSpPr>
            <xdr:cNvPr id="15" name="グループ化 20"/>
            <xdr:cNvGrpSpPr>
              <a:grpSpLocks/>
            </xdr:cNvGrpSpPr>
          </xdr:nvGrpSpPr>
          <xdr:grpSpPr bwMode="auto">
            <a:xfrm>
              <a:off x="4136849" y="17001270"/>
              <a:ext cx="1749601" cy="710213"/>
              <a:chOff x="4160114" y="17249839"/>
              <a:chExt cx="1716811" cy="782664"/>
            </a:xfrm>
          </xdr:grpSpPr>
          <xdr:sp macro="" textlink="">
            <xdr:nvSpPr>
              <xdr:cNvPr id="17" name="テキスト ボックス 16"/>
              <xdr:cNvSpPr txBox="1"/>
            </xdr:nvSpPr>
            <xdr:spPr>
              <a:xfrm>
                <a:off x="4161899" y="17247876"/>
                <a:ext cx="1717363" cy="78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次世代の防災技術開発のための調査・検討業務</a:t>
                </a:r>
              </a:p>
            </xdr:txBody>
          </xdr:sp>
          <xdr:sp macro="" textlink="">
            <xdr:nvSpPr>
              <xdr:cNvPr id="18" name="大かっこ 10"/>
              <xdr:cNvSpPr/>
            </xdr:nvSpPr>
            <xdr:spPr>
              <a:xfrm>
                <a:off x="4161899" y="17258338"/>
                <a:ext cx="1665583" cy="6590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16" name="正方形/長方形 15"/>
            <xdr:cNvSpPr/>
          </xdr:nvSpPr>
          <xdr:spPr>
            <a:xfrm>
              <a:off x="4129874" y="16116623"/>
              <a:ext cx="1679805" cy="26580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grpSp>
      <xdr:cxnSp macro="">
        <xdr:nvCxnSpPr>
          <xdr:cNvPr id="10" name="直線コネクタ 9"/>
          <xdr:cNvCxnSpPr/>
        </xdr:nvCxnSpPr>
        <xdr:spPr>
          <a:xfrm>
            <a:off x="3005928" y="31021121"/>
            <a:ext cx="0" cy="7654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xdr:cNvSpPr/>
        </xdr:nvSpPr>
        <xdr:spPr>
          <a:xfrm>
            <a:off x="4448519" y="31096719"/>
            <a:ext cx="1621848" cy="633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en-US" altLang="ja-JP" sz="1100">
                <a:solidFill>
                  <a:sysClr val="windowText" lastClr="000000"/>
                </a:solidFill>
              </a:rPr>
              <a:t>1.4</a:t>
            </a:r>
            <a:r>
              <a:rPr kumimoji="1" lang="ja-JP" altLang="en-US" sz="1100">
                <a:solidFill>
                  <a:sysClr val="windowText" lastClr="000000"/>
                </a:solidFill>
              </a:rPr>
              <a:t>百万円</a:t>
            </a:r>
          </a:p>
        </xdr:txBody>
      </xdr:sp>
      <xdr:sp macro="" textlink="">
        <xdr:nvSpPr>
          <xdr:cNvPr id="12" name="大かっこ 11"/>
          <xdr:cNvSpPr/>
        </xdr:nvSpPr>
        <xdr:spPr>
          <a:xfrm>
            <a:off x="4405839" y="31909402"/>
            <a:ext cx="1758424" cy="652036"/>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xnSp macro="">
        <xdr:nvCxnSpPr>
          <xdr:cNvPr id="13" name="直線コネクタ 12"/>
          <xdr:cNvCxnSpPr/>
        </xdr:nvCxnSpPr>
        <xdr:spPr>
          <a:xfrm>
            <a:off x="3014464" y="31399113"/>
            <a:ext cx="143405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X105" sqref="X10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5" t="s">
        <v>0</v>
      </c>
      <c r="AK2" s="485"/>
      <c r="AL2" s="485"/>
      <c r="AM2" s="485"/>
      <c r="AN2" s="485"/>
      <c r="AO2" s="485"/>
      <c r="AP2" s="485"/>
      <c r="AQ2" s="97" t="s">
        <v>356</v>
      </c>
      <c r="AR2" s="97"/>
      <c r="AS2" s="59" t="str">
        <f>IF(OR(AQ2="　", AQ2=""), "", "-")</f>
        <v>-</v>
      </c>
      <c r="AT2" s="98">
        <v>58</v>
      </c>
      <c r="AU2" s="98"/>
      <c r="AV2" s="60" t="str">
        <f>IF(AW2="", "", "-")</f>
        <v/>
      </c>
      <c r="AW2" s="102"/>
      <c r="AX2" s="102"/>
    </row>
    <row r="3" spans="1:50" ht="21" customHeight="1" thickBot="1">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401</v>
      </c>
      <c r="AK3" s="295"/>
      <c r="AL3" s="295"/>
      <c r="AM3" s="295"/>
      <c r="AN3" s="295"/>
      <c r="AO3" s="295"/>
      <c r="AP3" s="295"/>
      <c r="AQ3" s="295"/>
      <c r="AR3" s="295"/>
      <c r="AS3" s="295"/>
      <c r="AT3" s="295"/>
      <c r="AU3" s="295"/>
      <c r="AV3" s="295"/>
      <c r="AW3" s="295"/>
      <c r="AX3" s="36" t="s">
        <v>91</v>
      </c>
    </row>
    <row r="4" spans="1:50" ht="24.75" customHeight="1">
      <c r="A4" s="513" t="s">
        <v>30</v>
      </c>
      <c r="B4" s="514"/>
      <c r="C4" s="514"/>
      <c r="D4" s="514"/>
      <c r="E4" s="514"/>
      <c r="F4" s="514"/>
      <c r="G4" s="487" t="s">
        <v>380</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378</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c r="A5" s="497" t="s">
        <v>93</v>
      </c>
      <c r="B5" s="498"/>
      <c r="C5" s="498"/>
      <c r="D5" s="498"/>
      <c r="E5" s="498"/>
      <c r="F5" s="499"/>
      <c r="G5" s="322" t="s">
        <v>99</v>
      </c>
      <c r="H5" s="323"/>
      <c r="I5" s="323"/>
      <c r="J5" s="323"/>
      <c r="K5" s="323"/>
      <c r="L5" s="323"/>
      <c r="M5" s="324" t="s">
        <v>92</v>
      </c>
      <c r="N5" s="325"/>
      <c r="O5" s="325"/>
      <c r="P5" s="325"/>
      <c r="Q5" s="325"/>
      <c r="R5" s="326"/>
      <c r="S5" s="327" t="s">
        <v>101</v>
      </c>
      <c r="T5" s="323"/>
      <c r="U5" s="323"/>
      <c r="V5" s="323"/>
      <c r="W5" s="323"/>
      <c r="X5" s="328"/>
      <c r="Y5" s="504" t="s">
        <v>3</v>
      </c>
      <c r="Z5" s="505"/>
      <c r="AA5" s="505"/>
      <c r="AB5" s="505"/>
      <c r="AC5" s="505"/>
      <c r="AD5" s="506"/>
      <c r="AE5" s="507" t="s">
        <v>381</v>
      </c>
      <c r="AF5" s="508"/>
      <c r="AG5" s="508"/>
      <c r="AH5" s="508"/>
      <c r="AI5" s="508"/>
      <c r="AJ5" s="508"/>
      <c r="AK5" s="508"/>
      <c r="AL5" s="508"/>
      <c r="AM5" s="508"/>
      <c r="AN5" s="508"/>
      <c r="AO5" s="508"/>
      <c r="AP5" s="509"/>
      <c r="AQ5" s="510" t="s">
        <v>406</v>
      </c>
      <c r="AR5" s="511"/>
      <c r="AS5" s="511"/>
      <c r="AT5" s="511"/>
      <c r="AU5" s="511"/>
      <c r="AV5" s="511"/>
      <c r="AW5" s="511"/>
      <c r="AX5" s="512"/>
    </row>
    <row r="6" spans="1:50" ht="39" customHeight="1">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382</v>
      </c>
      <c r="AF6" s="523"/>
      <c r="AG6" s="523"/>
      <c r="AH6" s="523"/>
      <c r="AI6" s="523"/>
      <c r="AJ6" s="523"/>
      <c r="AK6" s="523"/>
      <c r="AL6" s="523"/>
      <c r="AM6" s="523"/>
      <c r="AN6" s="523"/>
      <c r="AO6" s="523"/>
      <c r="AP6" s="523"/>
      <c r="AQ6" s="523"/>
      <c r="AR6" s="523"/>
      <c r="AS6" s="523"/>
      <c r="AT6" s="523"/>
      <c r="AU6" s="523"/>
      <c r="AV6" s="523"/>
      <c r="AW6" s="523"/>
      <c r="AX6" s="524"/>
    </row>
    <row r="7" spans="1:50" ht="49.5" customHeight="1">
      <c r="A7" s="443" t="s">
        <v>25</v>
      </c>
      <c r="B7" s="444"/>
      <c r="C7" s="444"/>
      <c r="D7" s="444"/>
      <c r="E7" s="444"/>
      <c r="F7" s="444"/>
      <c r="G7" s="445" t="s">
        <v>383</v>
      </c>
      <c r="H7" s="446"/>
      <c r="I7" s="446"/>
      <c r="J7" s="446"/>
      <c r="K7" s="446"/>
      <c r="L7" s="446"/>
      <c r="M7" s="446"/>
      <c r="N7" s="446"/>
      <c r="O7" s="446"/>
      <c r="P7" s="446"/>
      <c r="Q7" s="446"/>
      <c r="R7" s="446"/>
      <c r="S7" s="446"/>
      <c r="T7" s="446"/>
      <c r="U7" s="446"/>
      <c r="V7" s="447"/>
      <c r="W7" s="447"/>
      <c r="X7" s="447"/>
      <c r="Y7" s="448" t="s">
        <v>5</v>
      </c>
      <c r="Z7" s="388"/>
      <c r="AA7" s="388"/>
      <c r="AB7" s="388"/>
      <c r="AC7" s="388"/>
      <c r="AD7" s="390"/>
      <c r="AE7" s="449" t="s">
        <v>408</v>
      </c>
      <c r="AF7" s="450"/>
      <c r="AG7" s="450"/>
      <c r="AH7" s="450"/>
      <c r="AI7" s="450"/>
      <c r="AJ7" s="450"/>
      <c r="AK7" s="450"/>
      <c r="AL7" s="450"/>
      <c r="AM7" s="450"/>
      <c r="AN7" s="450"/>
      <c r="AO7" s="450"/>
      <c r="AP7" s="450"/>
      <c r="AQ7" s="450"/>
      <c r="AR7" s="450"/>
      <c r="AS7" s="450"/>
      <c r="AT7" s="450"/>
      <c r="AU7" s="450"/>
      <c r="AV7" s="450"/>
      <c r="AW7" s="450"/>
      <c r="AX7" s="451"/>
    </row>
    <row r="8" spans="1:50" ht="52.5" customHeight="1">
      <c r="A8" s="350" t="s">
        <v>308</v>
      </c>
      <c r="B8" s="351"/>
      <c r="C8" s="351"/>
      <c r="D8" s="351"/>
      <c r="E8" s="351"/>
      <c r="F8" s="352"/>
      <c r="G8" s="347" t="str">
        <f>入力規則等!A26</f>
        <v>科学技術・イノベーション、国土強靭化、ＩＴ戦略</v>
      </c>
      <c r="H8" s="348"/>
      <c r="I8" s="348"/>
      <c r="J8" s="348"/>
      <c r="K8" s="348"/>
      <c r="L8" s="348"/>
      <c r="M8" s="348"/>
      <c r="N8" s="348"/>
      <c r="O8" s="348"/>
      <c r="P8" s="348"/>
      <c r="Q8" s="348"/>
      <c r="R8" s="348"/>
      <c r="S8" s="348"/>
      <c r="T8" s="348"/>
      <c r="U8" s="348"/>
      <c r="V8" s="348"/>
      <c r="W8" s="348"/>
      <c r="X8" s="349"/>
      <c r="Y8" s="525" t="s">
        <v>79</v>
      </c>
      <c r="Z8" s="525"/>
      <c r="AA8" s="525"/>
      <c r="AB8" s="525"/>
      <c r="AC8" s="525"/>
      <c r="AD8" s="525"/>
      <c r="AE8" s="478" t="str">
        <f>入力規則等!K13</f>
        <v>文教及び科学振興</v>
      </c>
      <c r="AF8" s="479"/>
      <c r="AG8" s="479"/>
      <c r="AH8" s="479"/>
      <c r="AI8" s="479"/>
      <c r="AJ8" s="479"/>
      <c r="AK8" s="479"/>
      <c r="AL8" s="479"/>
      <c r="AM8" s="479"/>
      <c r="AN8" s="479"/>
      <c r="AO8" s="479"/>
      <c r="AP8" s="479"/>
      <c r="AQ8" s="479"/>
      <c r="AR8" s="479"/>
      <c r="AS8" s="479"/>
      <c r="AT8" s="479"/>
      <c r="AU8" s="479"/>
      <c r="AV8" s="479"/>
      <c r="AW8" s="479"/>
      <c r="AX8" s="480"/>
    </row>
    <row r="9" spans="1:50" ht="69" customHeight="1">
      <c r="A9" s="452" t="s">
        <v>26</v>
      </c>
      <c r="B9" s="453"/>
      <c r="C9" s="453"/>
      <c r="D9" s="453"/>
      <c r="E9" s="453"/>
      <c r="F9" s="453"/>
      <c r="G9" s="481" t="s">
        <v>407</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60" customHeight="1">
      <c r="A10" s="452" t="s">
        <v>36</v>
      </c>
      <c r="B10" s="453"/>
      <c r="C10" s="453"/>
      <c r="D10" s="453"/>
      <c r="E10" s="453"/>
      <c r="F10" s="453"/>
      <c r="G10" s="481" t="s">
        <v>405</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c r="A11" s="452" t="s">
        <v>6</v>
      </c>
      <c r="B11" s="453"/>
      <c r="C11" s="453"/>
      <c r="D11" s="453"/>
      <c r="E11" s="453"/>
      <c r="F11" s="454"/>
      <c r="G11" s="501" t="str">
        <f>入力規則等!P10</f>
        <v>直接実施、委託・請負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c r="A13" s="458"/>
      <c r="B13" s="459"/>
      <c r="C13" s="459"/>
      <c r="D13" s="459"/>
      <c r="E13" s="459"/>
      <c r="F13" s="460"/>
      <c r="G13" s="469" t="s">
        <v>7</v>
      </c>
      <c r="H13" s="470"/>
      <c r="I13" s="475" t="s">
        <v>8</v>
      </c>
      <c r="J13" s="476"/>
      <c r="K13" s="476"/>
      <c r="L13" s="476"/>
      <c r="M13" s="476"/>
      <c r="N13" s="476"/>
      <c r="O13" s="477"/>
      <c r="P13" s="62" t="s">
        <v>388</v>
      </c>
      <c r="Q13" s="63"/>
      <c r="R13" s="63"/>
      <c r="S13" s="63"/>
      <c r="T13" s="63"/>
      <c r="U13" s="63"/>
      <c r="V13" s="64"/>
      <c r="W13" s="62" t="s">
        <v>388</v>
      </c>
      <c r="X13" s="63"/>
      <c r="Y13" s="63"/>
      <c r="Z13" s="63"/>
      <c r="AA13" s="63"/>
      <c r="AB13" s="63"/>
      <c r="AC13" s="64"/>
      <c r="AD13" s="62" t="s">
        <v>388</v>
      </c>
      <c r="AE13" s="63"/>
      <c r="AF13" s="63"/>
      <c r="AG13" s="63"/>
      <c r="AH13" s="63"/>
      <c r="AI13" s="63"/>
      <c r="AJ13" s="64"/>
      <c r="AK13" s="62">
        <v>6</v>
      </c>
      <c r="AL13" s="63"/>
      <c r="AM13" s="63"/>
      <c r="AN13" s="63"/>
      <c r="AO13" s="63"/>
      <c r="AP13" s="63"/>
      <c r="AQ13" s="64"/>
      <c r="AR13" s="664">
        <v>6</v>
      </c>
      <c r="AS13" s="665"/>
      <c r="AT13" s="665"/>
      <c r="AU13" s="665"/>
      <c r="AV13" s="665"/>
      <c r="AW13" s="665"/>
      <c r="AX13" s="666"/>
    </row>
    <row r="14" spans="1:50" ht="21" customHeight="1">
      <c r="A14" s="458"/>
      <c r="B14" s="459"/>
      <c r="C14" s="459"/>
      <c r="D14" s="459"/>
      <c r="E14" s="459"/>
      <c r="F14" s="460"/>
      <c r="G14" s="471"/>
      <c r="H14" s="472"/>
      <c r="I14" s="338" t="s">
        <v>9</v>
      </c>
      <c r="J14" s="466"/>
      <c r="K14" s="466"/>
      <c r="L14" s="466"/>
      <c r="M14" s="466"/>
      <c r="N14" s="466"/>
      <c r="O14" s="467"/>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62"/>
      <c r="AS14" s="662"/>
      <c r="AT14" s="662"/>
      <c r="AU14" s="662"/>
      <c r="AV14" s="662"/>
      <c r="AW14" s="662"/>
      <c r="AX14" s="663"/>
    </row>
    <row r="15" spans="1:50" ht="21" customHeight="1">
      <c r="A15" s="458"/>
      <c r="B15" s="459"/>
      <c r="C15" s="459"/>
      <c r="D15" s="459"/>
      <c r="E15" s="459"/>
      <c r="F15" s="460"/>
      <c r="G15" s="471"/>
      <c r="H15" s="472"/>
      <c r="I15" s="338" t="s">
        <v>62</v>
      </c>
      <c r="J15" s="339"/>
      <c r="K15" s="339"/>
      <c r="L15" s="339"/>
      <c r="M15" s="339"/>
      <c r="N15" s="339"/>
      <c r="O15" s="340"/>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61"/>
    </row>
    <row r="16" spans="1:50" ht="21" customHeight="1">
      <c r="A16" s="458"/>
      <c r="B16" s="459"/>
      <c r="C16" s="459"/>
      <c r="D16" s="459"/>
      <c r="E16" s="459"/>
      <c r="F16" s="460"/>
      <c r="G16" s="471"/>
      <c r="H16" s="472"/>
      <c r="I16" s="338" t="s">
        <v>63</v>
      </c>
      <c r="J16" s="339"/>
      <c r="K16" s="339"/>
      <c r="L16" s="339"/>
      <c r="M16" s="339"/>
      <c r="N16" s="339"/>
      <c r="O16" s="340"/>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c r="A17" s="458"/>
      <c r="B17" s="459"/>
      <c r="C17" s="459"/>
      <c r="D17" s="459"/>
      <c r="E17" s="459"/>
      <c r="F17" s="460"/>
      <c r="G17" s="471"/>
      <c r="H17" s="472"/>
      <c r="I17" s="338" t="s">
        <v>61</v>
      </c>
      <c r="J17" s="466"/>
      <c r="K17" s="466"/>
      <c r="L17" s="466"/>
      <c r="M17" s="466"/>
      <c r="N17" s="466"/>
      <c r="O17" s="467"/>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c r="A18" s="458"/>
      <c r="B18" s="459"/>
      <c r="C18" s="459"/>
      <c r="D18" s="459"/>
      <c r="E18" s="459"/>
      <c r="F18" s="460"/>
      <c r="G18" s="473"/>
      <c r="H18" s="474"/>
      <c r="I18" s="341" t="s">
        <v>22</v>
      </c>
      <c r="J18" s="342"/>
      <c r="K18" s="342"/>
      <c r="L18" s="342"/>
      <c r="M18" s="342"/>
      <c r="N18" s="342"/>
      <c r="O18" s="343"/>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6</v>
      </c>
      <c r="AL18" s="312"/>
      <c r="AM18" s="312"/>
      <c r="AN18" s="312"/>
      <c r="AO18" s="312"/>
      <c r="AP18" s="312"/>
      <c r="AQ18" s="313"/>
      <c r="AR18" s="311">
        <f t="shared" ref="AR18" si="2">SUM(AR13:AX17)</f>
        <v>6</v>
      </c>
      <c r="AS18" s="312"/>
      <c r="AT18" s="312"/>
      <c r="AU18" s="312"/>
      <c r="AV18" s="312"/>
      <c r="AW18" s="312"/>
      <c r="AX18" s="314"/>
    </row>
    <row r="19" spans="1:50" ht="24.75" customHeight="1">
      <c r="A19" s="458"/>
      <c r="B19" s="459"/>
      <c r="C19" s="459"/>
      <c r="D19" s="459"/>
      <c r="E19" s="459"/>
      <c r="F19" s="460"/>
      <c r="G19" s="308" t="s">
        <v>10</v>
      </c>
      <c r="H19" s="309"/>
      <c r="I19" s="309"/>
      <c r="J19" s="309"/>
      <c r="K19" s="309"/>
      <c r="L19" s="309"/>
      <c r="M19" s="309"/>
      <c r="N19" s="309"/>
      <c r="O19" s="309"/>
      <c r="P19" s="62" t="s">
        <v>388</v>
      </c>
      <c r="Q19" s="63"/>
      <c r="R19" s="63"/>
      <c r="S19" s="63"/>
      <c r="T19" s="63"/>
      <c r="U19" s="63"/>
      <c r="V19" s="64"/>
      <c r="W19" s="62" t="s">
        <v>388</v>
      </c>
      <c r="X19" s="63"/>
      <c r="Y19" s="63"/>
      <c r="Z19" s="63"/>
      <c r="AA19" s="63"/>
      <c r="AB19" s="63"/>
      <c r="AC19" s="64"/>
      <c r="AD19" s="62" t="s">
        <v>388</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c r="A20" s="461"/>
      <c r="B20" s="462"/>
      <c r="C20" s="462"/>
      <c r="D20" s="462"/>
      <c r="E20" s="462"/>
      <c r="F20" s="463"/>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c r="A21" s="212" t="s">
        <v>13</v>
      </c>
      <c r="B21" s="213"/>
      <c r="C21" s="213"/>
      <c r="D21" s="213"/>
      <c r="E21" s="213"/>
      <c r="F21" s="214"/>
      <c r="G21" s="219" t="s">
        <v>319</v>
      </c>
      <c r="H21" s="220"/>
      <c r="I21" s="220"/>
      <c r="J21" s="220"/>
      <c r="K21" s="220"/>
      <c r="L21" s="220"/>
      <c r="M21" s="220"/>
      <c r="N21" s="220"/>
      <c r="O21" s="221"/>
      <c r="P21" s="239" t="s">
        <v>83</v>
      </c>
      <c r="Q21" s="220"/>
      <c r="R21" s="220"/>
      <c r="S21" s="220"/>
      <c r="T21" s="220"/>
      <c r="U21" s="220"/>
      <c r="V21" s="220"/>
      <c r="W21" s="220"/>
      <c r="X21" s="221"/>
      <c r="Y21" s="184"/>
      <c r="Z21" s="77"/>
      <c r="AA21" s="78"/>
      <c r="AB21" s="263" t="s">
        <v>12</v>
      </c>
      <c r="AC21" s="264"/>
      <c r="AD21" s="265"/>
      <c r="AE21" s="278" t="s">
        <v>69</v>
      </c>
      <c r="AF21" s="279"/>
      <c r="AG21" s="279"/>
      <c r="AH21" s="279"/>
      <c r="AI21" s="280"/>
      <c r="AJ21" s="278" t="s">
        <v>70</v>
      </c>
      <c r="AK21" s="279"/>
      <c r="AL21" s="279"/>
      <c r="AM21" s="279"/>
      <c r="AN21" s="280"/>
      <c r="AO21" s="278" t="s">
        <v>71</v>
      </c>
      <c r="AP21" s="279"/>
      <c r="AQ21" s="279"/>
      <c r="AR21" s="279"/>
      <c r="AS21" s="280"/>
      <c r="AT21" s="269" t="s">
        <v>303</v>
      </c>
      <c r="AU21" s="270"/>
      <c r="AV21" s="270"/>
      <c r="AW21" s="270"/>
      <c r="AX21" s="271"/>
    </row>
    <row r="22" spans="1:50" ht="18.75" customHeight="1">
      <c r="A22" s="212"/>
      <c r="B22" s="213"/>
      <c r="C22" s="213"/>
      <c r="D22" s="213"/>
      <c r="E22" s="213"/>
      <c r="F22" s="214"/>
      <c r="G22" s="222"/>
      <c r="H22" s="99"/>
      <c r="I22" s="99"/>
      <c r="J22" s="99"/>
      <c r="K22" s="99"/>
      <c r="L22" s="99"/>
      <c r="M22" s="99"/>
      <c r="N22" s="99"/>
      <c r="O22" s="223"/>
      <c r="P22" s="240"/>
      <c r="Q22" s="99"/>
      <c r="R22" s="99"/>
      <c r="S22" s="99"/>
      <c r="T22" s="99"/>
      <c r="U22" s="99"/>
      <c r="V22" s="99"/>
      <c r="W22" s="99"/>
      <c r="X22" s="223"/>
      <c r="Y22" s="275"/>
      <c r="Z22" s="276"/>
      <c r="AA22" s="277"/>
      <c r="AB22" s="130"/>
      <c r="AC22" s="125"/>
      <c r="AD22" s="126"/>
      <c r="AE22" s="131"/>
      <c r="AF22" s="124"/>
      <c r="AG22" s="124"/>
      <c r="AH22" s="124"/>
      <c r="AI22" s="281"/>
      <c r="AJ22" s="131"/>
      <c r="AK22" s="124"/>
      <c r="AL22" s="124"/>
      <c r="AM22" s="124"/>
      <c r="AN22" s="281"/>
      <c r="AO22" s="131"/>
      <c r="AP22" s="124"/>
      <c r="AQ22" s="124"/>
      <c r="AR22" s="124"/>
      <c r="AS22" s="281"/>
      <c r="AT22" s="58"/>
      <c r="AU22" s="101">
        <v>28</v>
      </c>
      <c r="AV22" s="101"/>
      <c r="AW22" s="99" t="s">
        <v>355</v>
      </c>
      <c r="AX22" s="100"/>
    </row>
    <row r="23" spans="1:50" ht="22.5" customHeight="1">
      <c r="A23" s="215"/>
      <c r="B23" s="213"/>
      <c r="C23" s="213"/>
      <c r="D23" s="213"/>
      <c r="E23" s="213"/>
      <c r="F23" s="214"/>
      <c r="G23" s="317" t="s">
        <v>413</v>
      </c>
      <c r="H23" s="284"/>
      <c r="I23" s="284"/>
      <c r="J23" s="284"/>
      <c r="K23" s="284"/>
      <c r="L23" s="284"/>
      <c r="M23" s="284"/>
      <c r="N23" s="284"/>
      <c r="O23" s="285"/>
      <c r="P23" s="205" t="s">
        <v>392</v>
      </c>
      <c r="Q23" s="186"/>
      <c r="R23" s="186"/>
      <c r="S23" s="186"/>
      <c r="T23" s="186"/>
      <c r="U23" s="186"/>
      <c r="V23" s="186"/>
      <c r="W23" s="186"/>
      <c r="X23" s="187"/>
      <c r="Y23" s="289" t="s">
        <v>14</v>
      </c>
      <c r="Z23" s="290"/>
      <c r="AA23" s="291"/>
      <c r="AB23" s="657" t="s">
        <v>393</v>
      </c>
      <c r="AC23" s="292"/>
      <c r="AD23" s="292"/>
      <c r="AE23" s="84" t="s">
        <v>388</v>
      </c>
      <c r="AF23" s="85"/>
      <c r="AG23" s="85"/>
      <c r="AH23" s="85"/>
      <c r="AI23" s="86"/>
      <c r="AJ23" s="84" t="s">
        <v>388</v>
      </c>
      <c r="AK23" s="85"/>
      <c r="AL23" s="85"/>
      <c r="AM23" s="85"/>
      <c r="AN23" s="86"/>
      <c r="AO23" s="84" t="s">
        <v>388</v>
      </c>
      <c r="AP23" s="85"/>
      <c r="AQ23" s="85"/>
      <c r="AR23" s="85"/>
      <c r="AS23" s="86"/>
      <c r="AT23" s="225"/>
      <c r="AU23" s="225"/>
      <c r="AV23" s="225"/>
      <c r="AW23" s="225"/>
      <c r="AX23" s="226"/>
    </row>
    <row r="24" spans="1:50" ht="22.5" customHeight="1">
      <c r="A24" s="216"/>
      <c r="B24" s="217"/>
      <c r="C24" s="217"/>
      <c r="D24" s="217"/>
      <c r="E24" s="217"/>
      <c r="F24" s="218"/>
      <c r="G24" s="286"/>
      <c r="H24" s="287"/>
      <c r="I24" s="287"/>
      <c r="J24" s="287"/>
      <c r="K24" s="287"/>
      <c r="L24" s="287"/>
      <c r="M24" s="287"/>
      <c r="N24" s="287"/>
      <c r="O24" s="288"/>
      <c r="P24" s="273"/>
      <c r="Q24" s="273"/>
      <c r="R24" s="273"/>
      <c r="S24" s="273"/>
      <c r="T24" s="273"/>
      <c r="U24" s="273"/>
      <c r="V24" s="273"/>
      <c r="W24" s="273"/>
      <c r="X24" s="274"/>
      <c r="Y24" s="166" t="s">
        <v>65</v>
      </c>
      <c r="Z24" s="112"/>
      <c r="AA24" s="162"/>
      <c r="AB24" s="321" t="s">
        <v>393</v>
      </c>
      <c r="AC24" s="282"/>
      <c r="AD24" s="282"/>
      <c r="AE24" s="84" t="s">
        <v>388</v>
      </c>
      <c r="AF24" s="85"/>
      <c r="AG24" s="85"/>
      <c r="AH24" s="85"/>
      <c r="AI24" s="86"/>
      <c r="AJ24" s="84" t="s">
        <v>388</v>
      </c>
      <c r="AK24" s="85"/>
      <c r="AL24" s="85"/>
      <c r="AM24" s="85"/>
      <c r="AN24" s="86"/>
      <c r="AO24" s="84" t="s">
        <v>388</v>
      </c>
      <c r="AP24" s="85"/>
      <c r="AQ24" s="85"/>
      <c r="AR24" s="85"/>
      <c r="AS24" s="86"/>
      <c r="AT24" s="84">
        <v>3</v>
      </c>
      <c r="AU24" s="85"/>
      <c r="AV24" s="85"/>
      <c r="AW24" s="85"/>
      <c r="AX24" s="87"/>
    </row>
    <row r="25" spans="1:50" ht="65.25" customHeight="1">
      <c r="A25" s="667"/>
      <c r="B25" s="668"/>
      <c r="C25" s="668"/>
      <c r="D25" s="668"/>
      <c r="E25" s="668"/>
      <c r="F25" s="669"/>
      <c r="G25" s="318"/>
      <c r="H25" s="319"/>
      <c r="I25" s="319"/>
      <c r="J25" s="319"/>
      <c r="K25" s="319"/>
      <c r="L25" s="319"/>
      <c r="M25" s="319"/>
      <c r="N25" s="319"/>
      <c r="O25" s="320"/>
      <c r="P25" s="188"/>
      <c r="Q25" s="188"/>
      <c r="R25" s="188"/>
      <c r="S25" s="188"/>
      <c r="T25" s="188"/>
      <c r="U25" s="188"/>
      <c r="V25" s="188"/>
      <c r="W25" s="188"/>
      <c r="X25" s="189"/>
      <c r="Y25" s="111" t="s">
        <v>15</v>
      </c>
      <c r="Z25" s="112"/>
      <c r="AA25" s="162"/>
      <c r="AB25" s="679" t="s">
        <v>358</v>
      </c>
      <c r="AC25" s="262"/>
      <c r="AD25" s="262"/>
      <c r="AE25" s="84" t="s">
        <v>388</v>
      </c>
      <c r="AF25" s="85"/>
      <c r="AG25" s="85"/>
      <c r="AH25" s="85"/>
      <c r="AI25" s="86"/>
      <c r="AJ25" s="84" t="s">
        <v>388</v>
      </c>
      <c r="AK25" s="85"/>
      <c r="AL25" s="85"/>
      <c r="AM25" s="85"/>
      <c r="AN25" s="86"/>
      <c r="AO25" s="84" t="s">
        <v>388</v>
      </c>
      <c r="AP25" s="85"/>
      <c r="AQ25" s="85"/>
      <c r="AR25" s="85"/>
      <c r="AS25" s="86"/>
      <c r="AT25" s="266"/>
      <c r="AU25" s="267"/>
      <c r="AV25" s="267"/>
      <c r="AW25" s="267"/>
      <c r="AX25" s="268"/>
    </row>
    <row r="26" spans="1:50" ht="18.75" hidden="1" customHeight="1">
      <c r="A26" s="212" t="s">
        <v>13</v>
      </c>
      <c r="B26" s="213"/>
      <c r="C26" s="213"/>
      <c r="D26" s="213"/>
      <c r="E26" s="213"/>
      <c r="F26" s="214"/>
      <c r="G26" s="219" t="s">
        <v>319</v>
      </c>
      <c r="H26" s="220"/>
      <c r="I26" s="220"/>
      <c r="J26" s="220"/>
      <c r="K26" s="220"/>
      <c r="L26" s="220"/>
      <c r="M26" s="220"/>
      <c r="N26" s="220"/>
      <c r="O26" s="221"/>
      <c r="P26" s="239" t="s">
        <v>83</v>
      </c>
      <c r="Q26" s="220"/>
      <c r="R26" s="220"/>
      <c r="S26" s="220"/>
      <c r="T26" s="220"/>
      <c r="U26" s="220"/>
      <c r="V26" s="220"/>
      <c r="W26" s="220"/>
      <c r="X26" s="221"/>
      <c r="Y26" s="184"/>
      <c r="Z26" s="77"/>
      <c r="AA26" s="78"/>
      <c r="AB26" s="263" t="s">
        <v>12</v>
      </c>
      <c r="AC26" s="264"/>
      <c r="AD26" s="265"/>
      <c r="AE26" s="278" t="s">
        <v>69</v>
      </c>
      <c r="AF26" s="279"/>
      <c r="AG26" s="279"/>
      <c r="AH26" s="279"/>
      <c r="AI26" s="280"/>
      <c r="AJ26" s="278" t="s">
        <v>70</v>
      </c>
      <c r="AK26" s="279"/>
      <c r="AL26" s="279"/>
      <c r="AM26" s="279"/>
      <c r="AN26" s="280"/>
      <c r="AO26" s="278" t="s">
        <v>71</v>
      </c>
      <c r="AP26" s="279"/>
      <c r="AQ26" s="279"/>
      <c r="AR26" s="279"/>
      <c r="AS26" s="280"/>
      <c r="AT26" s="658" t="s">
        <v>303</v>
      </c>
      <c r="AU26" s="659"/>
      <c r="AV26" s="659"/>
      <c r="AW26" s="659"/>
      <c r="AX26" s="660"/>
    </row>
    <row r="27" spans="1:50" ht="18.75" hidden="1" customHeight="1">
      <c r="A27" s="212"/>
      <c r="B27" s="213"/>
      <c r="C27" s="213"/>
      <c r="D27" s="213"/>
      <c r="E27" s="213"/>
      <c r="F27" s="214"/>
      <c r="G27" s="222"/>
      <c r="H27" s="99"/>
      <c r="I27" s="99"/>
      <c r="J27" s="99"/>
      <c r="K27" s="99"/>
      <c r="L27" s="99"/>
      <c r="M27" s="99"/>
      <c r="N27" s="99"/>
      <c r="O27" s="223"/>
      <c r="P27" s="240"/>
      <c r="Q27" s="99"/>
      <c r="R27" s="99"/>
      <c r="S27" s="99"/>
      <c r="T27" s="99"/>
      <c r="U27" s="99"/>
      <c r="V27" s="99"/>
      <c r="W27" s="99"/>
      <c r="X27" s="223"/>
      <c r="Y27" s="275"/>
      <c r="Z27" s="276"/>
      <c r="AA27" s="277"/>
      <c r="AB27" s="130"/>
      <c r="AC27" s="125"/>
      <c r="AD27" s="126"/>
      <c r="AE27" s="131"/>
      <c r="AF27" s="124"/>
      <c r="AG27" s="124"/>
      <c r="AH27" s="124"/>
      <c r="AI27" s="281"/>
      <c r="AJ27" s="131"/>
      <c r="AK27" s="124"/>
      <c r="AL27" s="124"/>
      <c r="AM27" s="124"/>
      <c r="AN27" s="281"/>
      <c r="AO27" s="131"/>
      <c r="AP27" s="124"/>
      <c r="AQ27" s="124"/>
      <c r="AR27" s="124"/>
      <c r="AS27" s="281"/>
      <c r="AT27" s="58"/>
      <c r="AU27" s="101"/>
      <c r="AV27" s="101"/>
      <c r="AW27" s="99" t="s">
        <v>355</v>
      </c>
      <c r="AX27" s="100"/>
    </row>
    <row r="28" spans="1:50" ht="22.5" hidden="1" customHeight="1">
      <c r="A28" s="215"/>
      <c r="B28" s="213"/>
      <c r="C28" s="213"/>
      <c r="D28" s="213"/>
      <c r="E28" s="213"/>
      <c r="F28" s="214"/>
      <c r="G28" s="317"/>
      <c r="H28" s="284"/>
      <c r="I28" s="284"/>
      <c r="J28" s="284"/>
      <c r="K28" s="284"/>
      <c r="L28" s="284"/>
      <c r="M28" s="284"/>
      <c r="N28" s="284"/>
      <c r="O28" s="285"/>
      <c r="P28" s="205"/>
      <c r="Q28" s="186"/>
      <c r="R28" s="186"/>
      <c r="S28" s="186"/>
      <c r="T28" s="186"/>
      <c r="U28" s="186"/>
      <c r="V28" s="186"/>
      <c r="W28" s="186"/>
      <c r="X28" s="187"/>
      <c r="Y28" s="289" t="s">
        <v>14</v>
      </c>
      <c r="Z28" s="290"/>
      <c r="AA28" s="291"/>
      <c r="AB28" s="292"/>
      <c r="AC28" s="292"/>
      <c r="AD28" s="292"/>
      <c r="AE28" s="84"/>
      <c r="AF28" s="85"/>
      <c r="AG28" s="85"/>
      <c r="AH28" s="85"/>
      <c r="AI28" s="86"/>
      <c r="AJ28" s="84"/>
      <c r="AK28" s="85"/>
      <c r="AL28" s="85"/>
      <c r="AM28" s="85"/>
      <c r="AN28" s="86"/>
      <c r="AO28" s="84"/>
      <c r="AP28" s="85"/>
      <c r="AQ28" s="85"/>
      <c r="AR28" s="85"/>
      <c r="AS28" s="86"/>
      <c r="AT28" s="225"/>
      <c r="AU28" s="225"/>
      <c r="AV28" s="225"/>
      <c r="AW28" s="225"/>
      <c r="AX28" s="226"/>
    </row>
    <row r="29" spans="1:50" ht="22.5" hidden="1" customHeight="1">
      <c r="A29" s="216"/>
      <c r="B29" s="217"/>
      <c r="C29" s="217"/>
      <c r="D29" s="217"/>
      <c r="E29" s="217"/>
      <c r="F29" s="218"/>
      <c r="G29" s="286"/>
      <c r="H29" s="287"/>
      <c r="I29" s="287"/>
      <c r="J29" s="287"/>
      <c r="K29" s="287"/>
      <c r="L29" s="287"/>
      <c r="M29" s="287"/>
      <c r="N29" s="287"/>
      <c r="O29" s="288"/>
      <c r="P29" s="273"/>
      <c r="Q29" s="273"/>
      <c r="R29" s="273"/>
      <c r="S29" s="273"/>
      <c r="T29" s="273"/>
      <c r="U29" s="273"/>
      <c r="V29" s="273"/>
      <c r="W29" s="273"/>
      <c r="X29" s="274"/>
      <c r="Y29" s="166" t="s">
        <v>65</v>
      </c>
      <c r="Z29" s="112"/>
      <c r="AA29" s="162"/>
      <c r="AB29" s="321" t="s">
        <v>389</v>
      </c>
      <c r="AC29" s="282"/>
      <c r="AD29" s="282"/>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67"/>
      <c r="B30" s="668"/>
      <c r="C30" s="668"/>
      <c r="D30" s="668"/>
      <c r="E30" s="668"/>
      <c r="F30" s="669"/>
      <c r="G30" s="318"/>
      <c r="H30" s="319"/>
      <c r="I30" s="319"/>
      <c r="J30" s="319"/>
      <c r="K30" s="319"/>
      <c r="L30" s="319"/>
      <c r="M30" s="319"/>
      <c r="N30" s="319"/>
      <c r="O30" s="320"/>
      <c r="P30" s="188"/>
      <c r="Q30" s="188"/>
      <c r="R30" s="188"/>
      <c r="S30" s="188"/>
      <c r="T30" s="188"/>
      <c r="U30" s="188"/>
      <c r="V30" s="188"/>
      <c r="W30" s="188"/>
      <c r="X30" s="189"/>
      <c r="Y30" s="111" t="s">
        <v>15</v>
      </c>
      <c r="Z30" s="112"/>
      <c r="AA30" s="162"/>
      <c r="AB30" s="262" t="s">
        <v>16</v>
      </c>
      <c r="AC30" s="262"/>
      <c r="AD30" s="262"/>
      <c r="AE30" s="84"/>
      <c r="AF30" s="85"/>
      <c r="AG30" s="85"/>
      <c r="AH30" s="85"/>
      <c r="AI30" s="86"/>
      <c r="AJ30" s="84"/>
      <c r="AK30" s="85"/>
      <c r="AL30" s="85"/>
      <c r="AM30" s="85"/>
      <c r="AN30" s="86"/>
      <c r="AO30" s="84"/>
      <c r="AP30" s="85"/>
      <c r="AQ30" s="85"/>
      <c r="AR30" s="85"/>
      <c r="AS30" s="86"/>
      <c r="AT30" s="266"/>
      <c r="AU30" s="267"/>
      <c r="AV30" s="267"/>
      <c r="AW30" s="267"/>
      <c r="AX30" s="268"/>
    </row>
    <row r="31" spans="1:50" ht="18.75" hidden="1" customHeight="1">
      <c r="A31" s="212" t="s">
        <v>13</v>
      </c>
      <c r="B31" s="213"/>
      <c r="C31" s="213"/>
      <c r="D31" s="213"/>
      <c r="E31" s="213"/>
      <c r="F31" s="214"/>
      <c r="G31" s="219" t="s">
        <v>319</v>
      </c>
      <c r="H31" s="220"/>
      <c r="I31" s="220"/>
      <c r="J31" s="220"/>
      <c r="K31" s="220"/>
      <c r="L31" s="220"/>
      <c r="M31" s="220"/>
      <c r="N31" s="220"/>
      <c r="O31" s="221"/>
      <c r="P31" s="239" t="s">
        <v>83</v>
      </c>
      <c r="Q31" s="220"/>
      <c r="R31" s="220"/>
      <c r="S31" s="220"/>
      <c r="T31" s="220"/>
      <c r="U31" s="220"/>
      <c r="V31" s="220"/>
      <c r="W31" s="220"/>
      <c r="X31" s="221"/>
      <c r="Y31" s="184"/>
      <c r="Z31" s="77"/>
      <c r="AA31" s="78"/>
      <c r="AB31" s="263" t="s">
        <v>12</v>
      </c>
      <c r="AC31" s="264"/>
      <c r="AD31" s="265"/>
      <c r="AE31" s="278" t="s">
        <v>69</v>
      </c>
      <c r="AF31" s="279"/>
      <c r="AG31" s="279"/>
      <c r="AH31" s="279"/>
      <c r="AI31" s="280"/>
      <c r="AJ31" s="278" t="s">
        <v>70</v>
      </c>
      <c r="AK31" s="279"/>
      <c r="AL31" s="279"/>
      <c r="AM31" s="279"/>
      <c r="AN31" s="280"/>
      <c r="AO31" s="278" t="s">
        <v>71</v>
      </c>
      <c r="AP31" s="279"/>
      <c r="AQ31" s="279"/>
      <c r="AR31" s="279"/>
      <c r="AS31" s="280"/>
      <c r="AT31" s="269" t="s">
        <v>303</v>
      </c>
      <c r="AU31" s="270"/>
      <c r="AV31" s="270"/>
      <c r="AW31" s="270"/>
      <c r="AX31" s="271"/>
    </row>
    <row r="32" spans="1:50" ht="18.75" hidden="1" customHeight="1">
      <c r="A32" s="212"/>
      <c r="B32" s="213"/>
      <c r="C32" s="213"/>
      <c r="D32" s="213"/>
      <c r="E32" s="213"/>
      <c r="F32" s="214"/>
      <c r="G32" s="222"/>
      <c r="H32" s="99"/>
      <c r="I32" s="99"/>
      <c r="J32" s="99"/>
      <c r="K32" s="99"/>
      <c r="L32" s="99"/>
      <c r="M32" s="99"/>
      <c r="N32" s="99"/>
      <c r="O32" s="223"/>
      <c r="P32" s="240"/>
      <c r="Q32" s="99"/>
      <c r="R32" s="99"/>
      <c r="S32" s="99"/>
      <c r="T32" s="99"/>
      <c r="U32" s="99"/>
      <c r="V32" s="99"/>
      <c r="W32" s="99"/>
      <c r="X32" s="223"/>
      <c r="Y32" s="275"/>
      <c r="Z32" s="276"/>
      <c r="AA32" s="277"/>
      <c r="AB32" s="130"/>
      <c r="AC32" s="125"/>
      <c r="AD32" s="126"/>
      <c r="AE32" s="131"/>
      <c r="AF32" s="124"/>
      <c r="AG32" s="124"/>
      <c r="AH32" s="124"/>
      <c r="AI32" s="281"/>
      <c r="AJ32" s="131"/>
      <c r="AK32" s="124"/>
      <c r="AL32" s="124"/>
      <c r="AM32" s="124"/>
      <c r="AN32" s="281"/>
      <c r="AO32" s="131"/>
      <c r="AP32" s="124"/>
      <c r="AQ32" s="124"/>
      <c r="AR32" s="124"/>
      <c r="AS32" s="281"/>
      <c r="AT32" s="58"/>
      <c r="AU32" s="101"/>
      <c r="AV32" s="101"/>
      <c r="AW32" s="99" t="s">
        <v>355</v>
      </c>
      <c r="AX32" s="100"/>
    </row>
    <row r="33" spans="1:50" ht="22.5" hidden="1" customHeight="1">
      <c r="A33" s="215"/>
      <c r="B33" s="213"/>
      <c r="C33" s="213"/>
      <c r="D33" s="213"/>
      <c r="E33" s="213"/>
      <c r="F33" s="214"/>
      <c r="G33" s="283"/>
      <c r="H33" s="284"/>
      <c r="I33" s="284"/>
      <c r="J33" s="284"/>
      <c r="K33" s="284"/>
      <c r="L33" s="284"/>
      <c r="M33" s="284"/>
      <c r="N33" s="284"/>
      <c r="O33" s="285"/>
      <c r="P33" s="205"/>
      <c r="Q33" s="186"/>
      <c r="R33" s="186"/>
      <c r="S33" s="186"/>
      <c r="T33" s="186"/>
      <c r="U33" s="186"/>
      <c r="V33" s="186"/>
      <c r="W33" s="186"/>
      <c r="X33" s="187"/>
      <c r="Y33" s="289" t="s">
        <v>14</v>
      </c>
      <c r="Z33" s="290"/>
      <c r="AA33" s="291"/>
      <c r="AB33" s="292"/>
      <c r="AC33" s="292"/>
      <c r="AD33" s="292"/>
      <c r="AE33" s="84"/>
      <c r="AF33" s="85"/>
      <c r="AG33" s="85"/>
      <c r="AH33" s="85"/>
      <c r="AI33" s="86"/>
      <c r="AJ33" s="84"/>
      <c r="AK33" s="85"/>
      <c r="AL33" s="85"/>
      <c r="AM33" s="85"/>
      <c r="AN33" s="86"/>
      <c r="AO33" s="84"/>
      <c r="AP33" s="85"/>
      <c r="AQ33" s="85"/>
      <c r="AR33" s="85"/>
      <c r="AS33" s="86"/>
      <c r="AT33" s="225"/>
      <c r="AU33" s="225"/>
      <c r="AV33" s="225"/>
      <c r="AW33" s="225"/>
      <c r="AX33" s="226"/>
    </row>
    <row r="34" spans="1:50" ht="22.5" hidden="1" customHeight="1">
      <c r="A34" s="216"/>
      <c r="B34" s="217"/>
      <c r="C34" s="217"/>
      <c r="D34" s="217"/>
      <c r="E34" s="217"/>
      <c r="F34" s="218"/>
      <c r="G34" s="286"/>
      <c r="H34" s="287"/>
      <c r="I34" s="287"/>
      <c r="J34" s="287"/>
      <c r="K34" s="287"/>
      <c r="L34" s="287"/>
      <c r="M34" s="287"/>
      <c r="N34" s="287"/>
      <c r="O34" s="288"/>
      <c r="P34" s="273"/>
      <c r="Q34" s="273"/>
      <c r="R34" s="273"/>
      <c r="S34" s="273"/>
      <c r="T34" s="273"/>
      <c r="U34" s="273"/>
      <c r="V34" s="273"/>
      <c r="W34" s="273"/>
      <c r="X34" s="274"/>
      <c r="Y34" s="166" t="s">
        <v>65</v>
      </c>
      <c r="Z34" s="112"/>
      <c r="AA34" s="162"/>
      <c r="AB34" s="282"/>
      <c r="AC34" s="282"/>
      <c r="AD34" s="282"/>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7"/>
      <c r="B35" s="668"/>
      <c r="C35" s="668"/>
      <c r="D35" s="668"/>
      <c r="E35" s="668"/>
      <c r="F35" s="669"/>
      <c r="G35" s="318"/>
      <c r="H35" s="319"/>
      <c r="I35" s="319"/>
      <c r="J35" s="319"/>
      <c r="K35" s="319"/>
      <c r="L35" s="319"/>
      <c r="M35" s="319"/>
      <c r="N35" s="319"/>
      <c r="O35" s="320"/>
      <c r="P35" s="188"/>
      <c r="Q35" s="188"/>
      <c r="R35" s="188"/>
      <c r="S35" s="188"/>
      <c r="T35" s="188"/>
      <c r="U35" s="188"/>
      <c r="V35" s="188"/>
      <c r="W35" s="188"/>
      <c r="X35" s="189"/>
      <c r="Y35" s="111" t="s">
        <v>15</v>
      </c>
      <c r="Z35" s="112"/>
      <c r="AA35" s="162"/>
      <c r="AB35" s="262" t="s">
        <v>16</v>
      </c>
      <c r="AC35" s="262"/>
      <c r="AD35" s="262"/>
      <c r="AE35" s="84"/>
      <c r="AF35" s="85"/>
      <c r="AG35" s="85"/>
      <c r="AH35" s="85"/>
      <c r="AI35" s="86"/>
      <c r="AJ35" s="84"/>
      <c r="AK35" s="85"/>
      <c r="AL35" s="85"/>
      <c r="AM35" s="85"/>
      <c r="AN35" s="86"/>
      <c r="AO35" s="84"/>
      <c r="AP35" s="85"/>
      <c r="AQ35" s="85"/>
      <c r="AR35" s="85"/>
      <c r="AS35" s="86"/>
      <c r="AT35" s="266"/>
      <c r="AU35" s="267"/>
      <c r="AV35" s="267"/>
      <c r="AW35" s="267"/>
      <c r="AX35" s="268"/>
    </row>
    <row r="36" spans="1:50" ht="18.75" hidden="1" customHeight="1">
      <c r="A36" s="212" t="s">
        <v>13</v>
      </c>
      <c r="B36" s="213"/>
      <c r="C36" s="213"/>
      <c r="D36" s="213"/>
      <c r="E36" s="213"/>
      <c r="F36" s="214"/>
      <c r="G36" s="219" t="s">
        <v>319</v>
      </c>
      <c r="H36" s="220"/>
      <c r="I36" s="220"/>
      <c r="J36" s="220"/>
      <c r="K36" s="220"/>
      <c r="L36" s="220"/>
      <c r="M36" s="220"/>
      <c r="N36" s="220"/>
      <c r="O36" s="221"/>
      <c r="P36" s="239" t="s">
        <v>83</v>
      </c>
      <c r="Q36" s="220"/>
      <c r="R36" s="220"/>
      <c r="S36" s="220"/>
      <c r="T36" s="220"/>
      <c r="U36" s="220"/>
      <c r="V36" s="220"/>
      <c r="W36" s="220"/>
      <c r="X36" s="221"/>
      <c r="Y36" s="184"/>
      <c r="Z36" s="77"/>
      <c r="AA36" s="78"/>
      <c r="AB36" s="263" t="s">
        <v>12</v>
      </c>
      <c r="AC36" s="264"/>
      <c r="AD36" s="265"/>
      <c r="AE36" s="278" t="s">
        <v>69</v>
      </c>
      <c r="AF36" s="279"/>
      <c r="AG36" s="279"/>
      <c r="AH36" s="279"/>
      <c r="AI36" s="280"/>
      <c r="AJ36" s="278" t="s">
        <v>70</v>
      </c>
      <c r="AK36" s="279"/>
      <c r="AL36" s="279"/>
      <c r="AM36" s="279"/>
      <c r="AN36" s="280"/>
      <c r="AO36" s="278" t="s">
        <v>71</v>
      </c>
      <c r="AP36" s="279"/>
      <c r="AQ36" s="279"/>
      <c r="AR36" s="279"/>
      <c r="AS36" s="280"/>
      <c r="AT36" s="269" t="s">
        <v>303</v>
      </c>
      <c r="AU36" s="270"/>
      <c r="AV36" s="270"/>
      <c r="AW36" s="270"/>
      <c r="AX36" s="271"/>
    </row>
    <row r="37" spans="1:50" ht="18.75" hidden="1" customHeight="1">
      <c r="A37" s="212"/>
      <c r="B37" s="213"/>
      <c r="C37" s="213"/>
      <c r="D37" s="213"/>
      <c r="E37" s="213"/>
      <c r="F37" s="214"/>
      <c r="G37" s="222"/>
      <c r="H37" s="99"/>
      <c r="I37" s="99"/>
      <c r="J37" s="99"/>
      <c r="K37" s="99"/>
      <c r="L37" s="99"/>
      <c r="M37" s="99"/>
      <c r="N37" s="99"/>
      <c r="O37" s="223"/>
      <c r="P37" s="240"/>
      <c r="Q37" s="99"/>
      <c r="R37" s="99"/>
      <c r="S37" s="99"/>
      <c r="T37" s="99"/>
      <c r="U37" s="99"/>
      <c r="V37" s="99"/>
      <c r="W37" s="99"/>
      <c r="X37" s="223"/>
      <c r="Y37" s="275"/>
      <c r="Z37" s="276"/>
      <c r="AA37" s="277"/>
      <c r="AB37" s="130"/>
      <c r="AC37" s="125"/>
      <c r="AD37" s="126"/>
      <c r="AE37" s="131"/>
      <c r="AF37" s="124"/>
      <c r="AG37" s="124"/>
      <c r="AH37" s="124"/>
      <c r="AI37" s="281"/>
      <c r="AJ37" s="131"/>
      <c r="AK37" s="124"/>
      <c r="AL37" s="124"/>
      <c r="AM37" s="124"/>
      <c r="AN37" s="281"/>
      <c r="AO37" s="131"/>
      <c r="AP37" s="124"/>
      <c r="AQ37" s="124"/>
      <c r="AR37" s="124"/>
      <c r="AS37" s="281"/>
      <c r="AT37" s="58"/>
      <c r="AU37" s="101"/>
      <c r="AV37" s="101"/>
      <c r="AW37" s="99" t="s">
        <v>355</v>
      </c>
      <c r="AX37" s="100"/>
    </row>
    <row r="38" spans="1:50" ht="22.5" hidden="1" customHeight="1">
      <c r="A38" s="215"/>
      <c r="B38" s="213"/>
      <c r="C38" s="213"/>
      <c r="D38" s="213"/>
      <c r="E38" s="213"/>
      <c r="F38" s="214"/>
      <c r="G38" s="283"/>
      <c r="H38" s="284"/>
      <c r="I38" s="284"/>
      <c r="J38" s="284"/>
      <c r="K38" s="284"/>
      <c r="L38" s="284"/>
      <c r="M38" s="284"/>
      <c r="N38" s="284"/>
      <c r="O38" s="285"/>
      <c r="P38" s="186"/>
      <c r="Q38" s="186"/>
      <c r="R38" s="186"/>
      <c r="S38" s="186"/>
      <c r="T38" s="186"/>
      <c r="U38" s="186"/>
      <c r="V38" s="186"/>
      <c r="W38" s="186"/>
      <c r="X38" s="187"/>
      <c r="Y38" s="289" t="s">
        <v>14</v>
      </c>
      <c r="Z38" s="290"/>
      <c r="AA38" s="291"/>
      <c r="AB38" s="292"/>
      <c r="AC38" s="292"/>
      <c r="AD38" s="292"/>
      <c r="AE38" s="84"/>
      <c r="AF38" s="85"/>
      <c r="AG38" s="85"/>
      <c r="AH38" s="85"/>
      <c r="AI38" s="86"/>
      <c r="AJ38" s="84"/>
      <c r="AK38" s="85"/>
      <c r="AL38" s="85"/>
      <c r="AM38" s="85"/>
      <c r="AN38" s="86"/>
      <c r="AO38" s="84"/>
      <c r="AP38" s="85"/>
      <c r="AQ38" s="85"/>
      <c r="AR38" s="85"/>
      <c r="AS38" s="86"/>
      <c r="AT38" s="225"/>
      <c r="AU38" s="225"/>
      <c r="AV38" s="225"/>
      <c r="AW38" s="225"/>
      <c r="AX38" s="226"/>
    </row>
    <row r="39" spans="1:50" ht="22.5" hidden="1" customHeight="1">
      <c r="A39" s="216"/>
      <c r="B39" s="217"/>
      <c r="C39" s="217"/>
      <c r="D39" s="217"/>
      <c r="E39" s="217"/>
      <c r="F39" s="218"/>
      <c r="G39" s="286"/>
      <c r="H39" s="287"/>
      <c r="I39" s="287"/>
      <c r="J39" s="287"/>
      <c r="K39" s="287"/>
      <c r="L39" s="287"/>
      <c r="M39" s="287"/>
      <c r="N39" s="287"/>
      <c r="O39" s="288"/>
      <c r="P39" s="273"/>
      <c r="Q39" s="273"/>
      <c r="R39" s="273"/>
      <c r="S39" s="273"/>
      <c r="T39" s="273"/>
      <c r="U39" s="273"/>
      <c r="V39" s="273"/>
      <c r="W39" s="273"/>
      <c r="X39" s="274"/>
      <c r="Y39" s="166" t="s">
        <v>65</v>
      </c>
      <c r="Z39" s="112"/>
      <c r="AA39" s="162"/>
      <c r="AB39" s="282"/>
      <c r="AC39" s="282"/>
      <c r="AD39" s="282"/>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7"/>
      <c r="B40" s="668"/>
      <c r="C40" s="668"/>
      <c r="D40" s="668"/>
      <c r="E40" s="668"/>
      <c r="F40" s="669"/>
      <c r="G40" s="318"/>
      <c r="H40" s="319"/>
      <c r="I40" s="319"/>
      <c r="J40" s="319"/>
      <c r="K40" s="319"/>
      <c r="L40" s="319"/>
      <c r="M40" s="319"/>
      <c r="N40" s="319"/>
      <c r="O40" s="320"/>
      <c r="P40" s="188"/>
      <c r="Q40" s="188"/>
      <c r="R40" s="188"/>
      <c r="S40" s="188"/>
      <c r="T40" s="188"/>
      <c r="U40" s="188"/>
      <c r="V40" s="188"/>
      <c r="W40" s="188"/>
      <c r="X40" s="189"/>
      <c r="Y40" s="111" t="s">
        <v>15</v>
      </c>
      <c r="Z40" s="112"/>
      <c r="AA40" s="162"/>
      <c r="AB40" s="262" t="s">
        <v>16</v>
      </c>
      <c r="AC40" s="262"/>
      <c r="AD40" s="262"/>
      <c r="AE40" s="84"/>
      <c r="AF40" s="85"/>
      <c r="AG40" s="85"/>
      <c r="AH40" s="85"/>
      <c r="AI40" s="86"/>
      <c r="AJ40" s="84"/>
      <c r="AK40" s="85"/>
      <c r="AL40" s="85"/>
      <c r="AM40" s="85"/>
      <c r="AN40" s="86"/>
      <c r="AO40" s="84"/>
      <c r="AP40" s="85"/>
      <c r="AQ40" s="85"/>
      <c r="AR40" s="85"/>
      <c r="AS40" s="86"/>
      <c r="AT40" s="266"/>
      <c r="AU40" s="267"/>
      <c r="AV40" s="267"/>
      <c r="AW40" s="267"/>
      <c r="AX40" s="268"/>
    </row>
    <row r="41" spans="1:50" ht="18.75" hidden="1" customHeight="1">
      <c r="A41" s="212" t="s">
        <v>13</v>
      </c>
      <c r="B41" s="213"/>
      <c r="C41" s="213"/>
      <c r="D41" s="213"/>
      <c r="E41" s="213"/>
      <c r="F41" s="214"/>
      <c r="G41" s="219" t="s">
        <v>319</v>
      </c>
      <c r="H41" s="220"/>
      <c r="I41" s="220"/>
      <c r="J41" s="220"/>
      <c r="K41" s="220"/>
      <c r="L41" s="220"/>
      <c r="M41" s="220"/>
      <c r="N41" s="220"/>
      <c r="O41" s="221"/>
      <c r="P41" s="239" t="s">
        <v>83</v>
      </c>
      <c r="Q41" s="220"/>
      <c r="R41" s="220"/>
      <c r="S41" s="220"/>
      <c r="T41" s="220"/>
      <c r="U41" s="220"/>
      <c r="V41" s="220"/>
      <c r="W41" s="220"/>
      <c r="X41" s="221"/>
      <c r="Y41" s="184"/>
      <c r="Z41" s="77"/>
      <c r="AA41" s="78"/>
      <c r="AB41" s="263" t="s">
        <v>12</v>
      </c>
      <c r="AC41" s="264"/>
      <c r="AD41" s="265"/>
      <c r="AE41" s="278" t="s">
        <v>69</v>
      </c>
      <c r="AF41" s="279"/>
      <c r="AG41" s="279"/>
      <c r="AH41" s="279"/>
      <c r="AI41" s="280"/>
      <c r="AJ41" s="278" t="s">
        <v>70</v>
      </c>
      <c r="AK41" s="279"/>
      <c r="AL41" s="279"/>
      <c r="AM41" s="279"/>
      <c r="AN41" s="280"/>
      <c r="AO41" s="278" t="s">
        <v>71</v>
      </c>
      <c r="AP41" s="279"/>
      <c r="AQ41" s="279"/>
      <c r="AR41" s="279"/>
      <c r="AS41" s="280"/>
      <c r="AT41" s="269" t="s">
        <v>303</v>
      </c>
      <c r="AU41" s="270"/>
      <c r="AV41" s="270"/>
      <c r="AW41" s="270"/>
      <c r="AX41" s="271"/>
    </row>
    <row r="42" spans="1:50" ht="18.75" hidden="1" customHeight="1">
      <c r="A42" s="212"/>
      <c r="B42" s="213"/>
      <c r="C42" s="213"/>
      <c r="D42" s="213"/>
      <c r="E42" s="213"/>
      <c r="F42" s="214"/>
      <c r="G42" s="222"/>
      <c r="H42" s="99"/>
      <c r="I42" s="99"/>
      <c r="J42" s="99"/>
      <c r="K42" s="99"/>
      <c r="L42" s="99"/>
      <c r="M42" s="99"/>
      <c r="N42" s="99"/>
      <c r="O42" s="223"/>
      <c r="P42" s="240"/>
      <c r="Q42" s="99"/>
      <c r="R42" s="99"/>
      <c r="S42" s="99"/>
      <c r="T42" s="99"/>
      <c r="U42" s="99"/>
      <c r="V42" s="99"/>
      <c r="W42" s="99"/>
      <c r="X42" s="223"/>
      <c r="Y42" s="275"/>
      <c r="Z42" s="276"/>
      <c r="AA42" s="277"/>
      <c r="AB42" s="130"/>
      <c r="AC42" s="125"/>
      <c r="AD42" s="126"/>
      <c r="AE42" s="131"/>
      <c r="AF42" s="124"/>
      <c r="AG42" s="124"/>
      <c r="AH42" s="124"/>
      <c r="AI42" s="281"/>
      <c r="AJ42" s="131"/>
      <c r="AK42" s="124"/>
      <c r="AL42" s="124"/>
      <c r="AM42" s="124"/>
      <c r="AN42" s="281"/>
      <c r="AO42" s="131"/>
      <c r="AP42" s="124"/>
      <c r="AQ42" s="124"/>
      <c r="AR42" s="124"/>
      <c r="AS42" s="281"/>
      <c r="AT42" s="58"/>
      <c r="AU42" s="101"/>
      <c r="AV42" s="101"/>
      <c r="AW42" s="99" t="s">
        <v>355</v>
      </c>
      <c r="AX42" s="100"/>
    </row>
    <row r="43" spans="1:50" ht="22.5" hidden="1" customHeight="1">
      <c r="A43" s="215"/>
      <c r="B43" s="213"/>
      <c r="C43" s="213"/>
      <c r="D43" s="213"/>
      <c r="E43" s="213"/>
      <c r="F43" s="214"/>
      <c r="G43" s="283"/>
      <c r="H43" s="284"/>
      <c r="I43" s="284"/>
      <c r="J43" s="284"/>
      <c r="K43" s="284"/>
      <c r="L43" s="284"/>
      <c r="M43" s="284"/>
      <c r="N43" s="284"/>
      <c r="O43" s="285"/>
      <c r="P43" s="186"/>
      <c r="Q43" s="186"/>
      <c r="R43" s="186"/>
      <c r="S43" s="186"/>
      <c r="T43" s="186"/>
      <c r="U43" s="186"/>
      <c r="V43" s="186"/>
      <c r="W43" s="186"/>
      <c r="X43" s="187"/>
      <c r="Y43" s="289" t="s">
        <v>14</v>
      </c>
      <c r="Z43" s="290"/>
      <c r="AA43" s="291"/>
      <c r="AB43" s="292"/>
      <c r="AC43" s="292"/>
      <c r="AD43" s="292"/>
      <c r="AE43" s="84"/>
      <c r="AF43" s="85"/>
      <c r="AG43" s="85"/>
      <c r="AH43" s="85"/>
      <c r="AI43" s="86"/>
      <c r="AJ43" s="84"/>
      <c r="AK43" s="85"/>
      <c r="AL43" s="85"/>
      <c r="AM43" s="85"/>
      <c r="AN43" s="86"/>
      <c r="AO43" s="84"/>
      <c r="AP43" s="85"/>
      <c r="AQ43" s="85"/>
      <c r="AR43" s="85"/>
      <c r="AS43" s="86"/>
      <c r="AT43" s="225"/>
      <c r="AU43" s="225"/>
      <c r="AV43" s="225"/>
      <c r="AW43" s="225"/>
      <c r="AX43" s="226"/>
    </row>
    <row r="44" spans="1:50" ht="22.5" hidden="1" customHeight="1">
      <c r="A44" s="216"/>
      <c r="B44" s="217"/>
      <c r="C44" s="217"/>
      <c r="D44" s="217"/>
      <c r="E44" s="217"/>
      <c r="F44" s="218"/>
      <c r="G44" s="286"/>
      <c r="H44" s="287"/>
      <c r="I44" s="287"/>
      <c r="J44" s="287"/>
      <c r="K44" s="287"/>
      <c r="L44" s="287"/>
      <c r="M44" s="287"/>
      <c r="N44" s="287"/>
      <c r="O44" s="288"/>
      <c r="P44" s="273"/>
      <c r="Q44" s="273"/>
      <c r="R44" s="273"/>
      <c r="S44" s="273"/>
      <c r="T44" s="273"/>
      <c r="U44" s="273"/>
      <c r="V44" s="273"/>
      <c r="W44" s="273"/>
      <c r="X44" s="274"/>
      <c r="Y44" s="166" t="s">
        <v>65</v>
      </c>
      <c r="Z44" s="112"/>
      <c r="AA44" s="162"/>
      <c r="AB44" s="282"/>
      <c r="AC44" s="282"/>
      <c r="AD44" s="282"/>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6"/>
      <c r="B45" s="217"/>
      <c r="C45" s="217"/>
      <c r="D45" s="217"/>
      <c r="E45" s="217"/>
      <c r="F45" s="218"/>
      <c r="G45" s="286"/>
      <c r="H45" s="287"/>
      <c r="I45" s="287"/>
      <c r="J45" s="287"/>
      <c r="K45" s="287"/>
      <c r="L45" s="287"/>
      <c r="M45" s="287"/>
      <c r="N45" s="287"/>
      <c r="O45" s="288"/>
      <c r="P45" s="273"/>
      <c r="Q45" s="273"/>
      <c r="R45" s="273"/>
      <c r="S45" s="273"/>
      <c r="T45" s="273"/>
      <c r="U45" s="273"/>
      <c r="V45" s="273"/>
      <c r="W45" s="273"/>
      <c r="X45" s="274"/>
      <c r="Y45" s="263" t="s">
        <v>15</v>
      </c>
      <c r="Z45" s="264"/>
      <c r="AA45" s="265"/>
      <c r="AB45" s="262" t="s">
        <v>16</v>
      </c>
      <c r="AC45" s="262"/>
      <c r="AD45" s="262"/>
      <c r="AE45" s="84"/>
      <c r="AF45" s="85"/>
      <c r="AG45" s="85"/>
      <c r="AH45" s="85"/>
      <c r="AI45" s="86"/>
      <c r="AJ45" s="84"/>
      <c r="AK45" s="85"/>
      <c r="AL45" s="85"/>
      <c r="AM45" s="85"/>
      <c r="AN45" s="86"/>
      <c r="AO45" s="84"/>
      <c r="AP45" s="85"/>
      <c r="AQ45" s="85"/>
      <c r="AR45" s="85"/>
      <c r="AS45" s="86"/>
      <c r="AT45" s="266"/>
      <c r="AU45" s="267"/>
      <c r="AV45" s="267"/>
      <c r="AW45" s="267"/>
      <c r="AX45" s="268"/>
    </row>
    <row r="46" spans="1:50" ht="22.5" hidden="1" customHeight="1">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c r="A47" s="233" t="s">
        <v>320</v>
      </c>
      <c r="B47" s="682" t="s">
        <v>317</v>
      </c>
      <c r="C47" s="235"/>
      <c r="D47" s="235"/>
      <c r="E47" s="235"/>
      <c r="F47" s="236"/>
      <c r="G47" s="618" t="s">
        <v>311</v>
      </c>
      <c r="H47" s="618"/>
      <c r="I47" s="618"/>
      <c r="J47" s="618"/>
      <c r="K47" s="618"/>
      <c r="L47" s="618"/>
      <c r="M47" s="618"/>
      <c r="N47" s="618"/>
      <c r="O47" s="618"/>
      <c r="P47" s="618"/>
      <c r="Q47" s="618"/>
      <c r="R47" s="618"/>
      <c r="S47" s="618"/>
      <c r="T47" s="618"/>
      <c r="U47" s="618"/>
      <c r="V47" s="618"/>
      <c r="W47" s="618"/>
      <c r="X47" s="618"/>
      <c r="Y47" s="618"/>
      <c r="Z47" s="618"/>
      <c r="AA47" s="687"/>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c r="A48" s="233"/>
      <c r="B48" s="682"/>
      <c r="C48" s="235"/>
      <c r="D48" s="235"/>
      <c r="E48" s="235"/>
      <c r="F48" s="236"/>
      <c r="G48" s="99"/>
      <c r="H48" s="99"/>
      <c r="I48" s="99"/>
      <c r="J48" s="99"/>
      <c r="K48" s="99"/>
      <c r="L48" s="99"/>
      <c r="M48" s="99"/>
      <c r="N48" s="99"/>
      <c r="O48" s="99"/>
      <c r="P48" s="99"/>
      <c r="Q48" s="99"/>
      <c r="R48" s="99"/>
      <c r="S48" s="99"/>
      <c r="T48" s="99"/>
      <c r="U48" s="99"/>
      <c r="V48" s="99"/>
      <c r="W48" s="99"/>
      <c r="X48" s="99"/>
      <c r="Y48" s="99"/>
      <c r="Z48" s="99"/>
      <c r="AA48" s="223"/>
      <c r="AB48" s="24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33"/>
      <c r="B49" s="682"/>
      <c r="C49" s="235"/>
      <c r="D49" s="235"/>
      <c r="E49" s="235"/>
      <c r="F49" s="236"/>
      <c r="G49" s="332"/>
      <c r="H49" s="332"/>
      <c r="I49" s="332"/>
      <c r="J49" s="332"/>
      <c r="K49" s="332"/>
      <c r="L49" s="332"/>
      <c r="M49" s="332"/>
      <c r="N49" s="332"/>
      <c r="O49" s="332"/>
      <c r="P49" s="332"/>
      <c r="Q49" s="332"/>
      <c r="R49" s="332"/>
      <c r="S49" s="332"/>
      <c r="T49" s="332"/>
      <c r="U49" s="332"/>
      <c r="V49" s="332"/>
      <c r="W49" s="332"/>
      <c r="X49" s="332"/>
      <c r="Y49" s="332"/>
      <c r="Z49" s="332"/>
      <c r="AA49" s="333"/>
      <c r="AB49" s="611"/>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12"/>
    </row>
    <row r="50" spans="1:50" ht="22.5" hidden="1" customHeight="1">
      <c r="A50" s="233"/>
      <c r="B50" s="682"/>
      <c r="C50" s="235"/>
      <c r="D50" s="235"/>
      <c r="E50" s="235"/>
      <c r="F50" s="236"/>
      <c r="G50" s="334"/>
      <c r="H50" s="334"/>
      <c r="I50" s="334"/>
      <c r="J50" s="334"/>
      <c r="K50" s="334"/>
      <c r="L50" s="334"/>
      <c r="M50" s="334"/>
      <c r="N50" s="334"/>
      <c r="O50" s="334"/>
      <c r="P50" s="334"/>
      <c r="Q50" s="334"/>
      <c r="R50" s="334"/>
      <c r="S50" s="334"/>
      <c r="T50" s="334"/>
      <c r="U50" s="334"/>
      <c r="V50" s="334"/>
      <c r="W50" s="334"/>
      <c r="X50" s="334"/>
      <c r="Y50" s="334"/>
      <c r="Z50" s="334"/>
      <c r="AA50" s="335"/>
      <c r="AB50" s="613"/>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14"/>
    </row>
    <row r="51" spans="1:50" ht="22.5" hidden="1" customHeight="1">
      <c r="A51" s="233"/>
      <c r="B51" s="683"/>
      <c r="C51" s="237"/>
      <c r="D51" s="237"/>
      <c r="E51" s="237"/>
      <c r="F51" s="238"/>
      <c r="G51" s="336"/>
      <c r="H51" s="336"/>
      <c r="I51" s="336"/>
      <c r="J51" s="336"/>
      <c r="K51" s="336"/>
      <c r="L51" s="336"/>
      <c r="M51" s="336"/>
      <c r="N51" s="336"/>
      <c r="O51" s="336"/>
      <c r="P51" s="336"/>
      <c r="Q51" s="336"/>
      <c r="R51" s="336"/>
      <c r="S51" s="336"/>
      <c r="T51" s="336"/>
      <c r="U51" s="336"/>
      <c r="V51" s="336"/>
      <c r="W51" s="336"/>
      <c r="X51" s="336"/>
      <c r="Y51" s="336"/>
      <c r="Z51" s="336"/>
      <c r="AA51" s="337"/>
      <c r="AB51" s="615"/>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16"/>
    </row>
    <row r="52" spans="1:50" ht="18.75" hidden="1" customHeight="1">
      <c r="A52" s="233"/>
      <c r="B52" s="235" t="s">
        <v>318</v>
      </c>
      <c r="C52" s="235"/>
      <c r="D52" s="235"/>
      <c r="E52" s="235"/>
      <c r="F52" s="236"/>
      <c r="G52" s="219" t="s">
        <v>85</v>
      </c>
      <c r="H52" s="220"/>
      <c r="I52" s="220"/>
      <c r="J52" s="220"/>
      <c r="K52" s="220"/>
      <c r="L52" s="220"/>
      <c r="M52" s="220"/>
      <c r="N52" s="220"/>
      <c r="O52" s="221"/>
      <c r="P52" s="239" t="s">
        <v>89</v>
      </c>
      <c r="Q52" s="220"/>
      <c r="R52" s="220"/>
      <c r="S52" s="220"/>
      <c r="T52" s="220"/>
      <c r="U52" s="220"/>
      <c r="V52" s="220"/>
      <c r="W52" s="220"/>
      <c r="X52" s="221"/>
      <c r="Y52" s="241"/>
      <c r="Z52" s="242"/>
      <c r="AA52" s="243"/>
      <c r="AB52" s="247" t="s">
        <v>12</v>
      </c>
      <c r="AC52" s="248"/>
      <c r="AD52" s="249"/>
      <c r="AE52" s="239" t="s">
        <v>69</v>
      </c>
      <c r="AF52" s="220"/>
      <c r="AG52" s="220"/>
      <c r="AH52" s="220"/>
      <c r="AI52" s="221"/>
      <c r="AJ52" s="239" t="s">
        <v>70</v>
      </c>
      <c r="AK52" s="220"/>
      <c r="AL52" s="220"/>
      <c r="AM52" s="220"/>
      <c r="AN52" s="221"/>
      <c r="AO52" s="239" t="s">
        <v>71</v>
      </c>
      <c r="AP52" s="220"/>
      <c r="AQ52" s="220"/>
      <c r="AR52" s="220"/>
      <c r="AS52" s="221"/>
      <c r="AT52" s="269" t="s">
        <v>303</v>
      </c>
      <c r="AU52" s="270"/>
      <c r="AV52" s="270"/>
      <c r="AW52" s="270"/>
      <c r="AX52" s="271"/>
    </row>
    <row r="53" spans="1:50" ht="18.75" hidden="1" customHeight="1">
      <c r="A53" s="233"/>
      <c r="B53" s="235"/>
      <c r="C53" s="235"/>
      <c r="D53" s="235"/>
      <c r="E53" s="235"/>
      <c r="F53" s="236"/>
      <c r="G53" s="222"/>
      <c r="H53" s="99"/>
      <c r="I53" s="99"/>
      <c r="J53" s="99"/>
      <c r="K53" s="99"/>
      <c r="L53" s="99"/>
      <c r="M53" s="99"/>
      <c r="N53" s="99"/>
      <c r="O53" s="223"/>
      <c r="P53" s="240"/>
      <c r="Q53" s="99"/>
      <c r="R53" s="99"/>
      <c r="S53" s="99"/>
      <c r="T53" s="99"/>
      <c r="U53" s="99"/>
      <c r="V53" s="99"/>
      <c r="W53" s="99"/>
      <c r="X53" s="223"/>
      <c r="Y53" s="244"/>
      <c r="Z53" s="245"/>
      <c r="AA53" s="246"/>
      <c r="AB53" s="250"/>
      <c r="AC53" s="251"/>
      <c r="AD53" s="252"/>
      <c r="AE53" s="240"/>
      <c r="AF53" s="99"/>
      <c r="AG53" s="99"/>
      <c r="AH53" s="99"/>
      <c r="AI53" s="223"/>
      <c r="AJ53" s="240"/>
      <c r="AK53" s="99"/>
      <c r="AL53" s="99"/>
      <c r="AM53" s="99"/>
      <c r="AN53" s="223"/>
      <c r="AO53" s="240"/>
      <c r="AP53" s="99"/>
      <c r="AQ53" s="99"/>
      <c r="AR53" s="99"/>
      <c r="AS53" s="223"/>
      <c r="AT53" s="58"/>
      <c r="AU53" s="101"/>
      <c r="AV53" s="101"/>
      <c r="AW53" s="99" t="s">
        <v>355</v>
      </c>
      <c r="AX53" s="100"/>
    </row>
    <row r="54" spans="1:50" ht="22.5" hidden="1" customHeight="1">
      <c r="A54" s="233"/>
      <c r="B54" s="235"/>
      <c r="C54" s="235"/>
      <c r="D54" s="235"/>
      <c r="E54" s="235"/>
      <c r="F54" s="236"/>
      <c r="G54" s="204"/>
      <c r="H54" s="186"/>
      <c r="I54" s="186"/>
      <c r="J54" s="186"/>
      <c r="K54" s="186"/>
      <c r="L54" s="186"/>
      <c r="M54" s="186"/>
      <c r="N54" s="186"/>
      <c r="O54" s="187"/>
      <c r="P54" s="205"/>
      <c r="Q54" s="253"/>
      <c r="R54" s="253"/>
      <c r="S54" s="253"/>
      <c r="T54" s="253"/>
      <c r="U54" s="253"/>
      <c r="V54" s="253"/>
      <c r="W54" s="253"/>
      <c r="X54" s="254"/>
      <c r="Y54" s="259" t="s">
        <v>86</v>
      </c>
      <c r="Z54" s="260"/>
      <c r="AA54" s="261"/>
      <c r="AB54" s="364"/>
      <c r="AC54" s="224"/>
      <c r="AD54" s="224"/>
      <c r="AE54" s="84"/>
      <c r="AF54" s="85"/>
      <c r="AG54" s="85"/>
      <c r="AH54" s="85"/>
      <c r="AI54" s="86"/>
      <c r="AJ54" s="84"/>
      <c r="AK54" s="85"/>
      <c r="AL54" s="85"/>
      <c r="AM54" s="85"/>
      <c r="AN54" s="86"/>
      <c r="AO54" s="84"/>
      <c r="AP54" s="85"/>
      <c r="AQ54" s="85"/>
      <c r="AR54" s="85"/>
      <c r="AS54" s="86"/>
      <c r="AT54" s="225"/>
      <c r="AU54" s="225"/>
      <c r="AV54" s="225"/>
      <c r="AW54" s="225"/>
      <c r="AX54" s="226"/>
    </row>
    <row r="55" spans="1:50" ht="22.5" hidden="1" customHeight="1">
      <c r="A55" s="233"/>
      <c r="B55" s="235"/>
      <c r="C55" s="235"/>
      <c r="D55" s="235"/>
      <c r="E55" s="235"/>
      <c r="F55" s="236"/>
      <c r="G55" s="272"/>
      <c r="H55" s="273"/>
      <c r="I55" s="273"/>
      <c r="J55" s="273"/>
      <c r="K55" s="273"/>
      <c r="L55" s="273"/>
      <c r="M55" s="273"/>
      <c r="N55" s="273"/>
      <c r="O55" s="274"/>
      <c r="P55" s="255"/>
      <c r="Q55" s="255"/>
      <c r="R55" s="255"/>
      <c r="S55" s="255"/>
      <c r="T55" s="255"/>
      <c r="U55" s="255"/>
      <c r="V55" s="255"/>
      <c r="W55" s="255"/>
      <c r="X55" s="256"/>
      <c r="Y55" s="227" t="s">
        <v>65</v>
      </c>
      <c r="Z55" s="228"/>
      <c r="AA55" s="229"/>
      <c r="AB55" s="655"/>
      <c r="AC55" s="230"/>
      <c r="AD55" s="230"/>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33"/>
      <c r="B56" s="237"/>
      <c r="C56" s="237"/>
      <c r="D56" s="237"/>
      <c r="E56" s="237"/>
      <c r="F56" s="238"/>
      <c r="G56" s="211"/>
      <c r="H56" s="188"/>
      <c r="I56" s="188"/>
      <c r="J56" s="188"/>
      <c r="K56" s="188"/>
      <c r="L56" s="188"/>
      <c r="M56" s="188"/>
      <c r="N56" s="188"/>
      <c r="O56" s="189"/>
      <c r="P56" s="257"/>
      <c r="Q56" s="257"/>
      <c r="R56" s="257"/>
      <c r="S56" s="257"/>
      <c r="T56" s="257"/>
      <c r="U56" s="257"/>
      <c r="V56" s="257"/>
      <c r="W56" s="257"/>
      <c r="X56" s="258"/>
      <c r="Y56" s="231" t="s">
        <v>15</v>
      </c>
      <c r="Z56" s="228"/>
      <c r="AA56" s="229"/>
      <c r="AB56" s="232" t="s">
        <v>16</v>
      </c>
      <c r="AC56" s="232"/>
      <c r="AD56" s="232"/>
      <c r="AE56" s="84"/>
      <c r="AF56" s="85"/>
      <c r="AG56" s="85"/>
      <c r="AH56" s="85"/>
      <c r="AI56" s="86"/>
      <c r="AJ56" s="84"/>
      <c r="AK56" s="85"/>
      <c r="AL56" s="85"/>
      <c r="AM56" s="85"/>
      <c r="AN56" s="86"/>
      <c r="AO56" s="84"/>
      <c r="AP56" s="85"/>
      <c r="AQ56" s="85"/>
      <c r="AR56" s="85"/>
      <c r="AS56" s="86"/>
      <c r="AT56" s="266"/>
      <c r="AU56" s="267"/>
      <c r="AV56" s="267"/>
      <c r="AW56" s="267"/>
      <c r="AX56" s="268"/>
    </row>
    <row r="57" spans="1:50" ht="18.75" hidden="1" customHeight="1">
      <c r="A57" s="233"/>
      <c r="B57" s="235" t="s">
        <v>318</v>
      </c>
      <c r="C57" s="235"/>
      <c r="D57" s="235"/>
      <c r="E57" s="235"/>
      <c r="F57" s="236"/>
      <c r="G57" s="219" t="s">
        <v>85</v>
      </c>
      <c r="H57" s="220"/>
      <c r="I57" s="220"/>
      <c r="J57" s="220"/>
      <c r="K57" s="220"/>
      <c r="L57" s="220"/>
      <c r="M57" s="220"/>
      <c r="N57" s="220"/>
      <c r="O57" s="221"/>
      <c r="P57" s="239" t="s">
        <v>89</v>
      </c>
      <c r="Q57" s="220"/>
      <c r="R57" s="220"/>
      <c r="S57" s="220"/>
      <c r="T57" s="220"/>
      <c r="U57" s="220"/>
      <c r="V57" s="220"/>
      <c r="W57" s="220"/>
      <c r="X57" s="221"/>
      <c r="Y57" s="241"/>
      <c r="Z57" s="242"/>
      <c r="AA57" s="243"/>
      <c r="AB57" s="247" t="s">
        <v>12</v>
      </c>
      <c r="AC57" s="248"/>
      <c r="AD57" s="249"/>
      <c r="AE57" s="239" t="s">
        <v>69</v>
      </c>
      <c r="AF57" s="220"/>
      <c r="AG57" s="220"/>
      <c r="AH57" s="220"/>
      <c r="AI57" s="221"/>
      <c r="AJ57" s="239" t="s">
        <v>70</v>
      </c>
      <c r="AK57" s="220"/>
      <c r="AL57" s="220"/>
      <c r="AM57" s="220"/>
      <c r="AN57" s="221"/>
      <c r="AO57" s="239" t="s">
        <v>71</v>
      </c>
      <c r="AP57" s="220"/>
      <c r="AQ57" s="220"/>
      <c r="AR57" s="220"/>
      <c r="AS57" s="221"/>
      <c r="AT57" s="269" t="s">
        <v>303</v>
      </c>
      <c r="AU57" s="270"/>
      <c r="AV57" s="270"/>
      <c r="AW57" s="270"/>
      <c r="AX57" s="271"/>
    </row>
    <row r="58" spans="1:50" ht="18.75" hidden="1" customHeight="1">
      <c r="A58" s="233"/>
      <c r="B58" s="235"/>
      <c r="C58" s="235"/>
      <c r="D58" s="235"/>
      <c r="E58" s="235"/>
      <c r="F58" s="236"/>
      <c r="G58" s="222"/>
      <c r="H58" s="99"/>
      <c r="I58" s="99"/>
      <c r="J58" s="99"/>
      <c r="K58" s="99"/>
      <c r="L58" s="99"/>
      <c r="M58" s="99"/>
      <c r="N58" s="99"/>
      <c r="O58" s="223"/>
      <c r="P58" s="240"/>
      <c r="Q58" s="99"/>
      <c r="R58" s="99"/>
      <c r="S58" s="99"/>
      <c r="T58" s="99"/>
      <c r="U58" s="99"/>
      <c r="V58" s="99"/>
      <c r="W58" s="99"/>
      <c r="X58" s="223"/>
      <c r="Y58" s="244"/>
      <c r="Z58" s="245"/>
      <c r="AA58" s="246"/>
      <c r="AB58" s="250"/>
      <c r="AC58" s="251"/>
      <c r="AD58" s="252"/>
      <c r="AE58" s="240"/>
      <c r="AF58" s="99"/>
      <c r="AG58" s="99"/>
      <c r="AH58" s="99"/>
      <c r="AI58" s="223"/>
      <c r="AJ58" s="240"/>
      <c r="AK58" s="99"/>
      <c r="AL58" s="99"/>
      <c r="AM58" s="99"/>
      <c r="AN58" s="223"/>
      <c r="AO58" s="240"/>
      <c r="AP58" s="99"/>
      <c r="AQ58" s="99"/>
      <c r="AR58" s="99"/>
      <c r="AS58" s="223"/>
      <c r="AT58" s="58"/>
      <c r="AU58" s="101"/>
      <c r="AV58" s="101"/>
      <c r="AW58" s="99" t="s">
        <v>355</v>
      </c>
      <c r="AX58" s="100"/>
    </row>
    <row r="59" spans="1:50" ht="22.5" hidden="1" customHeight="1">
      <c r="A59" s="233"/>
      <c r="B59" s="235"/>
      <c r="C59" s="235"/>
      <c r="D59" s="235"/>
      <c r="E59" s="235"/>
      <c r="F59" s="236"/>
      <c r="G59" s="204"/>
      <c r="H59" s="186"/>
      <c r="I59" s="186"/>
      <c r="J59" s="186"/>
      <c r="K59" s="186"/>
      <c r="L59" s="186"/>
      <c r="M59" s="186"/>
      <c r="N59" s="186"/>
      <c r="O59" s="187"/>
      <c r="P59" s="205"/>
      <c r="Q59" s="253"/>
      <c r="R59" s="253"/>
      <c r="S59" s="253"/>
      <c r="T59" s="253"/>
      <c r="U59" s="253"/>
      <c r="V59" s="253"/>
      <c r="W59" s="253"/>
      <c r="X59" s="254"/>
      <c r="Y59" s="259" t="s">
        <v>86</v>
      </c>
      <c r="Z59" s="260"/>
      <c r="AA59" s="261"/>
      <c r="AB59" s="224"/>
      <c r="AC59" s="224"/>
      <c r="AD59" s="224"/>
      <c r="AE59" s="84"/>
      <c r="AF59" s="85"/>
      <c r="AG59" s="85"/>
      <c r="AH59" s="85"/>
      <c r="AI59" s="86"/>
      <c r="AJ59" s="84"/>
      <c r="AK59" s="85"/>
      <c r="AL59" s="85"/>
      <c r="AM59" s="85"/>
      <c r="AN59" s="86"/>
      <c r="AO59" s="84"/>
      <c r="AP59" s="85"/>
      <c r="AQ59" s="85"/>
      <c r="AR59" s="85"/>
      <c r="AS59" s="86"/>
      <c r="AT59" s="225"/>
      <c r="AU59" s="225"/>
      <c r="AV59" s="225"/>
      <c r="AW59" s="225"/>
      <c r="AX59" s="226"/>
    </row>
    <row r="60" spans="1:50" ht="22.5" hidden="1" customHeight="1">
      <c r="A60" s="233"/>
      <c r="B60" s="235"/>
      <c r="C60" s="235"/>
      <c r="D60" s="235"/>
      <c r="E60" s="235"/>
      <c r="F60" s="236"/>
      <c r="G60" s="272"/>
      <c r="H60" s="273"/>
      <c r="I60" s="273"/>
      <c r="J60" s="273"/>
      <c r="K60" s="273"/>
      <c r="L60" s="273"/>
      <c r="M60" s="273"/>
      <c r="N60" s="273"/>
      <c r="O60" s="274"/>
      <c r="P60" s="255"/>
      <c r="Q60" s="255"/>
      <c r="R60" s="255"/>
      <c r="S60" s="255"/>
      <c r="T60" s="255"/>
      <c r="U60" s="255"/>
      <c r="V60" s="255"/>
      <c r="W60" s="255"/>
      <c r="X60" s="256"/>
      <c r="Y60" s="227" t="s">
        <v>65</v>
      </c>
      <c r="Z60" s="228"/>
      <c r="AA60" s="229"/>
      <c r="AB60" s="230"/>
      <c r="AC60" s="230"/>
      <c r="AD60" s="230"/>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33"/>
      <c r="B61" s="237"/>
      <c r="C61" s="237"/>
      <c r="D61" s="237"/>
      <c r="E61" s="237"/>
      <c r="F61" s="238"/>
      <c r="G61" s="211"/>
      <c r="H61" s="188"/>
      <c r="I61" s="188"/>
      <c r="J61" s="188"/>
      <c r="K61" s="188"/>
      <c r="L61" s="188"/>
      <c r="M61" s="188"/>
      <c r="N61" s="188"/>
      <c r="O61" s="189"/>
      <c r="P61" s="257"/>
      <c r="Q61" s="257"/>
      <c r="R61" s="257"/>
      <c r="S61" s="257"/>
      <c r="T61" s="257"/>
      <c r="U61" s="257"/>
      <c r="V61" s="257"/>
      <c r="W61" s="257"/>
      <c r="X61" s="258"/>
      <c r="Y61" s="231" t="s">
        <v>15</v>
      </c>
      <c r="Z61" s="228"/>
      <c r="AA61" s="229"/>
      <c r="AB61" s="232" t="s">
        <v>16</v>
      </c>
      <c r="AC61" s="232"/>
      <c r="AD61" s="232"/>
      <c r="AE61" s="84"/>
      <c r="AF61" s="85"/>
      <c r="AG61" s="85"/>
      <c r="AH61" s="85"/>
      <c r="AI61" s="86"/>
      <c r="AJ61" s="84"/>
      <c r="AK61" s="85"/>
      <c r="AL61" s="85"/>
      <c r="AM61" s="85"/>
      <c r="AN61" s="86"/>
      <c r="AO61" s="84"/>
      <c r="AP61" s="85"/>
      <c r="AQ61" s="85"/>
      <c r="AR61" s="85"/>
      <c r="AS61" s="86"/>
      <c r="AT61" s="266"/>
      <c r="AU61" s="267"/>
      <c r="AV61" s="267"/>
      <c r="AW61" s="267"/>
      <c r="AX61" s="268"/>
    </row>
    <row r="62" spans="1:50" ht="18.75" hidden="1" customHeight="1">
      <c r="A62" s="233"/>
      <c r="B62" s="235" t="s">
        <v>318</v>
      </c>
      <c r="C62" s="235"/>
      <c r="D62" s="235"/>
      <c r="E62" s="235"/>
      <c r="F62" s="236"/>
      <c r="G62" s="219" t="s">
        <v>85</v>
      </c>
      <c r="H62" s="220"/>
      <c r="I62" s="220"/>
      <c r="J62" s="220"/>
      <c r="K62" s="220"/>
      <c r="L62" s="220"/>
      <c r="M62" s="220"/>
      <c r="N62" s="220"/>
      <c r="O62" s="221"/>
      <c r="P62" s="239" t="s">
        <v>89</v>
      </c>
      <c r="Q62" s="220"/>
      <c r="R62" s="220"/>
      <c r="S62" s="220"/>
      <c r="T62" s="220"/>
      <c r="U62" s="220"/>
      <c r="V62" s="220"/>
      <c r="W62" s="220"/>
      <c r="X62" s="221"/>
      <c r="Y62" s="241"/>
      <c r="Z62" s="242"/>
      <c r="AA62" s="243"/>
      <c r="AB62" s="247" t="s">
        <v>12</v>
      </c>
      <c r="AC62" s="248"/>
      <c r="AD62" s="249"/>
      <c r="AE62" s="239" t="s">
        <v>69</v>
      </c>
      <c r="AF62" s="220"/>
      <c r="AG62" s="220"/>
      <c r="AH62" s="220"/>
      <c r="AI62" s="221"/>
      <c r="AJ62" s="239" t="s">
        <v>70</v>
      </c>
      <c r="AK62" s="220"/>
      <c r="AL62" s="220"/>
      <c r="AM62" s="220"/>
      <c r="AN62" s="221"/>
      <c r="AO62" s="239" t="s">
        <v>71</v>
      </c>
      <c r="AP62" s="220"/>
      <c r="AQ62" s="220"/>
      <c r="AR62" s="220"/>
      <c r="AS62" s="221"/>
      <c r="AT62" s="269" t="s">
        <v>303</v>
      </c>
      <c r="AU62" s="270"/>
      <c r="AV62" s="270"/>
      <c r="AW62" s="270"/>
      <c r="AX62" s="271"/>
    </row>
    <row r="63" spans="1:50" ht="18.75" hidden="1" customHeight="1">
      <c r="A63" s="233"/>
      <c r="B63" s="235"/>
      <c r="C63" s="235"/>
      <c r="D63" s="235"/>
      <c r="E63" s="235"/>
      <c r="F63" s="236"/>
      <c r="G63" s="222"/>
      <c r="H63" s="99"/>
      <c r="I63" s="99"/>
      <c r="J63" s="99"/>
      <c r="K63" s="99"/>
      <c r="L63" s="99"/>
      <c r="M63" s="99"/>
      <c r="N63" s="99"/>
      <c r="O63" s="223"/>
      <c r="P63" s="240"/>
      <c r="Q63" s="99"/>
      <c r="R63" s="99"/>
      <c r="S63" s="99"/>
      <c r="T63" s="99"/>
      <c r="U63" s="99"/>
      <c r="V63" s="99"/>
      <c r="W63" s="99"/>
      <c r="X63" s="223"/>
      <c r="Y63" s="244"/>
      <c r="Z63" s="245"/>
      <c r="AA63" s="246"/>
      <c r="AB63" s="250"/>
      <c r="AC63" s="251"/>
      <c r="AD63" s="252"/>
      <c r="AE63" s="240"/>
      <c r="AF63" s="99"/>
      <c r="AG63" s="99"/>
      <c r="AH63" s="99"/>
      <c r="AI63" s="223"/>
      <c r="AJ63" s="240"/>
      <c r="AK63" s="99"/>
      <c r="AL63" s="99"/>
      <c r="AM63" s="99"/>
      <c r="AN63" s="223"/>
      <c r="AO63" s="240"/>
      <c r="AP63" s="99"/>
      <c r="AQ63" s="99"/>
      <c r="AR63" s="99"/>
      <c r="AS63" s="223"/>
      <c r="AT63" s="58"/>
      <c r="AU63" s="101"/>
      <c r="AV63" s="101"/>
      <c r="AW63" s="99" t="s">
        <v>355</v>
      </c>
      <c r="AX63" s="100"/>
    </row>
    <row r="64" spans="1:50" ht="22.5" hidden="1" customHeight="1">
      <c r="A64" s="233"/>
      <c r="B64" s="235"/>
      <c r="C64" s="235"/>
      <c r="D64" s="235"/>
      <c r="E64" s="235"/>
      <c r="F64" s="236"/>
      <c r="G64" s="204"/>
      <c r="H64" s="186"/>
      <c r="I64" s="186"/>
      <c r="J64" s="186"/>
      <c r="K64" s="186"/>
      <c r="L64" s="186"/>
      <c r="M64" s="186"/>
      <c r="N64" s="186"/>
      <c r="O64" s="187"/>
      <c r="P64" s="205"/>
      <c r="Q64" s="253"/>
      <c r="R64" s="253"/>
      <c r="S64" s="253"/>
      <c r="T64" s="253"/>
      <c r="U64" s="253"/>
      <c r="V64" s="253"/>
      <c r="W64" s="253"/>
      <c r="X64" s="254"/>
      <c r="Y64" s="259" t="s">
        <v>86</v>
      </c>
      <c r="Z64" s="260"/>
      <c r="AA64" s="261"/>
      <c r="AB64" s="224"/>
      <c r="AC64" s="224"/>
      <c r="AD64" s="224"/>
      <c r="AE64" s="84"/>
      <c r="AF64" s="85"/>
      <c r="AG64" s="85"/>
      <c r="AH64" s="85"/>
      <c r="AI64" s="86"/>
      <c r="AJ64" s="84"/>
      <c r="AK64" s="85"/>
      <c r="AL64" s="85"/>
      <c r="AM64" s="85"/>
      <c r="AN64" s="86"/>
      <c r="AO64" s="84"/>
      <c r="AP64" s="85"/>
      <c r="AQ64" s="85"/>
      <c r="AR64" s="85"/>
      <c r="AS64" s="86"/>
      <c r="AT64" s="225"/>
      <c r="AU64" s="225"/>
      <c r="AV64" s="225"/>
      <c r="AW64" s="225"/>
      <c r="AX64" s="226"/>
    </row>
    <row r="65" spans="1:60" ht="22.5" hidden="1" customHeight="1">
      <c r="A65" s="233"/>
      <c r="B65" s="235"/>
      <c r="C65" s="235"/>
      <c r="D65" s="235"/>
      <c r="E65" s="235"/>
      <c r="F65" s="236"/>
      <c r="G65" s="272"/>
      <c r="H65" s="273"/>
      <c r="I65" s="273"/>
      <c r="J65" s="273"/>
      <c r="K65" s="273"/>
      <c r="L65" s="273"/>
      <c r="M65" s="273"/>
      <c r="N65" s="273"/>
      <c r="O65" s="274"/>
      <c r="P65" s="255"/>
      <c r="Q65" s="255"/>
      <c r="R65" s="255"/>
      <c r="S65" s="255"/>
      <c r="T65" s="255"/>
      <c r="U65" s="255"/>
      <c r="V65" s="255"/>
      <c r="W65" s="255"/>
      <c r="X65" s="256"/>
      <c r="Y65" s="227" t="s">
        <v>65</v>
      </c>
      <c r="Z65" s="228"/>
      <c r="AA65" s="229"/>
      <c r="AB65" s="230"/>
      <c r="AC65" s="230"/>
      <c r="AD65" s="230"/>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34"/>
      <c r="B66" s="237"/>
      <c r="C66" s="237"/>
      <c r="D66" s="237"/>
      <c r="E66" s="237"/>
      <c r="F66" s="238"/>
      <c r="G66" s="211"/>
      <c r="H66" s="188"/>
      <c r="I66" s="188"/>
      <c r="J66" s="188"/>
      <c r="K66" s="188"/>
      <c r="L66" s="188"/>
      <c r="M66" s="188"/>
      <c r="N66" s="188"/>
      <c r="O66" s="189"/>
      <c r="P66" s="257"/>
      <c r="Q66" s="257"/>
      <c r="R66" s="257"/>
      <c r="S66" s="257"/>
      <c r="T66" s="257"/>
      <c r="U66" s="257"/>
      <c r="V66" s="257"/>
      <c r="W66" s="257"/>
      <c r="X66" s="258"/>
      <c r="Y66" s="231" t="s">
        <v>15</v>
      </c>
      <c r="Z66" s="228"/>
      <c r="AA66" s="229"/>
      <c r="AB66" s="232" t="s">
        <v>16</v>
      </c>
      <c r="AC66" s="232"/>
      <c r="AD66" s="232"/>
      <c r="AE66" s="84"/>
      <c r="AF66" s="85"/>
      <c r="AG66" s="85"/>
      <c r="AH66" s="85"/>
      <c r="AI66" s="86"/>
      <c r="AJ66" s="84"/>
      <c r="AK66" s="85"/>
      <c r="AL66" s="85"/>
      <c r="AM66" s="85"/>
      <c r="AN66" s="86"/>
      <c r="AO66" s="84"/>
      <c r="AP66" s="85"/>
      <c r="AQ66" s="85"/>
      <c r="AR66" s="85"/>
      <c r="AS66" s="86"/>
      <c r="AT66" s="266"/>
      <c r="AU66" s="267"/>
      <c r="AV66" s="267"/>
      <c r="AW66" s="267"/>
      <c r="AX66" s="268"/>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6" t="s">
        <v>69</v>
      </c>
      <c r="AF67" s="109"/>
      <c r="AG67" s="109"/>
      <c r="AH67" s="109"/>
      <c r="AI67" s="109"/>
      <c r="AJ67" s="656" t="s">
        <v>70</v>
      </c>
      <c r="AK67" s="109"/>
      <c r="AL67" s="109"/>
      <c r="AM67" s="109"/>
      <c r="AN67" s="109"/>
      <c r="AO67" s="656" t="s">
        <v>71</v>
      </c>
      <c r="AP67" s="109"/>
      <c r="AQ67" s="109"/>
      <c r="AR67" s="109"/>
      <c r="AS67" s="109"/>
      <c r="AT67" s="167" t="s">
        <v>74</v>
      </c>
      <c r="AU67" s="168"/>
      <c r="AV67" s="168"/>
      <c r="AW67" s="168"/>
      <c r="AX67" s="169"/>
    </row>
    <row r="68" spans="1:60" ht="22.5" customHeight="1">
      <c r="A68" s="176"/>
      <c r="B68" s="177"/>
      <c r="C68" s="177"/>
      <c r="D68" s="177"/>
      <c r="E68" s="177"/>
      <c r="F68" s="178"/>
      <c r="G68" s="204" t="s">
        <v>390</v>
      </c>
      <c r="H68" s="205"/>
      <c r="I68" s="205"/>
      <c r="J68" s="205"/>
      <c r="K68" s="205"/>
      <c r="L68" s="205"/>
      <c r="M68" s="205"/>
      <c r="N68" s="205"/>
      <c r="O68" s="205"/>
      <c r="P68" s="205"/>
      <c r="Q68" s="205"/>
      <c r="R68" s="205"/>
      <c r="S68" s="205"/>
      <c r="T68" s="205"/>
      <c r="U68" s="205"/>
      <c r="V68" s="205"/>
      <c r="W68" s="205"/>
      <c r="X68" s="206"/>
      <c r="Y68" s="329" t="s">
        <v>66</v>
      </c>
      <c r="Z68" s="330"/>
      <c r="AA68" s="331"/>
      <c r="AB68" s="193" t="s">
        <v>389</v>
      </c>
      <c r="AC68" s="194"/>
      <c r="AD68" s="195"/>
      <c r="AE68" s="84" t="s">
        <v>388</v>
      </c>
      <c r="AF68" s="85"/>
      <c r="AG68" s="85"/>
      <c r="AH68" s="85"/>
      <c r="AI68" s="86"/>
      <c r="AJ68" s="84" t="s">
        <v>388</v>
      </c>
      <c r="AK68" s="85"/>
      <c r="AL68" s="85"/>
      <c r="AM68" s="85"/>
      <c r="AN68" s="86"/>
      <c r="AO68" s="84" t="s">
        <v>388</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207"/>
      <c r="H69" s="208"/>
      <c r="I69" s="208"/>
      <c r="J69" s="208"/>
      <c r="K69" s="208"/>
      <c r="L69" s="208"/>
      <c r="M69" s="208"/>
      <c r="N69" s="208"/>
      <c r="O69" s="208"/>
      <c r="P69" s="208"/>
      <c r="Q69" s="208"/>
      <c r="R69" s="208"/>
      <c r="S69" s="208"/>
      <c r="T69" s="208"/>
      <c r="U69" s="208"/>
      <c r="V69" s="208"/>
      <c r="W69" s="208"/>
      <c r="X69" s="209"/>
      <c r="Y69" s="198" t="s">
        <v>67</v>
      </c>
      <c r="Z69" s="146"/>
      <c r="AA69" s="147"/>
      <c r="AB69" s="201" t="s">
        <v>389</v>
      </c>
      <c r="AC69" s="202"/>
      <c r="AD69" s="203"/>
      <c r="AE69" s="84" t="s">
        <v>388</v>
      </c>
      <c r="AF69" s="85"/>
      <c r="AG69" s="85"/>
      <c r="AH69" s="85"/>
      <c r="AI69" s="86"/>
      <c r="AJ69" s="84" t="s">
        <v>388</v>
      </c>
      <c r="AK69" s="85"/>
      <c r="AL69" s="85"/>
      <c r="AM69" s="85"/>
      <c r="AN69" s="86"/>
      <c r="AO69" s="84" t="s">
        <v>388</v>
      </c>
      <c r="AP69" s="85"/>
      <c r="AQ69" s="85"/>
      <c r="AR69" s="85"/>
      <c r="AS69" s="86"/>
      <c r="AT69" s="84">
        <v>1</v>
      </c>
      <c r="AU69" s="85"/>
      <c r="AV69" s="85"/>
      <c r="AW69" s="85"/>
      <c r="AX69" s="87"/>
      <c r="AY69" s="10"/>
      <c r="AZ69" s="10"/>
      <c r="BA69" s="10"/>
      <c r="BB69" s="10"/>
      <c r="BC69" s="10"/>
      <c r="BD69" s="10"/>
      <c r="BE69" s="10"/>
      <c r="BF69" s="10"/>
      <c r="BG69" s="10"/>
      <c r="BH69" s="10"/>
    </row>
    <row r="70" spans="1:60" ht="33"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c r="A71" s="176"/>
      <c r="B71" s="177"/>
      <c r="C71" s="177"/>
      <c r="D71" s="177"/>
      <c r="E71" s="177"/>
      <c r="F71" s="178"/>
      <c r="G71" s="204" t="s">
        <v>391</v>
      </c>
      <c r="H71" s="205"/>
      <c r="I71" s="205"/>
      <c r="J71" s="205"/>
      <c r="K71" s="205"/>
      <c r="L71" s="205"/>
      <c r="M71" s="205"/>
      <c r="N71" s="205"/>
      <c r="O71" s="205"/>
      <c r="P71" s="205"/>
      <c r="Q71" s="205"/>
      <c r="R71" s="205"/>
      <c r="S71" s="205"/>
      <c r="T71" s="205"/>
      <c r="U71" s="205"/>
      <c r="V71" s="205"/>
      <c r="W71" s="205"/>
      <c r="X71" s="206"/>
      <c r="Y71" s="190" t="s">
        <v>66</v>
      </c>
      <c r="Z71" s="191"/>
      <c r="AA71" s="192"/>
      <c r="AB71" s="193" t="s">
        <v>389</v>
      </c>
      <c r="AC71" s="194"/>
      <c r="AD71" s="195"/>
      <c r="AE71" s="84" t="s">
        <v>388</v>
      </c>
      <c r="AF71" s="85"/>
      <c r="AG71" s="85"/>
      <c r="AH71" s="85"/>
      <c r="AI71" s="86"/>
      <c r="AJ71" s="84" t="s">
        <v>388</v>
      </c>
      <c r="AK71" s="85"/>
      <c r="AL71" s="85"/>
      <c r="AM71" s="85"/>
      <c r="AN71" s="86"/>
      <c r="AO71" s="84" t="s">
        <v>388</v>
      </c>
      <c r="AP71" s="85"/>
      <c r="AQ71" s="85"/>
      <c r="AR71" s="85"/>
      <c r="AS71" s="86"/>
      <c r="AT71" s="196"/>
      <c r="AU71" s="196"/>
      <c r="AV71" s="196"/>
      <c r="AW71" s="196"/>
      <c r="AX71" s="197"/>
      <c r="AY71" s="10"/>
      <c r="AZ71" s="10"/>
      <c r="BA71" s="10"/>
      <c r="BB71" s="10"/>
      <c r="BC71" s="10"/>
    </row>
    <row r="72" spans="1:60" ht="22.5" customHeight="1">
      <c r="A72" s="179"/>
      <c r="B72" s="180"/>
      <c r="C72" s="180"/>
      <c r="D72" s="180"/>
      <c r="E72" s="180"/>
      <c r="F72" s="181"/>
      <c r="G72" s="207"/>
      <c r="H72" s="208"/>
      <c r="I72" s="208"/>
      <c r="J72" s="208"/>
      <c r="K72" s="208"/>
      <c r="L72" s="208"/>
      <c r="M72" s="208"/>
      <c r="N72" s="208"/>
      <c r="O72" s="208"/>
      <c r="P72" s="208"/>
      <c r="Q72" s="208"/>
      <c r="R72" s="208"/>
      <c r="S72" s="208"/>
      <c r="T72" s="208"/>
      <c r="U72" s="208"/>
      <c r="V72" s="208"/>
      <c r="W72" s="208"/>
      <c r="X72" s="209"/>
      <c r="Y72" s="198" t="s">
        <v>67</v>
      </c>
      <c r="Z72" s="199"/>
      <c r="AA72" s="200"/>
      <c r="AB72" s="201" t="s">
        <v>389</v>
      </c>
      <c r="AC72" s="202"/>
      <c r="AD72" s="203"/>
      <c r="AE72" s="84" t="s">
        <v>388</v>
      </c>
      <c r="AF72" s="85"/>
      <c r="AG72" s="85"/>
      <c r="AH72" s="85"/>
      <c r="AI72" s="86"/>
      <c r="AJ72" s="84" t="s">
        <v>388</v>
      </c>
      <c r="AK72" s="85"/>
      <c r="AL72" s="85"/>
      <c r="AM72" s="85"/>
      <c r="AN72" s="86"/>
      <c r="AO72" s="84" t="s">
        <v>388</v>
      </c>
      <c r="AP72" s="85"/>
      <c r="AQ72" s="85"/>
      <c r="AR72" s="85"/>
      <c r="AS72" s="86"/>
      <c r="AT72" s="84">
        <v>1</v>
      </c>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210"/>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211"/>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412</v>
      </c>
      <c r="H83" s="135"/>
      <c r="I83" s="135"/>
      <c r="J83" s="135"/>
      <c r="K83" s="135"/>
      <c r="L83" s="135"/>
      <c r="M83" s="135"/>
      <c r="N83" s="135"/>
      <c r="O83" s="135"/>
      <c r="P83" s="135"/>
      <c r="Q83" s="135"/>
      <c r="R83" s="135"/>
      <c r="S83" s="135"/>
      <c r="T83" s="135"/>
      <c r="U83" s="135"/>
      <c r="V83" s="135"/>
      <c r="W83" s="135"/>
      <c r="X83" s="135"/>
      <c r="Y83" s="137" t="s">
        <v>17</v>
      </c>
      <c r="Z83" s="138"/>
      <c r="AA83" s="139"/>
      <c r="AB83" s="172" t="s">
        <v>394</v>
      </c>
      <c r="AC83" s="141"/>
      <c r="AD83" s="142"/>
      <c r="AE83" s="143" t="s">
        <v>404</v>
      </c>
      <c r="AF83" s="144"/>
      <c r="AG83" s="144"/>
      <c r="AH83" s="144"/>
      <c r="AI83" s="144"/>
      <c r="AJ83" s="143" t="s">
        <v>404</v>
      </c>
      <c r="AK83" s="144"/>
      <c r="AL83" s="144"/>
      <c r="AM83" s="144"/>
      <c r="AN83" s="144"/>
      <c r="AO83" s="143" t="s">
        <v>404</v>
      </c>
      <c r="AP83" s="144"/>
      <c r="AQ83" s="144"/>
      <c r="AR83" s="144"/>
      <c r="AS83" s="144"/>
      <c r="AT83" s="84">
        <v>6</v>
      </c>
      <c r="AU83" s="85"/>
      <c r="AV83" s="85"/>
      <c r="AW83" s="85"/>
      <c r="AX83" s="87"/>
    </row>
    <row r="84" spans="1:60" ht="50.25"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395</v>
      </c>
      <c r="AC84" s="149"/>
      <c r="AD84" s="150"/>
      <c r="AE84" s="148" t="s">
        <v>404</v>
      </c>
      <c r="AF84" s="149"/>
      <c r="AG84" s="149"/>
      <c r="AH84" s="149"/>
      <c r="AI84" s="150"/>
      <c r="AJ84" s="148" t="s">
        <v>404</v>
      </c>
      <c r="AK84" s="149"/>
      <c r="AL84" s="149"/>
      <c r="AM84" s="149"/>
      <c r="AN84" s="150"/>
      <c r="AO84" s="148" t="s">
        <v>404</v>
      </c>
      <c r="AP84" s="149"/>
      <c r="AQ84" s="149"/>
      <c r="AR84" s="149"/>
      <c r="AS84" s="150"/>
      <c r="AT84" s="148" t="s">
        <v>402</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309</v>
      </c>
      <c r="H86" s="135"/>
      <c r="I86" s="135"/>
      <c r="J86" s="135"/>
      <c r="K86" s="135"/>
      <c r="L86" s="135"/>
      <c r="M86" s="135"/>
      <c r="N86" s="135"/>
      <c r="O86" s="135"/>
      <c r="P86" s="135"/>
      <c r="Q86" s="135"/>
      <c r="R86" s="135"/>
      <c r="S86" s="135"/>
      <c r="T86" s="135"/>
      <c r="U86" s="135"/>
      <c r="V86" s="135"/>
      <c r="W86" s="135"/>
      <c r="X86" s="135"/>
      <c r="Y86" s="137" t="s">
        <v>17</v>
      </c>
      <c r="Z86" s="138"/>
      <c r="AA86" s="139"/>
      <c r="AB86" s="172"/>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403</v>
      </c>
      <c r="AC87" s="149"/>
      <c r="AD87" s="150"/>
      <c r="AE87" s="148"/>
      <c r="AF87" s="149"/>
      <c r="AG87" s="149"/>
      <c r="AH87" s="149"/>
      <c r="AI87" s="150"/>
      <c r="AJ87" s="148"/>
      <c r="AK87" s="149"/>
      <c r="AL87" s="149"/>
      <c r="AM87" s="149"/>
      <c r="AN87" s="150"/>
      <c r="AO87" s="148"/>
      <c r="AP87" s="149"/>
      <c r="AQ87" s="149"/>
      <c r="AR87" s="149"/>
      <c r="AS87" s="150"/>
      <c r="AT87" s="635"/>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71" t="s">
        <v>77</v>
      </c>
      <c r="B97" s="372"/>
      <c r="C97" s="344" t="s">
        <v>19</v>
      </c>
      <c r="D97" s="345"/>
      <c r="E97" s="345"/>
      <c r="F97" s="345"/>
      <c r="G97" s="345"/>
      <c r="H97" s="345"/>
      <c r="I97" s="345"/>
      <c r="J97" s="345"/>
      <c r="K97" s="346"/>
      <c r="L97" s="403" t="s">
        <v>76</v>
      </c>
      <c r="M97" s="403"/>
      <c r="N97" s="403"/>
      <c r="O97" s="403"/>
      <c r="P97" s="403"/>
      <c r="Q97" s="403"/>
      <c r="R97" s="404" t="s">
        <v>73</v>
      </c>
      <c r="S97" s="405"/>
      <c r="T97" s="405"/>
      <c r="U97" s="405"/>
      <c r="V97" s="405"/>
      <c r="W97" s="405"/>
      <c r="X97" s="406"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407"/>
    </row>
    <row r="98" spans="1:50" ht="23.1" customHeight="1">
      <c r="A98" s="373"/>
      <c r="B98" s="374"/>
      <c r="C98" s="408" t="s">
        <v>384</v>
      </c>
      <c r="D98" s="409"/>
      <c r="E98" s="409"/>
      <c r="F98" s="409"/>
      <c r="G98" s="409"/>
      <c r="H98" s="409"/>
      <c r="I98" s="409"/>
      <c r="J98" s="409"/>
      <c r="K98" s="410"/>
      <c r="L98" s="62">
        <v>0.3</v>
      </c>
      <c r="M98" s="63"/>
      <c r="N98" s="63"/>
      <c r="O98" s="63"/>
      <c r="P98" s="63"/>
      <c r="Q98" s="64"/>
      <c r="R98" s="62">
        <v>0.3</v>
      </c>
      <c r="S98" s="63"/>
      <c r="T98" s="63"/>
      <c r="U98" s="63"/>
      <c r="V98" s="63"/>
      <c r="W98" s="64"/>
      <c r="X98" s="670" t="s">
        <v>416</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c r="A99" s="373"/>
      <c r="B99" s="374"/>
      <c r="C99" s="152" t="s">
        <v>385</v>
      </c>
      <c r="D99" s="153"/>
      <c r="E99" s="153"/>
      <c r="F99" s="153"/>
      <c r="G99" s="153"/>
      <c r="H99" s="153"/>
      <c r="I99" s="153"/>
      <c r="J99" s="153"/>
      <c r="K99" s="154"/>
      <c r="L99" s="62">
        <v>0.7</v>
      </c>
      <c r="M99" s="63"/>
      <c r="N99" s="63"/>
      <c r="O99" s="63"/>
      <c r="P99" s="63"/>
      <c r="Q99" s="64"/>
      <c r="R99" s="62">
        <v>0.7</v>
      </c>
      <c r="S99" s="63"/>
      <c r="T99" s="63"/>
      <c r="U99" s="63"/>
      <c r="V99" s="63"/>
      <c r="W99" s="64"/>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c r="A100" s="373"/>
      <c r="B100" s="374"/>
      <c r="C100" s="152" t="s">
        <v>386</v>
      </c>
      <c r="D100" s="153"/>
      <c r="E100" s="153"/>
      <c r="F100" s="153"/>
      <c r="G100" s="153"/>
      <c r="H100" s="153"/>
      <c r="I100" s="153"/>
      <c r="J100" s="153"/>
      <c r="K100" s="154"/>
      <c r="L100" s="62">
        <v>0.4</v>
      </c>
      <c r="M100" s="63"/>
      <c r="N100" s="63"/>
      <c r="O100" s="63"/>
      <c r="P100" s="63"/>
      <c r="Q100" s="64"/>
      <c r="R100" s="62">
        <v>0.3</v>
      </c>
      <c r="S100" s="63"/>
      <c r="T100" s="63"/>
      <c r="U100" s="63"/>
      <c r="V100" s="63"/>
      <c r="W100" s="64"/>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c r="A101" s="373"/>
      <c r="B101" s="374"/>
      <c r="C101" s="152" t="s">
        <v>387</v>
      </c>
      <c r="D101" s="153"/>
      <c r="E101" s="153"/>
      <c r="F101" s="153"/>
      <c r="G101" s="153"/>
      <c r="H101" s="153"/>
      <c r="I101" s="153"/>
      <c r="J101" s="153"/>
      <c r="K101" s="154"/>
      <c r="L101" s="62">
        <v>5</v>
      </c>
      <c r="M101" s="63"/>
      <c r="N101" s="63"/>
      <c r="O101" s="63"/>
      <c r="P101" s="63"/>
      <c r="Q101" s="64"/>
      <c r="R101" s="62">
        <v>5</v>
      </c>
      <c r="S101" s="63"/>
      <c r="T101" s="63"/>
      <c r="U101" s="63"/>
      <c r="V101" s="63"/>
      <c r="W101" s="64"/>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c r="A102" s="373"/>
      <c r="B102" s="374"/>
      <c r="C102" s="152"/>
      <c r="D102" s="153"/>
      <c r="E102" s="153"/>
      <c r="F102" s="153"/>
      <c r="G102" s="153"/>
      <c r="H102" s="153"/>
      <c r="I102" s="153"/>
      <c r="J102" s="153"/>
      <c r="K102" s="154"/>
      <c r="L102" s="62"/>
      <c r="M102" s="63"/>
      <c r="N102" s="63"/>
      <c r="O102" s="63"/>
      <c r="P102" s="63"/>
      <c r="Q102" s="64"/>
      <c r="R102" s="62"/>
      <c r="S102" s="63"/>
      <c r="T102" s="63"/>
      <c r="U102" s="63"/>
      <c r="V102" s="63"/>
      <c r="W102" s="64"/>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c r="A103" s="373"/>
      <c r="B103" s="374"/>
      <c r="C103" s="377"/>
      <c r="D103" s="378"/>
      <c r="E103" s="378"/>
      <c r="F103" s="378"/>
      <c r="G103" s="378"/>
      <c r="H103" s="378"/>
      <c r="I103" s="378"/>
      <c r="J103" s="378"/>
      <c r="K103" s="379"/>
      <c r="L103" s="62"/>
      <c r="M103" s="63"/>
      <c r="N103" s="63"/>
      <c r="O103" s="63"/>
      <c r="P103" s="63"/>
      <c r="Q103" s="64"/>
      <c r="R103" s="62"/>
      <c r="S103" s="63"/>
      <c r="T103" s="63"/>
      <c r="U103" s="63"/>
      <c r="V103" s="63"/>
      <c r="W103" s="64"/>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c r="A104" s="375"/>
      <c r="B104" s="376"/>
      <c r="C104" s="365" t="s">
        <v>22</v>
      </c>
      <c r="D104" s="366"/>
      <c r="E104" s="366"/>
      <c r="F104" s="366"/>
      <c r="G104" s="366"/>
      <c r="H104" s="366"/>
      <c r="I104" s="366"/>
      <c r="J104" s="366"/>
      <c r="K104" s="367"/>
      <c r="L104" s="368">
        <f>SUM(L98:Q103)</f>
        <v>6.4</v>
      </c>
      <c r="M104" s="369"/>
      <c r="N104" s="369"/>
      <c r="O104" s="369"/>
      <c r="P104" s="369"/>
      <c r="Q104" s="370"/>
      <c r="R104" s="368">
        <f>SUM(R98:W103)</f>
        <v>6.3</v>
      </c>
      <c r="S104" s="369"/>
      <c r="T104" s="369"/>
      <c r="U104" s="369"/>
      <c r="V104" s="369"/>
      <c r="W104" s="370"/>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26.25" customHeight="1">
      <c r="A108" s="302" t="s">
        <v>312</v>
      </c>
      <c r="B108" s="303"/>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1" t="s">
        <v>379</v>
      </c>
      <c r="AE108" s="602"/>
      <c r="AF108" s="602"/>
      <c r="AG108" s="598" t="s">
        <v>398</v>
      </c>
      <c r="AH108" s="599"/>
      <c r="AI108" s="599"/>
      <c r="AJ108" s="599"/>
      <c r="AK108" s="599"/>
      <c r="AL108" s="599"/>
      <c r="AM108" s="599"/>
      <c r="AN108" s="599"/>
      <c r="AO108" s="599"/>
      <c r="AP108" s="599"/>
      <c r="AQ108" s="599"/>
      <c r="AR108" s="599"/>
      <c r="AS108" s="599"/>
      <c r="AT108" s="599"/>
      <c r="AU108" s="599"/>
      <c r="AV108" s="599"/>
      <c r="AW108" s="599"/>
      <c r="AX108" s="600"/>
    </row>
    <row r="109" spans="1:50" ht="108" customHeight="1">
      <c r="A109" s="304"/>
      <c r="B109" s="305"/>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379</v>
      </c>
      <c r="AE109" s="437"/>
      <c r="AF109" s="437"/>
      <c r="AG109" s="528" t="s">
        <v>396</v>
      </c>
      <c r="AH109" s="300"/>
      <c r="AI109" s="300"/>
      <c r="AJ109" s="300"/>
      <c r="AK109" s="300"/>
      <c r="AL109" s="300"/>
      <c r="AM109" s="300"/>
      <c r="AN109" s="300"/>
      <c r="AO109" s="300"/>
      <c r="AP109" s="300"/>
      <c r="AQ109" s="300"/>
      <c r="AR109" s="300"/>
      <c r="AS109" s="300"/>
      <c r="AT109" s="300"/>
      <c r="AU109" s="300"/>
      <c r="AV109" s="300"/>
      <c r="AW109" s="300"/>
      <c r="AX109" s="301"/>
    </row>
    <row r="110" spans="1:50" ht="56.25" customHeight="1">
      <c r="A110" s="306"/>
      <c r="B110" s="307"/>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1" t="s">
        <v>379</v>
      </c>
      <c r="AE110" s="582"/>
      <c r="AF110" s="582"/>
      <c r="AG110" s="526" t="s">
        <v>397</v>
      </c>
      <c r="AH110" s="188"/>
      <c r="AI110" s="188"/>
      <c r="AJ110" s="188"/>
      <c r="AK110" s="188"/>
      <c r="AL110" s="188"/>
      <c r="AM110" s="188"/>
      <c r="AN110" s="188"/>
      <c r="AO110" s="188"/>
      <c r="AP110" s="188"/>
      <c r="AQ110" s="188"/>
      <c r="AR110" s="188"/>
      <c r="AS110" s="188"/>
      <c r="AT110" s="188"/>
      <c r="AU110" s="188"/>
      <c r="AV110" s="188"/>
      <c r="AW110" s="188"/>
      <c r="AX110" s="527"/>
    </row>
    <row r="111" spans="1:50" ht="34.5" customHeight="1">
      <c r="A111" s="546" t="s">
        <v>46</v>
      </c>
      <c r="B111" s="584"/>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583" t="s">
        <v>399</v>
      </c>
      <c r="AE111" s="433"/>
      <c r="AF111" s="433"/>
      <c r="AG111" s="296"/>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c r="A112" s="585"/>
      <c r="B112" s="586"/>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399</v>
      </c>
      <c r="AE112" s="437"/>
      <c r="AF112" s="437"/>
      <c r="AG112" s="299"/>
      <c r="AH112" s="300"/>
      <c r="AI112" s="300"/>
      <c r="AJ112" s="300"/>
      <c r="AK112" s="300"/>
      <c r="AL112" s="300"/>
      <c r="AM112" s="300"/>
      <c r="AN112" s="300"/>
      <c r="AO112" s="300"/>
      <c r="AP112" s="300"/>
      <c r="AQ112" s="300"/>
      <c r="AR112" s="300"/>
      <c r="AS112" s="300"/>
      <c r="AT112" s="300"/>
      <c r="AU112" s="300"/>
      <c r="AV112" s="300"/>
      <c r="AW112" s="300"/>
      <c r="AX112" s="301"/>
    </row>
    <row r="113" spans="1:64" ht="47.25" customHeight="1">
      <c r="A113" s="585"/>
      <c r="B113" s="586"/>
      <c r="C113" s="500"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399</v>
      </c>
      <c r="AE113" s="437"/>
      <c r="AF113" s="437"/>
      <c r="AG113" s="528"/>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c r="A114" s="585"/>
      <c r="B114" s="586"/>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399</v>
      </c>
      <c r="AE114" s="437"/>
      <c r="AF114" s="437"/>
      <c r="AG114" s="299"/>
      <c r="AH114" s="300"/>
      <c r="AI114" s="300"/>
      <c r="AJ114" s="300"/>
      <c r="AK114" s="300"/>
      <c r="AL114" s="300"/>
      <c r="AM114" s="300"/>
      <c r="AN114" s="300"/>
      <c r="AO114" s="300"/>
      <c r="AP114" s="300"/>
      <c r="AQ114" s="300"/>
      <c r="AR114" s="300"/>
      <c r="AS114" s="300"/>
      <c r="AT114" s="300"/>
      <c r="AU114" s="300"/>
      <c r="AV114" s="300"/>
      <c r="AW114" s="300"/>
      <c r="AX114" s="301"/>
    </row>
    <row r="115" spans="1:64" ht="19.350000000000001" customHeight="1">
      <c r="A115" s="585"/>
      <c r="B115" s="586"/>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399</v>
      </c>
      <c r="AE115" s="437"/>
      <c r="AF115" s="437"/>
      <c r="AG115" s="528"/>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c r="A116" s="585"/>
      <c r="B116" s="586"/>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30" t="s">
        <v>399</v>
      </c>
      <c r="AE116" s="631"/>
      <c r="AF116" s="631"/>
      <c r="AG116" s="361"/>
      <c r="AH116" s="362"/>
      <c r="AI116" s="362"/>
      <c r="AJ116" s="362"/>
      <c r="AK116" s="362"/>
      <c r="AL116" s="362"/>
      <c r="AM116" s="362"/>
      <c r="AN116" s="362"/>
      <c r="AO116" s="362"/>
      <c r="AP116" s="362"/>
      <c r="AQ116" s="362"/>
      <c r="AR116" s="362"/>
      <c r="AS116" s="362"/>
      <c r="AT116" s="362"/>
      <c r="AU116" s="362"/>
      <c r="AV116" s="362"/>
      <c r="AW116" s="362"/>
      <c r="AX116" s="363"/>
      <c r="BI116" s="10"/>
      <c r="BJ116" s="10"/>
      <c r="BK116" s="10"/>
      <c r="BL116" s="10"/>
    </row>
    <row r="117" spans="1:64" ht="40.5" customHeight="1">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1" t="s">
        <v>399</v>
      </c>
      <c r="AE117" s="582"/>
      <c r="AF117" s="592"/>
      <c r="AG117" s="596"/>
      <c r="AH117" s="430"/>
      <c r="AI117" s="430"/>
      <c r="AJ117" s="430"/>
      <c r="AK117" s="430"/>
      <c r="AL117" s="430"/>
      <c r="AM117" s="430"/>
      <c r="AN117" s="430"/>
      <c r="AO117" s="430"/>
      <c r="AP117" s="430"/>
      <c r="AQ117" s="430"/>
      <c r="AR117" s="430"/>
      <c r="AS117" s="430"/>
      <c r="AT117" s="430"/>
      <c r="AU117" s="430"/>
      <c r="AV117" s="430"/>
      <c r="AW117" s="430"/>
      <c r="AX117" s="597"/>
      <c r="BG117" s="10"/>
      <c r="BH117" s="10"/>
      <c r="BI117" s="10"/>
      <c r="BJ117" s="10"/>
    </row>
    <row r="118" spans="1:64" ht="58.5" customHeight="1">
      <c r="A118" s="546" t="s">
        <v>47</v>
      </c>
      <c r="B118" s="584"/>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432" t="s">
        <v>399</v>
      </c>
      <c r="AE118" s="433"/>
      <c r="AF118" s="636"/>
      <c r="AG118" s="296"/>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c r="A119" s="585"/>
      <c r="B119" s="586"/>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3" t="s">
        <v>399</v>
      </c>
      <c r="AE119" s="604"/>
      <c r="AF119" s="604"/>
      <c r="AG119" s="299"/>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c r="A120" s="585"/>
      <c r="B120" s="586"/>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399</v>
      </c>
      <c r="AE120" s="437"/>
      <c r="AF120" s="437"/>
      <c r="AG120" s="299"/>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c r="A121" s="587"/>
      <c r="B121" s="588"/>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399</v>
      </c>
      <c r="AE121" s="437"/>
      <c r="AF121" s="437"/>
      <c r="AG121" s="577"/>
      <c r="AH121" s="188"/>
      <c r="AI121" s="188"/>
      <c r="AJ121" s="188"/>
      <c r="AK121" s="188"/>
      <c r="AL121" s="188"/>
      <c r="AM121" s="188"/>
      <c r="AN121" s="188"/>
      <c r="AO121" s="188"/>
      <c r="AP121" s="188"/>
      <c r="AQ121" s="188"/>
      <c r="AR121" s="188"/>
      <c r="AS121" s="188"/>
      <c r="AT121" s="188"/>
      <c r="AU121" s="188"/>
      <c r="AV121" s="188"/>
      <c r="AW121" s="188"/>
      <c r="AX121" s="527"/>
    </row>
    <row r="122" spans="1:64" ht="33.6" customHeight="1">
      <c r="A122" s="620" t="s">
        <v>80</v>
      </c>
      <c r="B122" s="621"/>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399</v>
      </c>
      <c r="AE122" s="433"/>
      <c r="AF122" s="433"/>
      <c r="AG122" s="573"/>
      <c r="AH122" s="186"/>
      <c r="AI122" s="186"/>
      <c r="AJ122" s="186"/>
      <c r="AK122" s="186"/>
      <c r="AL122" s="186"/>
      <c r="AM122" s="186"/>
      <c r="AN122" s="186"/>
      <c r="AO122" s="186"/>
      <c r="AP122" s="186"/>
      <c r="AQ122" s="186"/>
      <c r="AR122" s="186"/>
      <c r="AS122" s="186"/>
      <c r="AT122" s="186"/>
      <c r="AU122" s="186"/>
      <c r="AV122" s="186"/>
      <c r="AW122" s="186"/>
      <c r="AX122" s="574"/>
    </row>
    <row r="123" spans="1:64" ht="15.75" customHeight="1">
      <c r="A123" s="622"/>
      <c r="B123" s="623"/>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5"/>
      <c r="AH123" s="273"/>
      <c r="AI123" s="273"/>
      <c r="AJ123" s="273"/>
      <c r="AK123" s="273"/>
      <c r="AL123" s="273"/>
      <c r="AM123" s="273"/>
      <c r="AN123" s="273"/>
      <c r="AO123" s="273"/>
      <c r="AP123" s="273"/>
      <c r="AQ123" s="273"/>
      <c r="AR123" s="273"/>
      <c r="AS123" s="273"/>
      <c r="AT123" s="273"/>
      <c r="AU123" s="273"/>
      <c r="AV123" s="273"/>
      <c r="AW123" s="273"/>
      <c r="AX123" s="576"/>
    </row>
    <row r="124" spans="1:64" ht="26.25" customHeight="1">
      <c r="A124" s="622"/>
      <c r="B124" s="623"/>
      <c r="C124" s="637"/>
      <c r="D124" s="638"/>
      <c r="E124" s="638"/>
      <c r="F124" s="638"/>
      <c r="G124" s="638"/>
      <c r="H124" s="638"/>
      <c r="I124" s="638"/>
      <c r="J124" s="638"/>
      <c r="K124" s="638"/>
      <c r="L124" s="638"/>
      <c r="M124" s="638"/>
      <c r="N124" s="638"/>
      <c r="O124" s="639"/>
      <c r="P124" s="646"/>
      <c r="Q124" s="646"/>
      <c r="R124" s="646"/>
      <c r="S124" s="647"/>
      <c r="T124" s="628"/>
      <c r="U124" s="300"/>
      <c r="V124" s="300"/>
      <c r="W124" s="300"/>
      <c r="X124" s="300"/>
      <c r="Y124" s="300"/>
      <c r="Z124" s="300"/>
      <c r="AA124" s="300"/>
      <c r="AB124" s="300"/>
      <c r="AC124" s="300"/>
      <c r="AD124" s="300"/>
      <c r="AE124" s="300"/>
      <c r="AF124" s="629"/>
      <c r="AG124" s="575"/>
      <c r="AH124" s="273"/>
      <c r="AI124" s="273"/>
      <c r="AJ124" s="273"/>
      <c r="AK124" s="273"/>
      <c r="AL124" s="273"/>
      <c r="AM124" s="273"/>
      <c r="AN124" s="273"/>
      <c r="AO124" s="273"/>
      <c r="AP124" s="273"/>
      <c r="AQ124" s="273"/>
      <c r="AR124" s="273"/>
      <c r="AS124" s="273"/>
      <c r="AT124" s="273"/>
      <c r="AU124" s="273"/>
      <c r="AV124" s="273"/>
      <c r="AW124" s="273"/>
      <c r="AX124" s="576"/>
    </row>
    <row r="125" spans="1:64" ht="26.25" customHeight="1">
      <c r="A125" s="624"/>
      <c r="B125" s="625"/>
      <c r="C125" s="640"/>
      <c r="D125" s="641"/>
      <c r="E125" s="641"/>
      <c r="F125" s="641"/>
      <c r="G125" s="641"/>
      <c r="H125" s="641"/>
      <c r="I125" s="641"/>
      <c r="J125" s="641"/>
      <c r="K125" s="641"/>
      <c r="L125" s="641"/>
      <c r="M125" s="641"/>
      <c r="N125" s="641"/>
      <c r="O125" s="642"/>
      <c r="P125" s="648"/>
      <c r="Q125" s="648"/>
      <c r="R125" s="648"/>
      <c r="S125" s="649"/>
      <c r="T125" s="429"/>
      <c r="U125" s="430"/>
      <c r="V125" s="430"/>
      <c r="W125" s="430"/>
      <c r="X125" s="430"/>
      <c r="Y125" s="430"/>
      <c r="Z125" s="430"/>
      <c r="AA125" s="430"/>
      <c r="AB125" s="430"/>
      <c r="AC125" s="430"/>
      <c r="AD125" s="430"/>
      <c r="AE125" s="430"/>
      <c r="AF125" s="431"/>
      <c r="AG125" s="577"/>
      <c r="AH125" s="188"/>
      <c r="AI125" s="188"/>
      <c r="AJ125" s="188"/>
      <c r="AK125" s="188"/>
      <c r="AL125" s="188"/>
      <c r="AM125" s="188"/>
      <c r="AN125" s="188"/>
      <c r="AO125" s="188"/>
      <c r="AP125" s="188"/>
      <c r="AQ125" s="188"/>
      <c r="AR125" s="188"/>
      <c r="AS125" s="188"/>
      <c r="AT125" s="188"/>
      <c r="AU125" s="188"/>
      <c r="AV125" s="188"/>
      <c r="AW125" s="188"/>
      <c r="AX125" s="527"/>
    </row>
    <row r="126" spans="1:64" ht="72.75" customHeight="1">
      <c r="A126" s="546" t="s">
        <v>58</v>
      </c>
      <c r="B126" s="547"/>
      <c r="C126" s="387" t="s">
        <v>64</v>
      </c>
      <c r="D126" s="569"/>
      <c r="E126" s="569"/>
      <c r="F126" s="570"/>
      <c r="G126" s="540" t="s">
        <v>411</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c r="A127" s="548"/>
      <c r="B127" s="549"/>
      <c r="C127" s="356" t="s">
        <v>68</v>
      </c>
      <c r="D127" s="357"/>
      <c r="E127" s="357"/>
      <c r="F127" s="358"/>
      <c r="G127" s="359" t="s">
        <v>409</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60"/>
    </row>
    <row r="128" spans="1:64" ht="21" customHeight="1">
      <c r="A128" s="353" t="s">
        <v>40</v>
      </c>
      <c r="B128" s="354"/>
      <c r="C128" s="354"/>
      <c r="D128" s="354"/>
      <c r="E128" s="354"/>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c r="AT128" s="354"/>
      <c r="AU128" s="354"/>
      <c r="AV128" s="354"/>
      <c r="AW128" s="354"/>
      <c r="AX128" s="355"/>
    </row>
    <row r="129" spans="1:50" ht="54.75" customHeight="1" thickBot="1">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54.75" customHeight="1" thickBot="1">
      <c r="A131" s="543"/>
      <c r="B131" s="544"/>
      <c r="C131" s="544"/>
      <c r="D131" s="544"/>
      <c r="E131" s="545"/>
      <c r="F131" s="562" t="s">
        <v>414</v>
      </c>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50.25" customHeight="1" thickBot="1">
      <c r="A133" s="426"/>
      <c r="B133" s="427"/>
      <c r="C133" s="427"/>
      <c r="D133" s="427"/>
      <c r="E133" s="428"/>
      <c r="F133" s="565" t="s">
        <v>415</v>
      </c>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99.95" customHeight="1" thickBot="1">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c r="A137" s="399" t="s">
        <v>224</v>
      </c>
      <c r="B137" s="400"/>
      <c r="C137" s="400"/>
      <c r="D137" s="400"/>
      <c r="E137" s="400"/>
      <c r="F137" s="400"/>
      <c r="G137" s="413" t="s">
        <v>400</v>
      </c>
      <c r="H137" s="414"/>
      <c r="I137" s="414"/>
      <c r="J137" s="414"/>
      <c r="K137" s="414"/>
      <c r="L137" s="414"/>
      <c r="M137" s="414"/>
      <c r="N137" s="414"/>
      <c r="O137" s="414"/>
      <c r="P137" s="415"/>
      <c r="Q137" s="400" t="s">
        <v>225</v>
      </c>
      <c r="R137" s="400"/>
      <c r="S137" s="400"/>
      <c r="T137" s="400"/>
      <c r="U137" s="400"/>
      <c r="V137" s="400"/>
      <c r="W137" s="413" t="s">
        <v>400</v>
      </c>
      <c r="X137" s="414"/>
      <c r="Y137" s="414"/>
      <c r="Z137" s="414"/>
      <c r="AA137" s="414"/>
      <c r="AB137" s="414"/>
      <c r="AC137" s="414"/>
      <c r="AD137" s="414"/>
      <c r="AE137" s="414"/>
      <c r="AF137" s="415"/>
      <c r="AG137" s="400" t="s">
        <v>226</v>
      </c>
      <c r="AH137" s="400"/>
      <c r="AI137" s="400"/>
      <c r="AJ137" s="400"/>
      <c r="AK137" s="400"/>
      <c r="AL137" s="400"/>
      <c r="AM137" s="396" t="s">
        <v>400</v>
      </c>
      <c r="AN137" s="397"/>
      <c r="AO137" s="397"/>
      <c r="AP137" s="397"/>
      <c r="AQ137" s="397"/>
      <c r="AR137" s="397"/>
      <c r="AS137" s="397"/>
      <c r="AT137" s="397"/>
      <c r="AU137" s="397"/>
      <c r="AV137" s="398"/>
      <c r="AW137" s="12"/>
      <c r="AX137" s="13"/>
    </row>
    <row r="138" spans="1:50" ht="19.899999999999999" customHeight="1" thickBot="1">
      <c r="A138" s="401" t="s">
        <v>227</v>
      </c>
      <c r="B138" s="402"/>
      <c r="C138" s="402"/>
      <c r="D138" s="402"/>
      <c r="E138" s="402"/>
      <c r="F138" s="402"/>
      <c r="G138" s="416" t="s">
        <v>400</v>
      </c>
      <c r="H138" s="417"/>
      <c r="I138" s="417"/>
      <c r="J138" s="417"/>
      <c r="K138" s="417"/>
      <c r="L138" s="417"/>
      <c r="M138" s="417"/>
      <c r="N138" s="417"/>
      <c r="O138" s="417"/>
      <c r="P138" s="418"/>
      <c r="Q138" s="402" t="s">
        <v>228</v>
      </c>
      <c r="R138" s="402"/>
      <c r="S138" s="402"/>
      <c r="T138" s="402"/>
      <c r="U138" s="402"/>
      <c r="V138" s="402"/>
      <c r="W138" s="416" t="s">
        <v>410</v>
      </c>
      <c r="X138" s="417"/>
      <c r="Y138" s="417"/>
      <c r="Z138" s="417"/>
      <c r="AA138" s="417"/>
      <c r="AB138" s="417"/>
      <c r="AC138" s="417"/>
      <c r="AD138" s="417"/>
      <c r="AE138" s="417"/>
      <c r="AF138" s="418"/>
      <c r="AG138" s="571"/>
      <c r="AH138" s="572"/>
      <c r="AI138" s="572"/>
      <c r="AJ138" s="572"/>
      <c r="AK138" s="572"/>
      <c r="AL138" s="572"/>
      <c r="AM138" s="608"/>
      <c r="AN138" s="609"/>
      <c r="AO138" s="609"/>
      <c r="AP138" s="609"/>
      <c r="AQ138" s="609"/>
      <c r="AR138" s="609"/>
      <c r="AS138" s="609"/>
      <c r="AT138" s="609"/>
      <c r="AU138" s="609"/>
      <c r="AV138" s="610"/>
      <c r="AW138" s="28"/>
      <c r="AX138" s="29"/>
    </row>
    <row r="139" spans="1:50" ht="23.65" customHeight="1">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32" t="s">
        <v>34</v>
      </c>
      <c r="B178" s="533"/>
      <c r="C178" s="533"/>
      <c r="D178" s="533"/>
      <c r="E178" s="533"/>
      <c r="F178" s="534"/>
      <c r="G178" s="383" t="s">
        <v>364</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hidden="1" customHeight="1">
      <c r="A179" s="117"/>
      <c r="B179" s="535"/>
      <c r="C179" s="535"/>
      <c r="D179" s="535"/>
      <c r="E179" s="535"/>
      <c r="F179" s="536"/>
      <c r="G179" s="387" t="s">
        <v>19</v>
      </c>
      <c r="H179" s="388"/>
      <c r="I179" s="388"/>
      <c r="J179" s="388"/>
      <c r="K179" s="388"/>
      <c r="L179" s="389" t="s">
        <v>20</v>
      </c>
      <c r="M179" s="388"/>
      <c r="N179" s="388"/>
      <c r="O179" s="388"/>
      <c r="P179" s="388"/>
      <c r="Q179" s="388"/>
      <c r="R179" s="388"/>
      <c r="S179" s="388"/>
      <c r="T179" s="388"/>
      <c r="U179" s="388"/>
      <c r="V179" s="388"/>
      <c r="W179" s="388"/>
      <c r="X179" s="390"/>
      <c r="Y179" s="391" t="s">
        <v>21</v>
      </c>
      <c r="Z179" s="392"/>
      <c r="AA179" s="392"/>
      <c r="AB179" s="393"/>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91" t="s">
        <v>21</v>
      </c>
      <c r="AV179" s="392"/>
      <c r="AW179" s="392"/>
      <c r="AX179" s="394"/>
    </row>
    <row r="180" spans="1:50" ht="24.75" hidden="1" customHeight="1">
      <c r="A180" s="117"/>
      <c r="B180" s="535"/>
      <c r="C180" s="535"/>
      <c r="D180" s="535"/>
      <c r="E180" s="535"/>
      <c r="F180" s="536"/>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5"/>
    </row>
    <row r="181" spans="1:50" ht="24.75" hidden="1" customHeight="1">
      <c r="A181" s="117"/>
      <c r="B181" s="535"/>
      <c r="C181" s="535"/>
      <c r="D181" s="535"/>
      <c r="E181" s="535"/>
      <c r="F181" s="53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17"/>
      <c r="B182" s="535"/>
      <c r="C182" s="535"/>
      <c r="D182" s="535"/>
      <c r="E182" s="535"/>
      <c r="F182" s="53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17"/>
      <c r="B183" s="535"/>
      <c r="C183" s="535"/>
      <c r="D183" s="535"/>
      <c r="E183" s="535"/>
      <c r="F183" s="53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17"/>
      <c r="B184" s="535"/>
      <c r="C184" s="535"/>
      <c r="D184" s="535"/>
      <c r="E184" s="535"/>
      <c r="F184" s="53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17"/>
      <c r="B185" s="535"/>
      <c r="C185" s="535"/>
      <c r="D185" s="535"/>
      <c r="E185" s="535"/>
      <c r="F185" s="53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35"/>
      <c r="C186" s="535"/>
      <c r="D186" s="535"/>
      <c r="E186" s="535"/>
      <c r="F186" s="53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7"/>
      <c r="B187" s="535"/>
      <c r="C187" s="535"/>
      <c r="D187" s="535"/>
      <c r="E187" s="535"/>
      <c r="F187" s="53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17"/>
      <c r="B188" s="535"/>
      <c r="C188" s="535"/>
      <c r="D188" s="535"/>
      <c r="E188" s="535"/>
      <c r="F188" s="53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17"/>
      <c r="B189" s="535"/>
      <c r="C189" s="535"/>
      <c r="D189" s="535"/>
      <c r="E189" s="535"/>
      <c r="F189" s="53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c r="A190" s="117"/>
      <c r="B190" s="535"/>
      <c r="C190" s="535"/>
      <c r="D190" s="535"/>
      <c r="E190" s="535"/>
      <c r="F190" s="536"/>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17"/>
      <c r="B191" s="535"/>
      <c r="C191" s="535"/>
      <c r="D191" s="535"/>
      <c r="E191" s="535"/>
      <c r="F191" s="536"/>
      <c r="G191" s="383" t="s">
        <v>365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359</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hidden="1" customHeight="1">
      <c r="A192" s="117"/>
      <c r="B192" s="535"/>
      <c r="C192" s="535"/>
      <c r="D192" s="535"/>
      <c r="E192" s="535"/>
      <c r="F192" s="536"/>
      <c r="G192" s="387" t="s">
        <v>19</v>
      </c>
      <c r="H192" s="388"/>
      <c r="I192" s="388"/>
      <c r="J192" s="388"/>
      <c r="K192" s="388"/>
      <c r="L192" s="389" t="s">
        <v>20</v>
      </c>
      <c r="M192" s="388"/>
      <c r="N192" s="388"/>
      <c r="O192" s="388"/>
      <c r="P192" s="388"/>
      <c r="Q192" s="388"/>
      <c r="R192" s="388"/>
      <c r="S192" s="388"/>
      <c r="T192" s="388"/>
      <c r="U192" s="388"/>
      <c r="V192" s="388"/>
      <c r="W192" s="388"/>
      <c r="X192" s="390"/>
      <c r="Y192" s="391" t="s">
        <v>21</v>
      </c>
      <c r="Z192" s="392"/>
      <c r="AA192" s="392"/>
      <c r="AB192" s="393"/>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91" t="s">
        <v>21</v>
      </c>
      <c r="AV192" s="392"/>
      <c r="AW192" s="392"/>
      <c r="AX192" s="394"/>
    </row>
    <row r="193" spans="1:50" ht="24.75" hidden="1" customHeight="1">
      <c r="A193" s="117"/>
      <c r="B193" s="535"/>
      <c r="C193" s="535"/>
      <c r="D193" s="535"/>
      <c r="E193" s="535"/>
      <c r="F193" s="53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5"/>
    </row>
    <row r="194" spans="1:50" ht="24.75" hidden="1" customHeight="1">
      <c r="A194" s="117"/>
      <c r="B194" s="535"/>
      <c r="C194" s="535"/>
      <c r="D194" s="535"/>
      <c r="E194" s="535"/>
      <c r="F194" s="53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17"/>
      <c r="B195" s="535"/>
      <c r="C195" s="535"/>
      <c r="D195" s="535"/>
      <c r="E195" s="535"/>
      <c r="F195" s="53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17"/>
      <c r="B196" s="535"/>
      <c r="C196" s="535"/>
      <c r="D196" s="535"/>
      <c r="E196" s="535"/>
      <c r="F196" s="53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17"/>
      <c r="B197" s="535"/>
      <c r="C197" s="535"/>
      <c r="D197" s="535"/>
      <c r="E197" s="535"/>
      <c r="F197" s="53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17"/>
      <c r="B198" s="535"/>
      <c r="C198" s="535"/>
      <c r="D198" s="535"/>
      <c r="E198" s="535"/>
      <c r="F198" s="53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17"/>
      <c r="B199" s="535"/>
      <c r="C199" s="535"/>
      <c r="D199" s="535"/>
      <c r="E199" s="535"/>
      <c r="F199" s="53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17"/>
      <c r="B200" s="535"/>
      <c r="C200" s="535"/>
      <c r="D200" s="535"/>
      <c r="E200" s="535"/>
      <c r="F200" s="53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17"/>
      <c r="B201" s="535"/>
      <c r="C201" s="535"/>
      <c r="D201" s="535"/>
      <c r="E201" s="535"/>
      <c r="F201" s="53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17"/>
      <c r="B202" s="535"/>
      <c r="C202" s="535"/>
      <c r="D202" s="535"/>
      <c r="E202" s="535"/>
      <c r="F202" s="53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17"/>
      <c r="B203" s="535"/>
      <c r="C203" s="535"/>
      <c r="D203" s="535"/>
      <c r="E203" s="535"/>
      <c r="F203" s="53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17"/>
      <c r="B204" s="535"/>
      <c r="C204" s="535"/>
      <c r="D204" s="535"/>
      <c r="E204" s="535"/>
      <c r="F204" s="536"/>
      <c r="G204" s="383" t="s">
        <v>360</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361</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hidden="1" customHeight="1">
      <c r="A205" s="117"/>
      <c r="B205" s="535"/>
      <c r="C205" s="535"/>
      <c r="D205" s="535"/>
      <c r="E205" s="535"/>
      <c r="F205" s="536"/>
      <c r="G205" s="387" t="s">
        <v>19</v>
      </c>
      <c r="H205" s="388"/>
      <c r="I205" s="388"/>
      <c r="J205" s="388"/>
      <c r="K205" s="388"/>
      <c r="L205" s="389" t="s">
        <v>20</v>
      </c>
      <c r="M205" s="388"/>
      <c r="N205" s="388"/>
      <c r="O205" s="388"/>
      <c r="P205" s="388"/>
      <c r="Q205" s="388"/>
      <c r="R205" s="388"/>
      <c r="S205" s="388"/>
      <c r="T205" s="388"/>
      <c r="U205" s="388"/>
      <c r="V205" s="388"/>
      <c r="W205" s="388"/>
      <c r="X205" s="390"/>
      <c r="Y205" s="391" t="s">
        <v>21</v>
      </c>
      <c r="Z205" s="392"/>
      <c r="AA205" s="392"/>
      <c r="AB205" s="393"/>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91" t="s">
        <v>21</v>
      </c>
      <c r="AV205" s="392"/>
      <c r="AW205" s="392"/>
      <c r="AX205" s="394"/>
    </row>
    <row r="206" spans="1:50" ht="24.75" hidden="1" customHeight="1">
      <c r="A206" s="117"/>
      <c r="B206" s="535"/>
      <c r="C206" s="535"/>
      <c r="D206" s="535"/>
      <c r="E206" s="535"/>
      <c r="F206" s="53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5"/>
    </row>
    <row r="207" spans="1:50" ht="24.75" hidden="1" customHeight="1">
      <c r="A207" s="117"/>
      <c r="B207" s="535"/>
      <c r="C207" s="535"/>
      <c r="D207" s="535"/>
      <c r="E207" s="535"/>
      <c r="F207" s="53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17"/>
      <c r="B208" s="535"/>
      <c r="C208" s="535"/>
      <c r="D208" s="535"/>
      <c r="E208" s="535"/>
      <c r="F208" s="53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17"/>
      <c r="B209" s="535"/>
      <c r="C209" s="535"/>
      <c r="D209" s="535"/>
      <c r="E209" s="535"/>
      <c r="F209" s="53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17"/>
      <c r="B210" s="535"/>
      <c r="C210" s="535"/>
      <c r="D210" s="535"/>
      <c r="E210" s="535"/>
      <c r="F210" s="53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35"/>
      <c r="C211" s="535"/>
      <c r="D211" s="535"/>
      <c r="E211" s="535"/>
      <c r="F211" s="53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17"/>
      <c r="B212" s="535"/>
      <c r="C212" s="535"/>
      <c r="D212" s="535"/>
      <c r="E212" s="535"/>
      <c r="F212" s="53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7"/>
      <c r="B213" s="535"/>
      <c r="C213" s="535"/>
      <c r="D213" s="535"/>
      <c r="E213" s="535"/>
      <c r="F213" s="53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17"/>
      <c r="B214" s="535"/>
      <c r="C214" s="535"/>
      <c r="D214" s="535"/>
      <c r="E214" s="535"/>
      <c r="F214" s="53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7"/>
      <c r="B215" s="535"/>
      <c r="C215" s="535"/>
      <c r="D215" s="535"/>
      <c r="E215" s="535"/>
      <c r="F215" s="53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17"/>
      <c r="B216" s="535"/>
      <c r="C216" s="535"/>
      <c r="D216" s="535"/>
      <c r="E216" s="535"/>
      <c r="F216" s="53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17"/>
      <c r="B217" s="535"/>
      <c r="C217" s="535"/>
      <c r="D217" s="535"/>
      <c r="E217" s="535"/>
      <c r="F217" s="536"/>
      <c r="G217" s="383" t="s">
        <v>362</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363</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hidden="1" customHeight="1">
      <c r="A218" s="117"/>
      <c r="B218" s="535"/>
      <c r="C218" s="535"/>
      <c r="D218" s="535"/>
      <c r="E218" s="535"/>
      <c r="F218" s="536"/>
      <c r="G218" s="387" t="s">
        <v>19</v>
      </c>
      <c r="H218" s="388"/>
      <c r="I218" s="388"/>
      <c r="J218" s="388"/>
      <c r="K218" s="388"/>
      <c r="L218" s="389" t="s">
        <v>20</v>
      </c>
      <c r="M218" s="388"/>
      <c r="N218" s="388"/>
      <c r="O218" s="388"/>
      <c r="P218" s="388"/>
      <c r="Q218" s="388"/>
      <c r="R218" s="388"/>
      <c r="S218" s="388"/>
      <c r="T218" s="388"/>
      <c r="U218" s="388"/>
      <c r="V218" s="388"/>
      <c r="W218" s="388"/>
      <c r="X218" s="390"/>
      <c r="Y218" s="391" t="s">
        <v>21</v>
      </c>
      <c r="Z218" s="392"/>
      <c r="AA218" s="392"/>
      <c r="AB218" s="393"/>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91" t="s">
        <v>21</v>
      </c>
      <c r="AV218" s="392"/>
      <c r="AW218" s="392"/>
      <c r="AX218" s="394"/>
    </row>
    <row r="219" spans="1:50" ht="24.75" hidden="1" customHeight="1">
      <c r="A219" s="117"/>
      <c r="B219" s="535"/>
      <c r="C219" s="535"/>
      <c r="D219" s="535"/>
      <c r="E219" s="535"/>
      <c r="F219" s="53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5"/>
    </row>
    <row r="220" spans="1:50" ht="24.75" hidden="1" customHeight="1">
      <c r="A220" s="117"/>
      <c r="B220" s="535"/>
      <c r="C220" s="535"/>
      <c r="D220" s="535"/>
      <c r="E220" s="535"/>
      <c r="F220" s="53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17"/>
      <c r="B221" s="535"/>
      <c r="C221" s="535"/>
      <c r="D221" s="535"/>
      <c r="E221" s="535"/>
      <c r="F221" s="53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35"/>
      <c r="C222" s="535"/>
      <c r="D222" s="535"/>
      <c r="E222" s="535"/>
      <c r="F222" s="53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35"/>
      <c r="C223" s="535"/>
      <c r="D223" s="535"/>
      <c r="E223" s="535"/>
      <c r="F223" s="53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17"/>
      <c r="B224" s="535"/>
      <c r="C224" s="535"/>
      <c r="D224" s="535"/>
      <c r="E224" s="535"/>
      <c r="F224" s="53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17"/>
      <c r="B225" s="535"/>
      <c r="C225" s="535"/>
      <c r="D225" s="535"/>
      <c r="E225" s="535"/>
      <c r="F225" s="53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17"/>
      <c r="B226" s="535"/>
      <c r="C226" s="535"/>
      <c r="D226" s="535"/>
      <c r="E226" s="535"/>
      <c r="F226" s="53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7"/>
      <c r="B227" s="535"/>
      <c r="C227" s="535"/>
      <c r="D227" s="535"/>
      <c r="E227" s="535"/>
      <c r="F227" s="53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7"/>
      <c r="B228" s="535"/>
      <c r="C228" s="535"/>
      <c r="D228" s="535"/>
      <c r="E228" s="535"/>
      <c r="F228" s="53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17"/>
      <c r="B229" s="535"/>
      <c r="C229" s="535"/>
      <c r="D229" s="535"/>
      <c r="E229" s="535"/>
      <c r="F229" s="53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c r="A230" s="380" t="s">
        <v>321</v>
      </c>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2"/>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33" priority="575">
      <formula>IF(RIGHT(TEXT(P14,"0.#"),1)=".",FALSE,TRUE)</formula>
    </cfRule>
    <cfRule type="expression" dxfId="232" priority="576">
      <formula>IF(RIGHT(TEXT(P14,"0.#"),1)=".",TRUE,FALSE)</formula>
    </cfRule>
  </conditionalFormatting>
  <conditionalFormatting sqref="AE23:AI23">
    <cfRule type="expression" dxfId="231" priority="565">
      <formula>IF(RIGHT(TEXT(AE23,"0.#"),1)=".",FALSE,TRUE)</formula>
    </cfRule>
    <cfRule type="expression" dxfId="230" priority="566">
      <formula>IF(RIGHT(TEXT(AE23,"0.#"),1)=".",TRUE,FALSE)</formula>
    </cfRule>
  </conditionalFormatting>
  <conditionalFormatting sqref="AE69:AX69">
    <cfRule type="expression" dxfId="229" priority="497">
      <formula>IF(RIGHT(TEXT(AE69,"0.#"),1)=".",FALSE,TRUE)</formula>
    </cfRule>
    <cfRule type="expression" dxfId="228" priority="498">
      <formula>IF(RIGHT(TEXT(AE69,"0.#"),1)=".",TRUE,FALSE)</formula>
    </cfRule>
  </conditionalFormatting>
  <conditionalFormatting sqref="AE83:AI83">
    <cfRule type="expression" dxfId="227" priority="479">
      <formula>IF(RIGHT(TEXT(AE83,"0.#"),1)=".",FALSE,TRUE)</formula>
    </cfRule>
    <cfRule type="expression" dxfId="226" priority="480">
      <formula>IF(RIGHT(TEXT(AE83,"0.#"),1)=".",TRUE,FALSE)</formula>
    </cfRule>
  </conditionalFormatting>
  <conditionalFormatting sqref="AJ83:AX83">
    <cfRule type="expression" dxfId="225" priority="477">
      <formula>IF(RIGHT(TEXT(AJ83,"0.#"),1)=".",FALSE,TRUE)</formula>
    </cfRule>
    <cfRule type="expression" dxfId="224" priority="478">
      <formula>IF(RIGHT(TEXT(AJ83,"0.#"),1)=".",TRUE,FALSE)</formula>
    </cfRule>
  </conditionalFormatting>
  <conditionalFormatting sqref="L99">
    <cfRule type="expression" dxfId="223" priority="457">
      <formula>IF(RIGHT(TEXT(L99,"0.#"),1)=".",FALSE,TRUE)</formula>
    </cfRule>
    <cfRule type="expression" dxfId="222" priority="458">
      <formula>IF(RIGHT(TEXT(L99,"0.#"),1)=".",TRUE,FALSE)</formula>
    </cfRule>
  </conditionalFormatting>
  <conditionalFormatting sqref="L104">
    <cfRule type="expression" dxfId="221" priority="455">
      <formula>IF(RIGHT(TEXT(L104,"0.#"),1)=".",FALSE,TRUE)</formula>
    </cfRule>
    <cfRule type="expression" dxfId="220" priority="456">
      <formula>IF(RIGHT(TEXT(L104,"0.#"),1)=".",TRUE,FALSE)</formula>
    </cfRule>
  </conditionalFormatting>
  <conditionalFormatting sqref="R104">
    <cfRule type="expression" dxfId="219" priority="453">
      <formula>IF(RIGHT(TEXT(R104,"0.#"),1)=".",FALSE,TRUE)</formula>
    </cfRule>
    <cfRule type="expression" dxfId="218" priority="454">
      <formula>IF(RIGHT(TEXT(R104,"0.#"),1)=".",TRUE,FALSE)</formula>
    </cfRule>
  </conditionalFormatting>
  <conditionalFormatting sqref="P18:AX18">
    <cfRule type="expression" dxfId="217" priority="451">
      <formula>IF(RIGHT(TEXT(P18,"0.#"),1)=".",FALSE,TRUE)</formula>
    </cfRule>
    <cfRule type="expression" dxfId="216" priority="452">
      <formula>IF(RIGHT(TEXT(P18,"0.#"),1)=".",TRUE,FALSE)</formula>
    </cfRule>
  </conditionalFormatting>
  <conditionalFormatting sqref="Y181">
    <cfRule type="expression" dxfId="215" priority="447">
      <formula>IF(RIGHT(TEXT(Y181,"0.#"),1)=".",FALSE,TRUE)</formula>
    </cfRule>
    <cfRule type="expression" dxfId="214" priority="448">
      <formula>IF(RIGHT(TEXT(Y181,"0.#"),1)=".",TRUE,FALSE)</formula>
    </cfRule>
  </conditionalFormatting>
  <conditionalFormatting sqref="Y190">
    <cfRule type="expression" dxfId="213" priority="443">
      <formula>IF(RIGHT(TEXT(Y190,"0.#"),1)=".",FALSE,TRUE)</formula>
    </cfRule>
    <cfRule type="expression" dxfId="212" priority="444">
      <formula>IF(RIGHT(TEXT(Y190,"0.#"),1)=".",TRUE,FALSE)</formula>
    </cfRule>
  </conditionalFormatting>
  <conditionalFormatting sqref="AK236">
    <cfRule type="expression" dxfId="211" priority="365">
      <formula>IF(RIGHT(TEXT(AK236,"0.#"),1)=".",FALSE,TRUE)</formula>
    </cfRule>
    <cfRule type="expression" dxfId="210" priority="366">
      <formula>IF(RIGHT(TEXT(AK236,"0.#"),1)=".",TRUE,FALSE)</formula>
    </cfRule>
  </conditionalFormatting>
  <conditionalFormatting sqref="AE54:AI54">
    <cfRule type="expression" dxfId="209" priority="315">
      <formula>IF(RIGHT(TEXT(AE54,"0.#"),1)=".",FALSE,TRUE)</formula>
    </cfRule>
    <cfRule type="expression" dxfId="208" priority="316">
      <formula>IF(RIGHT(TEXT(AE54,"0.#"),1)=".",TRUE,FALSE)</formula>
    </cfRule>
  </conditionalFormatting>
  <conditionalFormatting sqref="P15:V17 P13:V13 AK13:AX13 AK15:AX15 AK16:AQ17">
    <cfRule type="expression" dxfId="207" priority="273">
      <formula>IF(RIGHT(TEXT(P13,"0.#"),1)=".",FALSE,TRUE)</formula>
    </cfRule>
    <cfRule type="expression" dxfId="206" priority="274">
      <formula>IF(RIGHT(TEXT(P13,"0.#"),1)=".",TRUE,FALSE)</formula>
    </cfRule>
  </conditionalFormatting>
  <conditionalFormatting sqref="P19:AJ19">
    <cfRule type="expression" dxfId="205" priority="271">
      <formula>IF(RIGHT(TEXT(P19,"0.#"),1)=".",FALSE,TRUE)</formula>
    </cfRule>
    <cfRule type="expression" dxfId="204" priority="272">
      <formula>IF(RIGHT(TEXT(P19,"0.#"),1)=".",TRUE,FALSE)</formula>
    </cfRule>
  </conditionalFormatting>
  <conditionalFormatting sqref="AE55:AX55 AJ54:AS54">
    <cfRule type="expression" dxfId="203" priority="267">
      <formula>IF(RIGHT(TEXT(AE54,"0.#"),1)=".",FALSE,TRUE)</formula>
    </cfRule>
    <cfRule type="expression" dxfId="202" priority="268">
      <formula>IF(RIGHT(TEXT(AE54,"0.#"),1)=".",TRUE,FALSE)</formula>
    </cfRule>
  </conditionalFormatting>
  <conditionalFormatting sqref="AE68:AS68">
    <cfRule type="expression" dxfId="201" priority="263">
      <formula>IF(RIGHT(TEXT(AE68,"0.#"),1)=".",FALSE,TRUE)</formula>
    </cfRule>
    <cfRule type="expression" dxfId="200" priority="264">
      <formula>IF(RIGHT(TEXT(AE68,"0.#"),1)=".",TRUE,FALSE)</formula>
    </cfRule>
  </conditionalFormatting>
  <conditionalFormatting sqref="AE95:AI95 AE92:AI92 AE89:AI89 AE86:AI86">
    <cfRule type="expression" dxfId="199" priority="261">
      <formula>IF(RIGHT(TEXT(AE86,"0.#"),1)=".",FALSE,TRUE)</formula>
    </cfRule>
    <cfRule type="expression" dxfId="198" priority="262">
      <formula>IF(RIGHT(TEXT(AE86,"0.#"),1)=".",TRUE,FALSE)</formula>
    </cfRule>
  </conditionalFormatting>
  <conditionalFormatting sqref="AJ95:AX95 AJ92:AX92 AJ89:AX89 AT86:AX86">
    <cfRule type="expression" dxfId="197" priority="259">
      <formula>IF(RIGHT(TEXT(AJ86,"0.#"),1)=".",FALSE,TRUE)</formula>
    </cfRule>
    <cfRule type="expression" dxfId="196" priority="260">
      <formula>IF(RIGHT(TEXT(AJ86,"0.#"),1)=".",TRUE,FALSE)</formula>
    </cfRule>
  </conditionalFormatting>
  <conditionalFormatting sqref="L100:L103 L98">
    <cfRule type="expression" dxfId="195" priority="257">
      <formula>IF(RIGHT(TEXT(L98,"0.#"),1)=".",FALSE,TRUE)</formula>
    </cfRule>
    <cfRule type="expression" dxfId="194" priority="258">
      <formula>IF(RIGHT(TEXT(L98,"0.#"),1)=".",TRUE,FALSE)</formula>
    </cfRule>
  </conditionalFormatting>
  <conditionalFormatting sqref="R98">
    <cfRule type="expression" dxfId="193" priority="253">
      <formula>IF(RIGHT(TEXT(R98,"0.#"),1)=".",FALSE,TRUE)</formula>
    </cfRule>
    <cfRule type="expression" dxfId="192" priority="254">
      <formula>IF(RIGHT(TEXT(R98,"0.#"),1)=".",TRUE,FALSE)</formula>
    </cfRule>
  </conditionalFormatting>
  <conditionalFormatting sqref="R99:R103">
    <cfRule type="expression" dxfId="191" priority="251">
      <formula>IF(RIGHT(TEXT(R99,"0.#"),1)=".",FALSE,TRUE)</formula>
    </cfRule>
    <cfRule type="expression" dxfId="190" priority="252">
      <formula>IF(RIGHT(TEXT(R99,"0.#"),1)=".",TRUE,FALSE)</formula>
    </cfRule>
  </conditionalFormatting>
  <conditionalFormatting sqref="Y182:Y189 Y180">
    <cfRule type="expression" dxfId="189" priority="249">
      <formula>IF(RIGHT(TEXT(Y180,"0.#"),1)=".",FALSE,TRUE)</formula>
    </cfRule>
    <cfRule type="expression" dxfId="188" priority="250">
      <formula>IF(RIGHT(TEXT(Y180,"0.#"),1)=".",TRUE,FALSE)</formula>
    </cfRule>
  </conditionalFormatting>
  <conditionalFormatting sqref="AU181">
    <cfRule type="expression" dxfId="187" priority="247">
      <formula>IF(RIGHT(TEXT(AU181,"0.#"),1)=".",FALSE,TRUE)</formula>
    </cfRule>
    <cfRule type="expression" dxfId="186" priority="248">
      <formula>IF(RIGHT(TEXT(AU181,"0.#"),1)=".",TRUE,FALSE)</formula>
    </cfRule>
  </conditionalFormatting>
  <conditionalFormatting sqref="AU190">
    <cfRule type="expression" dxfId="185" priority="245">
      <formula>IF(RIGHT(TEXT(AU190,"0.#"),1)=".",FALSE,TRUE)</formula>
    </cfRule>
    <cfRule type="expression" dxfId="184" priority="246">
      <formula>IF(RIGHT(TEXT(AU190,"0.#"),1)=".",TRUE,FALSE)</formula>
    </cfRule>
  </conditionalFormatting>
  <conditionalFormatting sqref="AU182:AU189 AU180">
    <cfRule type="expression" dxfId="183" priority="243">
      <formula>IF(RIGHT(TEXT(AU180,"0.#"),1)=".",FALSE,TRUE)</formula>
    </cfRule>
    <cfRule type="expression" dxfId="182" priority="244">
      <formula>IF(RIGHT(TEXT(AU180,"0.#"),1)=".",TRUE,FALSE)</formula>
    </cfRule>
  </conditionalFormatting>
  <conditionalFormatting sqref="Y220 Y207 Y194">
    <cfRule type="expression" dxfId="181" priority="229">
      <formula>IF(RIGHT(TEXT(Y194,"0.#"),1)=".",FALSE,TRUE)</formula>
    </cfRule>
    <cfRule type="expression" dxfId="180" priority="230">
      <formula>IF(RIGHT(TEXT(Y194,"0.#"),1)=".",TRUE,FALSE)</formula>
    </cfRule>
  </conditionalFormatting>
  <conditionalFormatting sqref="Y229 Y216 Y203">
    <cfRule type="expression" dxfId="179" priority="227">
      <formula>IF(RIGHT(TEXT(Y203,"0.#"),1)=".",FALSE,TRUE)</formula>
    </cfRule>
    <cfRule type="expression" dxfId="178" priority="228">
      <formula>IF(RIGHT(TEXT(Y203,"0.#"),1)=".",TRUE,FALSE)</formula>
    </cfRule>
  </conditionalFormatting>
  <conditionalFormatting sqref="Y221:Y228 Y219 Y208:Y215 Y206 Y195:Y202 Y193">
    <cfRule type="expression" dxfId="177" priority="225">
      <formula>IF(RIGHT(TEXT(Y193,"0.#"),1)=".",FALSE,TRUE)</formula>
    </cfRule>
    <cfRule type="expression" dxfId="176" priority="226">
      <formula>IF(RIGHT(TEXT(Y193,"0.#"),1)=".",TRUE,FALSE)</formula>
    </cfRule>
  </conditionalFormatting>
  <conditionalFormatting sqref="AU220 AU207 AU194">
    <cfRule type="expression" dxfId="175" priority="223">
      <formula>IF(RIGHT(TEXT(AU194,"0.#"),1)=".",FALSE,TRUE)</formula>
    </cfRule>
    <cfRule type="expression" dxfId="174" priority="224">
      <formula>IF(RIGHT(TEXT(AU194,"0.#"),1)=".",TRUE,FALSE)</formula>
    </cfRule>
  </conditionalFormatting>
  <conditionalFormatting sqref="AU229 AU216 AU203">
    <cfRule type="expression" dxfId="173" priority="221">
      <formula>IF(RIGHT(TEXT(AU203,"0.#"),1)=".",FALSE,TRUE)</formula>
    </cfRule>
    <cfRule type="expression" dxfId="172" priority="222">
      <formula>IF(RIGHT(TEXT(AU203,"0.#"),1)=".",TRUE,FALSE)</formula>
    </cfRule>
  </conditionalFormatting>
  <conditionalFormatting sqref="AU221:AU228 AU219 AU208:AU215 AU206 AU195:AU202 AU193">
    <cfRule type="expression" dxfId="171" priority="219">
      <formula>IF(RIGHT(TEXT(AU193,"0.#"),1)=".",FALSE,TRUE)</formula>
    </cfRule>
    <cfRule type="expression" dxfId="170" priority="220">
      <formula>IF(RIGHT(TEXT(AU193,"0.#"),1)=".",TRUE,FALSE)</formula>
    </cfRule>
  </conditionalFormatting>
  <conditionalFormatting sqref="AE56:AI56">
    <cfRule type="expression" dxfId="169" priority="193">
      <formula>IF(AND(AE56&gt;=0, RIGHT(TEXT(AE56,"0.#"),1)&lt;&gt;"."),TRUE,FALSE)</formula>
    </cfRule>
    <cfRule type="expression" dxfId="168" priority="194">
      <formula>IF(AND(AE56&gt;=0, RIGHT(TEXT(AE56,"0.#"),1)="."),TRUE,FALSE)</formula>
    </cfRule>
    <cfRule type="expression" dxfId="167" priority="195">
      <formula>IF(AND(AE56&lt;0, RIGHT(TEXT(AE56,"0.#"),1)&lt;&gt;"."),TRUE,FALSE)</formula>
    </cfRule>
    <cfRule type="expression" dxfId="166" priority="196">
      <formula>IF(AND(AE56&lt;0, RIGHT(TEXT(AE56,"0.#"),1)="."),TRUE,FALSE)</formula>
    </cfRule>
  </conditionalFormatting>
  <conditionalFormatting sqref="AJ56:AS56">
    <cfRule type="expression" dxfId="165" priority="189">
      <formula>IF(AND(AJ56&gt;=0, RIGHT(TEXT(AJ56,"0.#"),1)&lt;&gt;"."),TRUE,FALSE)</formula>
    </cfRule>
    <cfRule type="expression" dxfId="164" priority="190">
      <formula>IF(AND(AJ56&gt;=0, RIGHT(TEXT(AJ56,"0.#"),1)="."),TRUE,FALSE)</formula>
    </cfRule>
    <cfRule type="expression" dxfId="163" priority="191">
      <formula>IF(AND(AJ56&lt;0, RIGHT(TEXT(AJ56,"0.#"),1)&lt;&gt;"."),TRUE,FALSE)</formula>
    </cfRule>
    <cfRule type="expression" dxfId="162" priority="192">
      <formula>IF(AND(AJ56&lt;0, RIGHT(TEXT(AJ56,"0.#"),1)="."),TRUE,FALSE)</formula>
    </cfRule>
  </conditionalFormatting>
  <conditionalFormatting sqref="AK237:AK265">
    <cfRule type="expression" dxfId="161" priority="177">
      <formula>IF(RIGHT(TEXT(AK237,"0.#"),1)=".",FALSE,TRUE)</formula>
    </cfRule>
    <cfRule type="expression" dxfId="160" priority="178">
      <formula>IF(RIGHT(TEXT(AK237,"0.#"),1)=".",TRUE,FALSE)</formula>
    </cfRule>
  </conditionalFormatting>
  <conditionalFormatting sqref="AU237:AX265">
    <cfRule type="expression" dxfId="159" priority="173">
      <formula>IF(AND(AU237&gt;=0, RIGHT(TEXT(AU237,"0.#"),1)&lt;&gt;"."),TRUE,FALSE)</formula>
    </cfRule>
    <cfRule type="expression" dxfId="158" priority="174">
      <formula>IF(AND(AU237&gt;=0, RIGHT(TEXT(AU237,"0.#"),1)="."),TRUE,FALSE)</formula>
    </cfRule>
    <cfRule type="expression" dxfId="157" priority="175">
      <formula>IF(AND(AU237&lt;0, RIGHT(TEXT(AU237,"0.#"),1)&lt;&gt;"."),TRUE,FALSE)</formula>
    </cfRule>
    <cfRule type="expression" dxfId="156" priority="176">
      <formula>IF(AND(AU237&lt;0, RIGHT(TEXT(AU237,"0.#"),1)="."),TRUE,FALSE)</formula>
    </cfRule>
  </conditionalFormatting>
  <conditionalFormatting sqref="AK269">
    <cfRule type="expression" dxfId="155" priority="171">
      <formula>IF(RIGHT(TEXT(AK269,"0.#"),1)=".",FALSE,TRUE)</formula>
    </cfRule>
    <cfRule type="expression" dxfId="154" priority="172">
      <formula>IF(RIGHT(TEXT(AK269,"0.#"),1)=".",TRUE,FALSE)</formula>
    </cfRule>
  </conditionalFormatting>
  <conditionalFormatting sqref="AU269:AX269">
    <cfRule type="expression" dxfId="153" priority="167">
      <formula>IF(AND(AU269&gt;=0, RIGHT(TEXT(AU269,"0.#"),1)&lt;&gt;"."),TRUE,FALSE)</formula>
    </cfRule>
    <cfRule type="expression" dxfId="152" priority="168">
      <formula>IF(AND(AU269&gt;=0, RIGHT(TEXT(AU269,"0.#"),1)="."),TRUE,FALSE)</formula>
    </cfRule>
    <cfRule type="expression" dxfId="151" priority="169">
      <formula>IF(AND(AU269&lt;0, RIGHT(TEXT(AU269,"0.#"),1)&lt;&gt;"."),TRUE,FALSE)</formula>
    </cfRule>
    <cfRule type="expression" dxfId="150" priority="170">
      <formula>IF(AND(AU269&lt;0, RIGHT(TEXT(AU269,"0.#"),1)="."),TRUE,FALSE)</formula>
    </cfRule>
  </conditionalFormatting>
  <conditionalFormatting sqref="AK270:AK298">
    <cfRule type="expression" dxfId="149" priority="165">
      <formula>IF(RIGHT(TEXT(AK270,"0.#"),1)=".",FALSE,TRUE)</formula>
    </cfRule>
    <cfRule type="expression" dxfId="148" priority="166">
      <formula>IF(RIGHT(TEXT(AK270,"0.#"),1)=".",TRUE,FALSE)</formula>
    </cfRule>
  </conditionalFormatting>
  <conditionalFormatting sqref="AU270:AX298">
    <cfRule type="expression" dxfId="147" priority="161">
      <formula>IF(AND(AU270&gt;=0, RIGHT(TEXT(AU270,"0.#"),1)&lt;&gt;"."),TRUE,FALSE)</formula>
    </cfRule>
    <cfRule type="expression" dxfId="146" priority="162">
      <formula>IF(AND(AU270&gt;=0, RIGHT(TEXT(AU270,"0.#"),1)="."),TRUE,FALSE)</formula>
    </cfRule>
    <cfRule type="expression" dxfId="145" priority="163">
      <formula>IF(AND(AU270&lt;0, RIGHT(TEXT(AU270,"0.#"),1)&lt;&gt;"."),TRUE,FALSE)</formula>
    </cfRule>
    <cfRule type="expression" dxfId="144" priority="164">
      <formula>IF(AND(AU270&lt;0, RIGHT(TEXT(AU270,"0.#"),1)="."),TRUE,FALSE)</formula>
    </cfRule>
  </conditionalFormatting>
  <conditionalFormatting sqref="AK302">
    <cfRule type="expression" dxfId="143" priority="159">
      <formula>IF(RIGHT(TEXT(AK302,"0.#"),1)=".",FALSE,TRUE)</formula>
    </cfRule>
    <cfRule type="expression" dxfId="142" priority="160">
      <formula>IF(RIGHT(TEXT(AK302,"0.#"),1)=".",TRUE,FALSE)</formula>
    </cfRule>
  </conditionalFormatting>
  <conditionalFormatting sqref="AU302:AX302">
    <cfRule type="expression" dxfId="141" priority="155">
      <formula>IF(AND(AU302&gt;=0, RIGHT(TEXT(AU302,"0.#"),1)&lt;&gt;"."),TRUE,FALSE)</formula>
    </cfRule>
    <cfRule type="expression" dxfId="140" priority="156">
      <formula>IF(AND(AU302&gt;=0, RIGHT(TEXT(AU302,"0.#"),1)="."),TRUE,FALSE)</formula>
    </cfRule>
    <cfRule type="expression" dxfId="139" priority="157">
      <formula>IF(AND(AU302&lt;0, RIGHT(TEXT(AU302,"0.#"),1)&lt;&gt;"."),TRUE,FALSE)</formula>
    </cfRule>
    <cfRule type="expression" dxfId="138" priority="158">
      <formula>IF(AND(AU302&lt;0, RIGHT(TEXT(AU302,"0.#"),1)="."),TRUE,FALSE)</formula>
    </cfRule>
  </conditionalFormatting>
  <conditionalFormatting sqref="AK303:AK331">
    <cfRule type="expression" dxfId="137" priority="153">
      <formula>IF(RIGHT(TEXT(AK303,"0.#"),1)=".",FALSE,TRUE)</formula>
    </cfRule>
    <cfRule type="expression" dxfId="136" priority="154">
      <formula>IF(RIGHT(TEXT(AK303,"0.#"),1)=".",TRUE,FALSE)</formula>
    </cfRule>
  </conditionalFormatting>
  <conditionalFormatting sqref="AU303:AX331">
    <cfRule type="expression" dxfId="135" priority="149">
      <formula>IF(AND(AU303&gt;=0, RIGHT(TEXT(AU303,"0.#"),1)&lt;&gt;"."),TRUE,FALSE)</formula>
    </cfRule>
    <cfRule type="expression" dxfId="134" priority="150">
      <formula>IF(AND(AU303&gt;=0, RIGHT(TEXT(AU303,"0.#"),1)="."),TRUE,FALSE)</formula>
    </cfRule>
    <cfRule type="expression" dxfId="133" priority="151">
      <formula>IF(AND(AU303&lt;0, RIGHT(TEXT(AU303,"0.#"),1)&lt;&gt;"."),TRUE,FALSE)</formula>
    </cfRule>
    <cfRule type="expression" dxfId="132" priority="152">
      <formula>IF(AND(AU303&lt;0, RIGHT(TEXT(AU303,"0.#"),1)="."),TRUE,FALSE)</formula>
    </cfRule>
  </conditionalFormatting>
  <conditionalFormatting sqref="AK335">
    <cfRule type="expression" dxfId="131" priority="147">
      <formula>IF(RIGHT(TEXT(AK335,"0.#"),1)=".",FALSE,TRUE)</formula>
    </cfRule>
    <cfRule type="expression" dxfId="130" priority="148">
      <formula>IF(RIGHT(TEXT(AK335,"0.#"),1)=".",TRUE,FALSE)</formula>
    </cfRule>
  </conditionalFormatting>
  <conditionalFormatting sqref="AU335:AX335">
    <cfRule type="expression" dxfId="129" priority="143">
      <formula>IF(AND(AU335&gt;=0, RIGHT(TEXT(AU335,"0.#"),1)&lt;&gt;"."),TRUE,FALSE)</formula>
    </cfRule>
    <cfRule type="expression" dxfId="128" priority="144">
      <formula>IF(AND(AU335&gt;=0, RIGHT(TEXT(AU335,"0.#"),1)="."),TRUE,FALSE)</formula>
    </cfRule>
    <cfRule type="expression" dxfId="127" priority="145">
      <formula>IF(AND(AU335&lt;0, RIGHT(TEXT(AU335,"0.#"),1)&lt;&gt;"."),TRUE,FALSE)</formula>
    </cfRule>
    <cfRule type="expression" dxfId="126" priority="146">
      <formula>IF(AND(AU335&lt;0, RIGHT(TEXT(AU335,"0.#"),1)="."),TRUE,FALSE)</formula>
    </cfRule>
  </conditionalFormatting>
  <conditionalFormatting sqref="AK336:AK364">
    <cfRule type="expression" dxfId="125" priority="141">
      <formula>IF(RIGHT(TEXT(AK336,"0.#"),1)=".",FALSE,TRUE)</formula>
    </cfRule>
    <cfRule type="expression" dxfId="124" priority="142">
      <formula>IF(RIGHT(TEXT(AK336,"0.#"),1)=".",TRUE,FALSE)</formula>
    </cfRule>
  </conditionalFormatting>
  <conditionalFormatting sqref="AU336:AX364">
    <cfRule type="expression" dxfId="123" priority="137">
      <formula>IF(AND(AU336&gt;=0, RIGHT(TEXT(AU336,"0.#"),1)&lt;&gt;"."),TRUE,FALSE)</formula>
    </cfRule>
    <cfRule type="expression" dxfId="122" priority="138">
      <formula>IF(AND(AU336&gt;=0, RIGHT(TEXT(AU336,"0.#"),1)="."),TRUE,FALSE)</formula>
    </cfRule>
    <cfRule type="expression" dxfId="121" priority="139">
      <formula>IF(AND(AU336&lt;0, RIGHT(TEXT(AU336,"0.#"),1)&lt;&gt;"."),TRUE,FALSE)</formula>
    </cfRule>
    <cfRule type="expression" dxfId="120" priority="140">
      <formula>IF(AND(AU336&lt;0, RIGHT(TEXT(AU336,"0.#"),1)="."),TRUE,FALSE)</formula>
    </cfRule>
  </conditionalFormatting>
  <conditionalFormatting sqref="AK368">
    <cfRule type="expression" dxfId="119" priority="135">
      <formula>IF(RIGHT(TEXT(AK368,"0.#"),1)=".",FALSE,TRUE)</formula>
    </cfRule>
    <cfRule type="expression" dxfId="118" priority="136">
      <formula>IF(RIGHT(TEXT(AK368,"0.#"),1)=".",TRUE,FALSE)</formula>
    </cfRule>
  </conditionalFormatting>
  <conditionalFormatting sqref="AU368:AX368">
    <cfRule type="expression" dxfId="117" priority="131">
      <formula>IF(AND(AU368&gt;=0, RIGHT(TEXT(AU368,"0.#"),1)&lt;&gt;"."),TRUE,FALSE)</formula>
    </cfRule>
    <cfRule type="expression" dxfId="116" priority="132">
      <formula>IF(AND(AU368&gt;=0, RIGHT(TEXT(AU368,"0.#"),1)="."),TRUE,FALSE)</formula>
    </cfRule>
    <cfRule type="expression" dxfId="115" priority="133">
      <formula>IF(AND(AU368&lt;0, RIGHT(TEXT(AU368,"0.#"),1)&lt;&gt;"."),TRUE,FALSE)</formula>
    </cfRule>
    <cfRule type="expression" dxfId="114" priority="134">
      <formula>IF(AND(AU368&lt;0, RIGHT(TEXT(AU368,"0.#"),1)="."),TRUE,FALSE)</formula>
    </cfRule>
  </conditionalFormatting>
  <conditionalFormatting sqref="AK369:AK397">
    <cfRule type="expression" dxfId="113" priority="129">
      <formula>IF(RIGHT(TEXT(AK369,"0.#"),1)=".",FALSE,TRUE)</formula>
    </cfRule>
    <cfRule type="expression" dxfId="112" priority="130">
      <formula>IF(RIGHT(TEXT(AK369,"0.#"),1)=".",TRUE,FALSE)</formula>
    </cfRule>
  </conditionalFormatting>
  <conditionalFormatting sqref="AU369:AX397">
    <cfRule type="expression" dxfId="111" priority="125">
      <formula>IF(AND(AU369&gt;=0, RIGHT(TEXT(AU369,"0.#"),1)&lt;&gt;"."),TRUE,FALSE)</formula>
    </cfRule>
    <cfRule type="expression" dxfId="110" priority="126">
      <formula>IF(AND(AU369&gt;=0, RIGHT(TEXT(AU369,"0.#"),1)="."),TRUE,FALSE)</formula>
    </cfRule>
    <cfRule type="expression" dxfId="109" priority="127">
      <formula>IF(AND(AU369&lt;0, RIGHT(TEXT(AU369,"0.#"),1)&lt;&gt;"."),TRUE,FALSE)</formula>
    </cfRule>
    <cfRule type="expression" dxfId="108" priority="128">
      <formula>IF(AND(AU369&lt;0, RIGHT(TEXT(AU369,"0.#"),1)="."),TRUE,FALSE)</formula>
    </cfRule>
  </conditionalFormatting>
  <conditionalFormatting sqref="AK401">
    <cfRule type="expression" dxfId="107" priority="123">
      <formula>IF(RIGHT(TEXT(AK401,"0.#"),1)=".",FALSE,TRUE)</formula>
    </cfRule>
    <cfRule type="expression" dxfId="106" priority="124">
      <formula>IF(RIGHT(TEXT(AK401,"0.#"),1)=".",TRUE,FALSE)</formula>
    </cfRule>
  </conditionalFormatting>
  <conditionalFormatting sqref="AU401:AX401">
    <cfRule type="expression" dxfId="105" priority="119">
      <formula>IF(AND(AU401&gt;=0, RIGHT(TEXT(AU401,"0.#"),1)&lt;&gt;"."),TRUE,FALSE)</formula>
    </cfRule>
    <cfRule type="expression" dxfId="104" priority="120">
      <formula>IF(AND(AU401&gt;=0, RIGHT(TEXT(AU401,"0.#"),1)="."),TRUE,FALSE)</formula>
    </cfRule>
    <cfRule type="expression" dxfId="103" priority="121">
      <formula>IF(AND(AU401&lt;0, RIGHT(TEXT(AU401,"0.#"),1)&lt;&gt;"."),TRUE,FALSE)</formula>
    </cfRule>
    <cfRule type="expression" dxfId="102" priority="122">
      <formula>IF(AND(AU401&lt;0, RIGHT(TEXT(AU401,"0.#"),1)="."),TRUE,FALSE)</formula>
    </cfRule>
  </conditionalFormatting>
  <conditionalFormatting sqref="AK402:AK430">
    <cfRule type="expression" dxfId="101" priority="117">
      <formula>IF(RIGHT(TEXT(AK402,"0.#"),1)=".",FALSE,TRUE)</formula>
    </cfRule>
    <cfRule type="expression" dxfId="100" priority="118">
      <formula>IF(RIGHT(TEXT(AK402,"0.#"),1)=".",TRUE,FALSE)</formula>
    </cfRule>
  </conditionalFormatting>
  <conditionalFormatting sqref="AU402:AX430">
    <cfRule type="expression" dxfId="99" priority="113">
      <formula>IF(AND(AU402&gt;=0, RIGHT(TEXT(AU402,"0.#"),1)&lt;&gt;"."),TRUE,FALSE)</formula>
    </cfRule>
    <cfRule type="expression" dxfId="98" priority="114">
      <formula>IF(AND(AU402&gt;=0, RIGHT(TEXT(AU402,"0.#"),1)="."),TRUE,FALSE)</formula>
    </cfRule>
    <cfRule type="expression" dxfId="97" priority="115">
      <formula>IF(AND(AU402&lt;0, RIGHT(TEXT(AU402,"0.#"),1)&lt;&gt;"."),TRUE,FALSE)</formula>
    </cfRule>
    <cfRule type="expression" dxfId="96" priority="116">
      <formula>IF(AND(AU402&lt;0, RIGHT(TEXT(AU402,"0.#"),1)="."),TRUE,FALSE)</formula>
    </cfRule>
  </conditionalFormatting>
  <conditionalFormatting sqref="AK434">
    <cfRule type="expression" dxfId="95" priority="111">
      <formula>IF(RIGHT(TEXT(AK434,"0.#"),1)=".",FALSE,TRUE)</formula>
    </cfRule>
    <cfRule type="expression" dxfId="94" priority="112">
      <formula>IF(RIGHT(TEXT(AK434,"0.#"),1)=".",TRUE,FALSE)</formula>
    </cfRule>
  </conditionalFormatting>
  <conditionalFormatting sqref="AU434:AX434">
    <cfRule type="expression" dxfId="93" priority="107">
      <formula>IF(AND(AU434&gt;=0, RIGHT(TEXT(AU434,"0.#"),1)&lt;&gt;"."),TRUE,FALSE)</formula>
    </cfRule>
    <cfRule type="expression" dxfId="92" priority="108">
      <formula>IF(AND(AU434&gt;=0, RIGHT(TEXT(AU434,"0.#"),1)="."),TRUE,FALSE)</formula>
    </cfRule>
    <cfRule type="expression" dxfId="91" priority="109">
      <formula>IF(AND(AU434&lt;0, RIGHT(TEXT(AU434,"0.#"),1)&lt;&gt;"."),TRUE,FALSE)</formula>
    </cfRule>
    <cfRule type="expression" dxfId="90" priority="110">
      <formula>IF(AND(AU434&lt;0, RIGHT(TEXT(AU434,"0.#"),1)="."),TRUE,FALSE)</formula>
    </cfRule>
  </conditionalFormatting>
  <conditionalFormatting sqref="AK435:AK463">
    <cfRule type="expression" dxfId="89" priority="105">
      <formula>IF(RIGHT(TEXT(AK435,"0.#"),1)=".",FALSE,TRUE)</formula>
    </cfRule>
    <cfRule type="expression" dxfId="88" priority="106">
      <formula>IF(RIGHT(TEXT(AK435,"0.#"),1)=".",TRUE,FALSE)</formula>
    </cfRule>
  </conditionalFormatting>
  <conditionalFormatting sqref="AU435:AX463">
    <cfRule type="expression" dxfId="87" priority="101">
      <formula>IF(AND(AU435&gt;=0, RIGHT(TEXT(AU435,"0.#"),1)&lt;&gt;"."),TRUE,FALSE)</formula>
    </cfRule>
    <cfRule type="expression" dxfId="86" priority="102">
      <formula>IF(AND(AU435&gt;=0, RIGHT(TEXT(AU435,"0.#"),1)="."),TRUE,FALSE)</formula>
    </cfRule>
    <cfRule type="expression" dxfId="85" priority="103">
      <formula>IF(AND(AU435&lt;0, RIGHT(TEXT(AU435,"0.#"),1)&lt;&gt;"."),TRUE,FALSE)</formula>
    </cfRule>
    <cfRule type="expression" dxfId="84" priority="104">
      <formula>IF(AND(AU435&lt;0, RIGHT(TEXT(AU435,"0.#"),1)="."),TRUE,FALSE)</formula>
    </cfRule>
  </conditionalFormatting>
  <conditionalFormatting sqref="AK467">
    <cfRule type="expression" dxfId="83" priority="99">
      <formula>IF(RIGHT(TEXT(AK467,"0.#"),1)=".",FALSE,TRUE)</formula>
    </cfRule>
    <cfRule type="expression" dxfId="82" priority="100">
      <formula>IF(RIGHT(TEXT(AK467,"0.#"),1)=".",TRUE,FALSE)</formula>
    </cfRule>
  </conditionalFormatting>
  <conditionalFormatting sqref="AU467:AX467">
    <cfRule type="expression" dxfId="81" priority="95">
      <formula>IF(AND(AU467&gt;=0, RIGHT(TEXT(AU467,"0.#"),1)&lt;&gt;"."),TRUE,FALSE)</formula>
    </cfRule>
    <cfRule type="expression" dxfId="80" priority="96">
      <formula>IF(AND(AU467&gt;=0, RIGHT(TEXT(AU467,"0.#"),1)="."),TRUE,FALSE)</formula>
    </cfRule>
    <cfRule type="expression" dxfId="79" priority="97">
      <formula>IF(AND(AU467&lt;0, RIGHT(TEXT(AU467,"0.#"),1)&lt;&gt;"."),TRUE,FALSE)</formula>
    </cfRule>
    <cfRule type="expression" dxfId="78" priority="98">
      <formula>IF(AND(AU467&lt;0, RIGHT(TEXT(AU467,"0.#"),1)="."),TRUE,FALSE)</formula>
    </cfRule>
  </conditionalFormatting>
  <conditionalFormatting sqref="AK468:AK496">
    <cfRule type="expression" dxfId="77" priority="93">
      <formula>IF(RIGHT(TEXT(AK468,"0.#"),1)=".",FALSE,TRUE)</formula>
    </cfRule>
    <cfRule type="expression" dxfId="76" priority="94">
      <formula>IF(RIGHT(TEXT(AK468,"0.#"),1)=".",TRUE,FALSE)</formula>
    </cfRule>
  </conditionalFormatting>
  <conditionalFormatting sqref="AU468:AX496">
    <cfRule type="expression" dxfId="75" priority="89">
      <formula>IF(AND(AU468&gt;=0, RIGHT(TEXT(AU468,"0.#"),1)&lt;&gt;"."),TRUE,FALSE)</formula>
    </cfRule>
    <cfRule type="expression" dxfId="74" priority="90">
      <formula>IF(AND(AU468&gt;=0, RIGHT(TEXT(AU468,"0.#"),1)="."),TRUE,FALSE)</formula>
    </cfRule>
    <cfRule type="expression" dxfId="73" priority="91">
      <formula>IF(AND(AU468&lt;0, RIGHT(TEXT(AU468,"0.#"),1)&lt;&gt;"."),TRUE,FALSE)</formula>
    </cfRule>
    <cfRule type="expression" dxfId="72" priority="92">
      <formula>IF(AND(AU468&lt;0, RIGHT(TEXT(AU468,"0.#"),1)="."),TRUE,FALSE)</formula>
    </cfRule>
  </conditionalFormatting>
  <conditionalFormatting sqref="AE24:AI24 AT24:AX24">
    <cfRule type="expression" dxfId="71" priority="87">
      <formula>IF(RIGHT(TEXT(AE24,"0.#"),1)=".",FALSE,TRUE)</formula>
    </cfRule>
    <cfRule type="expression" dxfId="70" priority="88">
      <formula>IF(RIGHT(TEXT(AE24,"0.#"),1)=".",TRUE,FALSE)</formula>
    </cfRule>
  </conditionalFormatting>
  <conditionalFormatting sqref="AE25:AI25">
    <cfRule type="expression" dxfId="69" priority="79">
      <formula>IF(AND(AE25&gt;=0, RIGHT(TEXT(AE25,"0.#"),1)&lt;&gt;"."),TRUE,FALSE)</formula>
    </cfRule>
    <cfRule type="expression" dxfId="68" priority="80">
      <formula>IF(AND(AE25&gt;=0, RIGHT(TEXT(AE25,"0.#"),1)="."),TRUE,FALSE)</formula>
    </cfRule>
    <cfRule type="expression" dxfId="67" priority="81">
      <formula>IF(AND(AE25&lt;0, RIGHT(TEXT(AE25,"0.#"),1)&lt;&gt;"."),TRUE,FALSE)</formula>
    </cfRule>
    <cfRule type="expression" dxfId="66" priority="82">
      <formula>IF(AND(AE25&lt;0, RIGHT(TEXT(AE25,"0.#"),1)="."),TRUE,FALSE)</formula>
    </cfRule>
  </conditionalFormatting>
  <conditionalFormatting sqref="AU236:AX236">
    <cfRule type="expression" dxfId="65" priority="63">
      <formula>IF(AND(AU236&gt;=0, RIGHT(TEXT(AU236,"0.#"),1)&lt;&gt;"."),TRUE,FALSE)</formula>
    </cfRule>
    <cfRule type="expression" dxfId="64" priority="64">
      <formula>IF(AND(AU236&gt;=0, RIGHT(TEXT(AU236,"0.#"),1)="."),TRUE,FALSE)</formula>
    </cfRule>
    <cfRule type="expression" dxfId="63" priority="65">
      <formula>IF(AND(AU236&lt;0, RIGHT(TEXT(AU236,"0.#"),1)&lt;&gt;"."),TRUE,FALSE)</formula>
    </cfRule>
    <cfRule type="expression" dxfId="62" priority="66">
      <formula>IF(AND(AU236&lt;0, RIGHT(TEXT(AU236,"0.#"),1)="."),TRUE,FALSE)</formula>
    </cfRule>
  </conditionalFormatting>
  <conditionalFormatting sqref="AE43:AI43 AE38:AI38 AE33:AI33">
    <cfRule type="expression" dxfId="61" priority="61">
      <formula>IF(RIGHT(TEXT(AE33,"0.#"),1)=".",FALSE,TRUE)</formula>
    </cfRule>
    <cfRule type="expression" dxfId="60" priority="62">
      <formula>IF(RIGHT(TEXT(AE33,"0.#"),1)=".",TRUE,FALSE)</formula>
    </cfRule>
  </conditionalFormatting>
  <conditionalFormatting sqref="AE44:AX44 AJ43:AS43 AE39:AX39 AJ38:AS38 AE34:AX34 AJ33:AS33 AT29:AX29">
    <cfRule type="expression" dxfId="59" priority="59">
      <formula>IF(RIGHT(TEXT(AE29,"0.#"),1)=".",FALSE,TRUE)</formula>
    </cfRule>
    <cfRule type="expression" dxfId="58" priority="60">
      <formula>IF(RIGHT(TEXT(AE29,"0.#"),1)=".",TRUE,FALSE)</formula>
    </cfRule>
  </conditionalFormatting>
  <conditionalFormatting sqref="AE45:AI45 AE40:AI40 AE35:AI35">
    <cfRule type="expression" dxfId="57" priority="55">
      <formula>IF(AND(AE35&gt;=0, RIGHT(TEXT(AE35,"0.#"),1)&lt;&gt;"."),TRUE,FALSE)</formula>
    </cfRule>
    <cfRule type="expression" dxfId="56" priority="56">
      <formula>IF(AND(AE35&gt;=0, RIGHT(TEXT(AE35,"0.#"),1)="."),TRUE,FALSE)</formula>
    </cfRule>
    <cfRule type="expression" dxfId="55" priority="57">
      <formula>IF(AND(AE35&lt;0, RIGHT(TEXT(AE35,"0.#"),1)&lt;&gt;"."),TRUE,FALSE)</formula>
    </cfRule>
    <cfRule type="expression" dxfId="54" priority="58">
      <formula>IF(AND(AE35&lt;0, RIGHT(TEXT(AE35,"0.#"),1)="."),TRUE,FALSE)</formula>
    </cfRule>
  </conditionalFormatting>
  <conditionalFormatting sqref="AJ45:AS45 AJ40:AS40 AJ35:AS35">
    <cfRule type="expression" dxfId="53" priority="51">
      <formula>IF(AND(AJ35&gt;=0, RIGHT(TEXT(AJ35,"0.#"),1)&lt;&gt;"."),TRUE,FALSE)</formula>
    </cfRule>
    <cfRule type="expression" dxfId="52" priority="52">
      <formula>IF(AND(AJ35&gt;=0, RIGHT(TEXT(AJ35,"0.#"),1)="."),TRUE,FALSE)</formula>
    </cfRule>
    <cfRule type="expression" dxfId="51" priority="53">
      <formula>IF(AND(AJ35&lt;0, RIGHT(TEXT(AJ35,"0.#"),1)&lt;&gt;"."),TRUE,FALSE)</formula>
    </cfRule>
    <cfRule type="expression" dxfId="50" priority="54">
      <formula>IF(AND(AJ35&lt;0, RIGHT(TEXT(AJ35,"0.#"),1)="."),TRUE,FALSE)</formula>
    </cfRule>
  </conditionalFormatting>
  <conditionalFormatting sqref="AE64:AI64 AE59:AI59">
    <cfRule type="expression" dxfId="49" priority="49">
      <formula>IF(RIGHT(TEXT(AE59,"0.#"),1)=".",FALSE,TRUE)</formula>
    </cfRule>
    <cfRule type="expression" dxfId="48" priority="50">
      <formula>IF(RIGHT(TEXT(AE59,"0.#"),1)=".",TRUE,FALSE)</formula>
    </cfRule>
  </conditionalFormatting>
  <conditionalFormatting sqref="AE65:AX65 AJ64:AS64 AE60:AX60 AJ59:AS59">
    <cfRule type="expression" dxfId="47" priority="47">
      <formula>IF(RIGHT(TEXT(AE59,"0.#"),1)=".",FALSE,TRUE)</formula>
    </cfRule>
    <cfRule type="expression" dxfId="46" priority="48">
      <formula>IF(RIGHT(TEXT(AE59,"0.#"),1)=".",TRUE,FALSE)</formula>
    </cfRule>
  </conditionalFormatting>
  <conditionalFormatting sqref="AE66:AI66 AE61:AI61">
    <cfRule type="expression" dxfId="45" priority="43">
      <formula>IF(AND(AE61&gt;=0, RIGHT(TEXT(AE61,"0.#"),1)&lt;&gt;"."),TRUE,FALSE)</formula>
    </cfRule>
    <cfRule type="expression" dxfId="44" priority="44">
      <formula>IF(AND(AE61&gt;=0, RIGHT(TEXT(AE61,"0.#"),1)="."),TRUE,FALSE)</formula>
    </cfRule>
    <cfRule type="expression" dxfId="43" priority="45">
      <formula>IF(AND(AE61&lt;0, RIGHT(TEXT(AE61,"0.#"),1)&lt;&gt;"."),TRUE,FALSE)</formula>
    </cfRule>
    <cfRule type="expression" dxfId="42" priority="46">
      <formula>IF(AND(AE61&lt;0, RIGHT(TEXT(AE61,"0.#"),1)="."),TRUE,FALSE)</formula>
    </cfRule>
  </conditionalFormatting>
  <conditionalFormatting sqref="AJ66:AS66 AJ61:AS61">
    <cfRule type="expression" dxfId="41" priority="39">
      <formula>IF(AND(AJ61&gt;=0, RIGHT(TEXT(AJ61,"0.#"),1)&lt;&gt;"."),TRUE,FALSE)</formula>
    </cfRule>
    <cfRule type="expression" dxfId="40" priority="40">
      <formula>IF(AND(AJ61&gt;=0, RIGHT(TEXT(AJ61,"0.#"),1)="."),TRUE,FALSE)</formula>
    </cfRule>
    <cfRule type="expression" dxfId="39" priority="41">
      <formula>IF(AND(AJ61&lt;0, RIGHT(TEXT(AJ61,"0.#"),1)&lt;&gt;"."),TRUE,FALSE)</formula>
    </cfRule>
    <cfRule type="expression" dxfId="38" priority="42">
      <formula>IF(AND(AJ61&lt;0, RIGHT(TEXT(AJ61,"0.#"),1)="."),TRUE,FALSE)</formula>
    </cfRule>
  </conditionalFormatting>
  <conditionalFormatting sqref="AE81:AX81 AE78:AX78 AE75:AX75 AT72:AX72">
    <cfRule type="expression" dxfId="37" priority="37">
      <formula>IF(RIGHT(TEXT(AE72,"0.#"),1)=".",FALSE,TRUE)</formula>
    </cfRule>
    <cfRule type="expression" dxfId="36" priority="38">
      <formula>IF(RIGHT(TEXT(AE72,"0.#"),1)=".",TRUE,FALSE)</formula>
    </cfRule>
  </conditionalFormatting>
  <conditionalFormatting sqref="AE80:AS80 AE77:AS77 AE74:AS74">
    <cfRule type="expression" dxfId="35" priority="35">
      <formula>IF(RIGHT(TEXT(AE74,"0.#"),1)=".",FALSE,TRUE)</formula>
    </cfRule>
    <cfRule type="expression" dxfId="34" priority="36">
      <formula>IF(RIGHT(TEXT(AE74,"0.#"),1)=".",TRUE,FALSE)</formula>
    </cfRule>
  </conditionalFormatting>
  <conditionalFormatting sqref="W14:AJ14">
    <cfRule type="expression" dxfId="33" priority="33">
      <formula>IF(RIGHT(TEXT(W14,"0.#"),1)=".",FALSE,TRUE)</formula>
    </cfRule>
    <cfRule type="expression" dxfId="32" priority="34">
      <formula>IF(RIGHT(TEXT(W14,"0.#"),1)=".",TRUE,FALSE)</formula>
    </cfRule>
  </conditionalFormatting>
  <conditionalFormatting sqref="W15:AJ17 W13:AJ13">
    <cfRule type="expression" dxfId="31" priority="31">
      <formula>IF(RIGHT(TEXT(W13,"0.#"),1)=".",FALSE,TRUE)</formula>
    </cfRule>
    <cfRule type="expression" dxfId="30" priority="32">
      <formula>IF(RIGHT(TEXT(W13,"0.#"),1)=".",TRUE,FALSE)</formula>
    </cfRule>
  </conditionalFormatting>
  <conditionalFormatting sqref="AJ23:AS23">
    <cfRule type="expression" dxfId="29" priority="29">
      <formula>IF(RIGHT(TEXT(AJ23,"0.#"),1)=".",FALSE,TRUE)</formula>
    </cfRule>
    <cfRule type="expression" dxfId="28" priority="30">
      <formula>IF(RIGHT(TEXT(AJ23,"0.#"),1)=".",TRUE,FALSE)</formula>
    </cfRule>
  </conditionalFormatting>
  <conditionalFormatting sqref="AJ24:AS24">
    <cfRule type="expression" dxfId="27" priority="27">
      <formula>IF(RIGHT(TEXT(AJ24,"0.#"),1)=".",FALSE,TRUE)</formula>
    </cfRule>
    <cfRule type="expression" dxfId="26" priority="28">
      <formula>IF(RIGHT(TEXT(AJ24,"0.#"),1)=".",TRUE,FALSE)</formula>
    </cfRule>
  </conditionalFormatting>
  <conditionalFormatting sqref="AJ25:AS25">
    <cfRule type="expression" dxfId="25" priority="23">
      <formula>IF(AND(AJ25&gt;=0, RIGHT(TEXT(AJ25,"0.#"),1)&lt;&gt;"."),TRUE,FALSE)</formula>
    </cfRule>
    <cfRule type="expression" dxfId="24" priority="24">
      <formula>IF(AND(AJ25&gt;=0, RIGHT(TEXT(AJ25,"0.#"),1)="."),TRUE,FALSE)</formula>
    </cfRule>
    <cfRule type="expression" dxfId="23" priority="25">
      <formula>IF(AND(AJ25&lt;0, RIGHT(TEXT(AJ25,"0.#"),1)&lt;&gt;"."),TRUE,FALSE)</formula>
    </cfRule>
    <cfRule type="expression" dxfId="22" priority="26">
      <formula>IF(AND(AJ25&lt;0, RIGHT(TEXT(AJ25,"0.#"),1)="."),TRUE,FALSE)</formula>
    </cfRule>
  </conditionalFormatting>
  <conditionalFormatting sqref="AE28:AI28">
    <cfRule type="expression" dxfId="21" priority="21">
      <formula>IF(RIGHT(TEXT(AE28,"0.#"),1)=".",FALSE,TRUE)</formula>
    </cfRule>
    <cfRule type="expression" dxfId="20" priority="22">
      <formula>IF(RIGHT(TEXT(AE28,"0.#"),1)=".",TRUE,FALSE)</formula>
    </cfRule>
  </conditionalFormatting>
  <conditionalFormatting sqref="AE29:AI29">
    <cfRule type="expression" dxfId="19" priority="19">
      <formula>IF(RIGHT(TEXT(AE29,"0.#"),1)=".",FALSE,TRUE)</formula>
    </cfRule>
    <cfRule type="expression" dxfId="18" priority="20">
      <formula>IF(RIGHT(TEXT(AE29,"0.#"),1)=".",TRUE,FALSE)</formula>
    </cfRule>
  </conditionalFormatting>
  <conditionalFormatting sqref="AE30:AI30">
    <cfRule type="expression" dxfId="17" priority="15">
      <formula>IF(AND(AE30&gt;=0, RIGHT(TEXT(AE30,"0.#"),1)&lt;&gt;"."),TRUE,FALSE)</formula>
    </cfRule>
    <cfRule type="expression" dxfId="16" priority="16">
      <formula>IF(AND(AE30&gt;=0, RIGHT(TEXT(AE30,"0.#"),1)="."),TRUE,FALSE)</formula>
    </cfRule>
    <cfRule type="expression" dxfId="15" priority="17">
      <formula>IF(AND(AE30&lt;0, RIGHT(TEXT(AE30,"0.#"),1)&lt;&gt;"."),TRUE,FALSE)</formula>
    </cfRule>
    <cfRule type="expression" dxfId="14" priority="18">
      <formula>IF(AND(AE30&lt;0, RIGHT(TEXT(AE30,"0.#"),1)="."),TRUE,FALSE)</formula>
    </cfRule>
  </conditionalFormatting>
  <conditionalFormatting sqref="AJ28:AS28">
    <cfRule type="expression" dxfId="13" priority="13">
      <formula>IF(RIGHT(TEXT(AJ28,"0.#"),1)=".",FALSE,TRUE)</formula>
    </cfRule>
    <cfRule type="expression" dxfId="12" priority="14">
      <formula>IF(RIGHT(TEXT(AJ28,"0.#"),1)=".",TRUE,FALSE)</formula>
    </cfRule>
  </conditionalFormatting>
  <conditionalFormatting sqref="AJ29:AS29">
    <cfRule type="expression" dxfId="11" priority="11">
      <formula>IF(RIGHT(TEXT(AJ29,"0.#"),1)=".",FALSE,TRUE)</formula>
    </cfRule>
    <cfRule type="expression" dxfId="10" priority="12">
      <formula>IF(RIGHT(TEXT(AJ29,"0.#"),1)=".",TRUE,FALSE)</formula>
    </cfRule>
  </conditionalFormatting>
  <conditionalFormatting sqref="AJ30:AS30">
    <cfRule type="expression" dxfId="9" priority="7">
      <formula>IF(AND(AJ30&gt;=0, RIGHT(TEXT(AJ30,"0.#"),1)&lt;&gt;"."),TRUE,FALSE)</formula>
    </cfRule>
    <cfRule type="expression" dxfId="8" priority="8">
      <formula>IF(AND(AJ30&gt;=0, RIGHT(TEXT(AJ30,"0.#"),1)="."),TRUE,FALSE)</formula>
    </cfRule>
    <cfRule type="expression" dxfId="7" priority="9">
      <formula>IF(AND(AJ30&lt;0, RIGHT(TEXT(AJ30,"0.#"),1)&lt;&gt;"."),TRUE,FALSE)</formula>
    </cfRule>
    <cfRule type="expression" dxfId="6" priority="10">
      <formula>IF(AND(AJ30&lt;0, RIGHT(TEXT(AJ30,"0.#"),1)="."),TRUE,FALSE)</formula>
    </cfRule>
  </conditionalFormatting>
  <conditionalFormatting sqref="AE72:AS72">
    <cfRule type="expression" dxfId="5" priority="5">
      <formula>IF(RIGHT(TEXT(AE72,"0.#"),1)=".",FALSE,TRUE)</formula>
    </cfRule>
    <cfRule type="expression" dxfId="4" priority="6">
      <formula>IF(RIGHT(TEXT(AE72,"0.#"),1)=".",TRUE,FALSE)</formula>
    </cfRule>
  </conditionalFormatting>
  <conditionalFormatting sqref="AE71:AS71">
    <cfRule type="expression" dxfId="3" priority="3">
      <formula>IF(RIGHT(TEXT(AE71,"0.#"),1)=".",FALSE,TRUE)</formula>
    </cfRule>
    <cfRule type="expression" dxfId="2" priority="4">
      <formula>IF(RIGHT(TEXT(AE71,"0.#"),1)=".",TRUE,FALSE)</formula>
    </cfRule>
  </conditionalFormatting>
  <conditionalFormatting sqref="AJ86:AS86">
    <cfRule type="expression" dxfId="1" priority="1">
      <formula>IF(RIGHT(TEXT(AJ86,"0.#"),1)=".",FALSE,TRUE)</formula>
    </cfRule>
    <cfRule type="expression" dxfId="0" priority="2">
      <formula>IF(RIGHT(TEXT(AJ86,"0.#"),1)=".",TRUE,FALSE)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24" sqref="F2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379</v>
      </c>
      <c r="M3" s="15" t="str">
        <f t="shared" ref="M3:M11" si="2">IF(L3="","",K3)</f>
        <v>文教及び科学振興</v>
      </c>
      <c r="N3" s="15" t="str">
        <f>IF(M3="",N2,IF(N2&lt;&gt;"",CONCATENATE(N2,"、",M3),M3))</f>
        <v>文教及び科学振興</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t="s">
        <v>379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c r="A10" s="16" t="s">
        <v>242</v>
      </c>
      <c r="B10" s="17" t="s">
        <v>379</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379</v>
      </c>
      <c r="C19" s="15" t="str">
        <f t="shared" si="0"/>
        <v>ＩＴ戦略</v>
      </c>
      <c r="D19" s="15" t="str">
        <f t="shared" si="7"/>
        <v>科学技術・イノベーション、国土強靭化、ＩＴ戦略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2015-07-09T06:32:58Z</cp:lastPrinted>
  <dcterms:created xsi:type="dcterms:W3CDTF">2012-03-13T00:50:25Z</dcterms:created>
  <dcterms:modified xsi:type="dcterms:W3CDTF">2015-09-08T16:14:31Z</dcterms:modified>
</cp:coreProperties>
</file>