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<sst xmlns="http://schemas.openxmlformats.org/spreadsheetml/2006/main" count="731" uniqueCount="410">
  <si>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</si>
  <si>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</si>
  <si>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</si>
  <si>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</si>
  <si>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</si>
  <si>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</si>
  <si>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</si>
  <si>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</si>
  <si>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</si>
  <si>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</si>
  <si>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</si>
  <si>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</si>
  <si>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</si>
  <si>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</si>
  <si>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</si>
  <si>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</si>
  <si>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</si>
  <si>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</si>
  <si>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</si>
  <si>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</si>
  <si>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</si>
  <si>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</si>
  <si>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</si>
  <si>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</si>
  <si>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</si>
  <si>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</si>
  <si>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</si>
  <si>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</si>
  <si>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</si>
  <si>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</si>
  <si>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</si>
  <si>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</si>
  <si>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</si>
  <si>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</si>
  <si>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</si>
  <si>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</si>
  <si>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</si>
  <si>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</si>
  <si>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</si>
  <si>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</si>
  <si>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</si>
  <si>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</si>
  <si>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</si>
  <si>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</si>
  <si>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</si>
  <si>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</si>
  <si>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</si>
  <si>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</si>
  <si>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</si>
  <si>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</si>
  <si>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</si>
  <si>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</si>
  <si>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</si>
  <si>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</si>
  <si>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</si>
  <si>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</si>
  <si>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</si>
  <si>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</si>
  <si>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</si>
  <si>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</si>
  <si>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</si>
  <si>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</si>
  <si>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</si>
  <si>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</si>
  <si>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</si>
  <si>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</si>
  <si>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</si>
  <si>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</si>
  <si>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</si>
  <si>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</si>
  <si>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</si>
  <si>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</si>
  <si>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</si>
  <si>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</si>
  <si>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</si>
  <si>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</si>
  <si>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</si>
  <si>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</si>
  <si>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</si>
  <si>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</si>
  <si>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</si>
  <si>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</si>
  <si>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</si>
  <si>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</si>
  <si>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</si>
  <si>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</si>
  <si>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</si>
  <si>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</si>
  <si>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</si>
  <si>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</si>
  <si>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</si>
  <si>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</si>
  <si>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</si>
  <si>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</si>
  <si>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</si>
  <si>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</si>
  <si>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</si>
  <si>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</si>
  <si>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</si>
  <si>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</si>
  <si>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</si>
  <si>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</si>
  <si>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</si>
  <si>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</si>
  <si>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</si>
  <si>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</si>
  <si>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</si>
  <si>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</si>
  <si>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</si>
  <si>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</si>
  <si>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</si>
  <si>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</si>
  <si>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</si>
  <si>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</si>
  <si>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</si>
  <si>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</si>
  <si>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</si>
  <si>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</si>
  <si>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</si>
  <si>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</si>
  <si>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</si>
  <si>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</si>
  <si>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</si>
  <si>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</si>
  <si>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</si>
  <si>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</si>
  <si>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</si>
  <si>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</si>
  <si>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</si>
  <si>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</si>
  <si>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</si>
  <si>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</si>
  <si>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</si>
  <si>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</si>
  <si>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</si>
  <si>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</si>
  <si>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</si>
  <si>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</si>
  <si>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</si>
  <si>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</si>
  <si>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</si>
  <si>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</si>
  <si>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</si>
  <si>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</si>
  <si>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</si>
  <si>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</si>
  <si>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</si>
  <si>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</si>
  <si>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</si>
  <si>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</si>
  <si>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</si>
  <si>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</si>
  <si>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</si>
  <si>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</si>
  <si>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</si>
  <si>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</si>
  <si>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</si>
  <si>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</si>
  <si>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</si>
  <si>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</si>
  <si>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</si>
  <si>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</si>
  <si>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</si>
  <si>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</si>
  <si>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</si>
  <si>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</si>
  <si>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</si>
  <si>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</si>
  <si>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</si>
  <si>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</si>
  <si>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</si>
  <si>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</si>
  <si>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</si>
  <si>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</si>
  <si>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</si>
  <si>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</si>
  <si>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</si>
  <si>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</si>
  <si>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</si>
  <si>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</si>
  <si>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</si>
  <si>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</si>
  <si>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</si>
  <si>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</si>
  <si>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</si>
  <si>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</si>
  <si>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</si>
  <si>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</si>
  <si>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</si>
  <si>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</si>
  <si>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</si>
  <si>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</si>
  <si>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</si>
  <si>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</si>
  <si>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</si>
  <si>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</si>
  <si>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</si>
  <si>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</si>
  <si>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</si>
  <si>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</si>
  <si>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</si>
  <si>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</si>
  <si>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</si>
  <si>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</si>
  <si>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</si>
  <si>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</si>
  <si>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</si>
  <si>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</si>
  <si>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</si>
  <si>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</si>
  <si>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</si>
  <si>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</si>
  <si>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</si>
  <si>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</si>
  <si>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</si>
  <si>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</si>
  <si>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</si>
  <si>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</si>
  <si>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</si>
  <si>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</si>
  <si>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</si>
  <si>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</si>
  <si>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</si>
  <si>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</si>
  <si>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</si>
  <si>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</si>
  <si>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</si>
  <si>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</si>
  <si>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</si>
  <si>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</si>
  <si>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</si>
  <si>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</si>
  <si>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</si>
  <si>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</si>
  <si>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</si>
  <si>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</si>
  <si>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</si>
  <si>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</si>
  <si>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</si>
  <si>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</si>
  <si>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</si>
  <si>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</si>
  <si>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</si>
  <si>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</si>
  <si>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</si>
  <si>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</si>
  <si>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</si>
  <si>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</si>
  <si>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</si>
  <si>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</si>
  <si>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</si>
  <si>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</si>
  <si>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</si>
  <si>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</si>
  <si>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</si>
  <si>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</si>
  <si>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</si>
  <si>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</si>
  <si>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</si>
  <si>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</si>
  <si>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</si>
  <si>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</si>
  <si>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</si>
  <si>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</si>
  <si>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</si>
  <si>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</si>
  <si>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</si>
  <si>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</si>
  <si>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</si>
  <si>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</si>
  <si>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</si>
  <si>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</si>
  <si>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</si>
  <si>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</si>
  <si>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</si>
  <si>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</si>
  <si>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</si>
  <si>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</si>
  <si>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</si>
  <si>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</si>
  <si>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</si>
  <si>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</si>
  <si>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</si>
  <si>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</si>
  <si>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</si>
  <si>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</si>
  <si>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</si>
  <si>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</si>
  <si>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</si>
  <si>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</si>
  <si>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</si>
  <si>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</si>
  <si>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</si>
  <si>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</si>
  <si>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</si>
  <si>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</si>
  <si>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</si>
  <si>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</si>
  <si>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</si>
  <si>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</si>
  <si>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</si>
  <si>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</si>
  <si>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</si>
  <si>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</si>
  <si>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</si>
  <si>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</si>
  <si>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</si>
  <si>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</si>
  <si>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</si>
  <si>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</si>
  <si>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</si>
  <si>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</si>
  <si>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</si>
  <si>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</si>
  <si>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</si>
  <si>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</si>
  <si>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</si>
  <si>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</si>
  <si>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</si>
  <si>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</si>
  <si>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</si>
  <si>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</si>
  <si>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</si>
  <si>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</si>
  <si>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</si>
  <si>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</si>
  <si>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</si>
  <si>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</si>
  <si>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</si>
  <si>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</si>
  <si>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</si>
  <si>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</si>
  <si>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</si>
  <si>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</si>
  <si>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</si>
  <si>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</si>
  <si>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</si>
  <si>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</si>
  <si>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</si>
  <si>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</si>
  <si>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</si>
  <si>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</si>
  <si>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</si>
  <si>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</si>
  <si>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</si>
  <si>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</si>
  <si>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</si>
  <si>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</si>
  <si>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</si>
  <si>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</si>
  <si>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</si>
  <si>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</si>
  <si>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</si>
  <si>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</si>
  <si>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</si>
  <si>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</si>
  <si>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</si>
  <si>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</si>
  <si>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</si>
  <si>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</si>
  <si>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</si>
  <si>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</si>
  <si>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</si>
  <si>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</si>
  <si>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</si>
  <si>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</si>
  <si>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</si>
  <si>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</si>
  <si>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</si>
  <si>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</si>
  <si>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</si>
  <si>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</si>
  <si>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</si>
  <si>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</si>
  <si>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</si>
  <si>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</si>
  <si>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</si>
  <si>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</si>
  <si>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</si>
  <si>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</si>
  <si>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土砂災害対策に係る新技術等動向調査経費</t>
    <rPh sb="0" eb="2">
      <t>ドシャ</t>
    </rPh>
    <rPh sb="2" eb="4">
      <t>サイガイ</t>
    </rPh>
    <rPh sb="4" eb="6">
      <t>タイサク</t>
    </rPh>
    <rPh sb="7" eb="8">
      <t>カカ</t>
    </rPh>
    <rPh sb="9" eb="12">
      <t>シンギジュツ</t>
    </rPh>
    <rPh sb="12" eb="13">
      <t>トウ</t>
    </rPh>
    <rPh sb="13" eb="15">
      <t>ドウコウ</t>
    </rPh>
    <rPh sb="15" eb="17">
      <t>チョウサ</t>
    </rPh>
    <rPh sb="17" eb="19">
      <t>ケイヒ</t>
    </rPh>
    <phoneticPr fontId="5"/>
  </si>
  <si>
    <t>水管理・国土保全局砂防部</t>
    <rPh sb="0" eb="1">
      <t>ミズ</t>
    </rPh>
    <rPh sb="1" eb="3">
      <t>カンリ</t>
    </rPh>
    <rPh sb="4" eb="6">
      <t>コクド</t>
    </rPh>
    <rPh sb="6" eb="9">
      <t>ホゼンキョク</t>
    </rPh>
    <rPh sb="9" eb="12">
      <t>サボウブ</t>
    </rPh>
    <phoneticPr fontId="5"/>
  </si>
  <si>
    <t>保全課</t>
    <rPh sb="0" eb="3">
      <t>ホゼンカ</t>
    </rPh>
    <phoneticPr fontId="5"/>
  </si>
  <si>
    <t>今井　一之</t>
    <rPh sb="0" eb="2">
      <t>イマイ</t>
    </rPh>
    <rPh sb="3" eb="5">
      <t>カズユキ</t>
    </rPh>
    <phoneticPr fontId="5"/>
  </si>
  <si>
    <t>○</t>
  </si>
  <si>
    <t>４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</si>
  <si>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砂防法（第５条、第６条）、地すべり等防止法（第７条、第１０条）、急傾斜地の崩壊による災害の防止に関する法律（第９条、第１４条）</t>
    <rPh sb="0" eb="3">
      <t>サボウホウ</t>
    </rPh>
    <rPh sb="4" eb="5">
      <t>ダイ</t>
    </rPh>
    <rPh sb="6" eb="7">
      <t>ジョウ</t>
    </rPh>
    <rPh sb="8" eb="9">
      <t>ダイ</t>
    </rPh>
    <rPh sb="10" eb="11">
      <t>ジョウ</t>
    </rPh>
    <rPh sb="13" eb="14">
      <t>ジ</t>
    </rPh>
    <rPh sb="17" eb="18">
      <t>トウ</t>
    </rPh>
    <rPh sb="18" eb="21">
      <t>ボウシホウ</t>
    </rPh>
    <rPh sb="22" eb="23">
      <t>ダイ</t>
    </rPh>
    <rPh sb="24" eb="25">
      <t>ジョウ</t>
    </rPh>
    <rPh sb="26" eb="27">
      <t>ダイ</t>
    </rPh>
    <rPh sb="29" eb="30">
      <t>ジョウ</t>
    </rPh>
    <rPh sb="32" eb="36">
      <t>キュウケイシャチ</t>
    </rPh>
    <rPh sb="37" eb="39">
      <t>ホウカイ</t>
    </rPh>
    <rPh sb="42" eb="44">
      <t>サイガイ</t>
    </rPh>
    <rPh sb="45" eb="47">
      <t>ボウシ</t>
    </rPh>
    <rPh sb="48" eb="49">
      <t>カン</t>
    </rPh>
    <rPh sb="51" eb="53">
      <t>ホウリツ</t>
    </rPh>
    <rPh sb="54" eb="55">
      <t>ダイ</t>
    </rPh>
    <rPh sb="56" eb="57">
      <t>ジョウ</t>
    </rPh>
    <rPh sb="58" eb="59">
      <t>ダイ</t>
    </rPh>
    <rPh sb="61" eb="62">
      <t>ジョウ</t>
    </rPh>
    <phoneticPr fontId="5"/>
  </si>
  <si>
    <t>国土交通省</t>
  </si>
  <si>
    <t>箇所</t>
    <rPh sb="0" eb="2">
      <t>カショ</t>
    </rPh>
    <phoneticPr fontId="5"/>
  </si>
  <si>
    <t>実績額／報告書数　　　　　　　　　　　　　　</t>
    <rPh sb="0" eb="3">
      <t>ジッセキガク</t>
    </rPh>
    <rPh sb="4" eb="7">
      <t>ホウコクショ</t>
    </rPh>
    <rPh sb="7" eb="8">
      <t>スウ</t>
    </rPh>
    <phoneticPr fontId="5"/>
  </si>
  <si>
    <t>本事業によりとりまとめられた新技術を活用し、効率化が図られた砂防事業箇所数10箇所</t>
    <rPh sb="0" eb="1">
      <t>ホン</t>
    </rPh>
    <rPh sb="1" eb="3">
      <t>ジギョウ</t>
    </rPh>
    <rPh sb="14" eb="17">
      <t>シンギジュツ</t>
    </rPh>
    <rPh sb="18" eb="20">
      <t>カツヨウ</t>
    </rPh>
    <rPh sb="22" eb="25">
      <t>コウリツカ</t>
    </rPh>
    <rPh sb="26" eb="27">
      <t>ハカ</t>
    </rPh>
    <rPh sb="30" eb="32">
      <t>サボウ</t>
    </rPh>
    <rPh sb="32" eb="34">
      <t>ジギョウ</t>
    </rPh>
    <rPh sb="34" eb="36">
      <t>カショ</t>
    </rPh>
    <rPh sb="36" eb="37">
      <t>スウ</t>
    </rPh>
    <rPh sb="39" eb="41">
      <t>カショ</t>
    </rPh>
    <phoneticPr fontId="5"/>
  </si>
  <si>
    <t>本事業によりとりまとめられた新技術を活用し、効率化が図られた砂防事業箇所数</t>
    <rPh sb="0" eb="1">
      <t>ホン</t>
    </rPh>
    <rPh sb="1" eb="3">
      <t>ジギョウ</t>
    </rPh>
    <rPh sb="14" eb="17">
      <t>シンギジュツ</t>
    </rPh>
    <rPh sb="18" eb="20">
      <t>カツヨウ</t>
    </rPh>
    <rPh sb="22" eb="25">
      <t>コウリツカ</t>
    </rPh>
    <rPh sb="26" eb="27">
      <t>ハカ</t>
    </rPh>
    <rPh sb="30" eb="32">
      <t>サボウ</t>
    </rPh>
    <rPh sb="32" eb="34">
      <t>ジギョウ</t>
    </rPh>
    <rPh sb="34" eb="36">
      <t>カショ</t>
    </rPh>
    <rPh sb="36" eb="37">
      <t>スウ</t>
    </rPh>
    <phoneticPr fontId="5"/>
  </si>
  <si>
    <t>土砂災害対策に係る新技術等動向調査報告書</t>
    <rPh sb="0" eb="2">
      <t>ドシャ</t>
    </rPh>
    <rPh sb="2" eb="4">
      <t>サイガイ</t>
    </rPh>
    <rPh sb="4" eb="6">
      <t>タイサク</t>
    </rPh>
    <rPh sb="7" eb="8">
      <t>カカ</t>
    </rPh>
    <rPh sb="9" eb="12">
      <t>シンギジュツ</t>
    </rPh>
    <rPh sb="12" eb="13">
      <t>トウ</t>
    </rPh>
    <rPh sb="13" eb="15">
      <t>ドウコウ</t>
    </rPh>
    <rPh sb="15" eb="17">
      <t>チョウサ</t>
    </rPh>
    <rPh sb="17" eb="20">
      <t>ホウコクショ</t>
    </rPh>
    <phoneticPr fontId="5"/>
  </si>
  <si>
    <t>-</t>
  </si>
  <si>
    <t>-</t>
    <phoneticPr fontId="5"/>
  </si>
  <si>
    <t>百万円</t>
    <rPh sb="0" eb="2">
      <t>ヒャクマン</t>
    </rPh>
    <rPh sb="2" eb="3">
      <t>エン</t>
    </rPh>
    <phoneticPr fontId="5"/>
  </si>
  <si>
    <t>水害・土砂災害対策調査費</t>
    <rPh sb="0" eb="2">
      <t>スイガイ</t>
    </rPh>
    <rPh sb="3" eb="5">
      <t>ドシャ</t>
    </rPh>
    <rPh sb="5" eb="7">
      <t>サイガイ</t>
    </rPh>
    <rPh sb="7" eb="9">
      <t>タイサク</t>
    </rPh>
    <rPh sb="9" eb="12">
      <t>チョウサヒ</t>
    </rPh>
    <phoneticPr fontId="5"/>
  </si>
  <si>
    <t>本施策は、平成26年8月豪雨広島土砂災害をはじめ、毎年のように発生している土砂災害に対して、ハード対策の進捗をより迅速化させることに資するものであり、国民や社会のニーズを反映している。</t>
    <rPh sb="0" eb="1">
      <t>ホン</t>
    </rPh>
    <rPh sb="1" eb="3">
      <t>セサク</t>
    </rPh>
    <rPh sb="5" eb="7">
      <t>ヘイセイ</t>
    </rPh>
    <rPh sb="9" eb="10">
      <t>ネン</t>
    </rPh>
    <rPh sb="11" eb="12">
      <t>ガツ</t>
    </rPh>
    <rPh sb="12" eb="14">
      <t>ゴウウ</t>
    </rPh>
    <rPh sb="14" eb="16">
      <t>ヒロシマ</t>
    </rPh>
    <rPh sb="16" eb="18">
      <t>ドシャ</t>
    </rPh>
    <rPh sb="18" eb="20">
      <t>サイガイ</t>
    </rPh>
    <rPh sb="25" eb="27">
      <t>マイトシ</t>
    </rPh>
    <rPh sb="31" eb="33">
      <t>ハッセイ</t>
    </rPh>
    <rPh sb="37" eb="39">
      <t>ドシャ</t>
    </rPh>
    <rPh sb="39" eb="41">
      <t>サイガイ</t>
    </rPh>
    <rPh sb="42" eb="43">
      <t>タイ</t>
    </rPh>
    <rPh sb="49" eb="51">
      <t>タイサク</t>
    </rPh>
    <rPh sb="52" eb="54">
      <t>シンチョク</t>
    </rPh>
    <rPh sb="57" eb="60">
      <t>ジンソクカ</t>
    </rPh>
    <rPh sb="66" eb="67">
      <t>シ</t>
    </rPh>
    <rPh sb="75" eb="77">
      <t>コクミン</t>
    </rPh>
    <rPh sb="78" eb="80">
      <t>シャカイ</t>
    </rPh>
    <rPh sb="85" eb="87">
      <t>ハンエイ</t>
    </rPh>
    <phoneticPr fontId="5"/>
  </si>
  <si>
    <t>本施策は、土砂災害を実施する多様な主体に対して、広く技術や工法に係る情報を周知、共有、普及させることに資するためのものであるが、地方公共団体や民間等の所管を超え、インセンティブが働かない内容も業務の対象とするため、国が実施する必要がある。</t>
    <rPh sb="0" eb="1">
      <t>ホン</t>
    </rPh>
    <rPh sb="1" eb="3">
      <t>セサク</t>
    </rPh>
    <rPh sb="5" eb="7">
      <t>ドシャ</t>
    </rPh>
    <rPh sb="7" eb="9">
      <t>サイガイ</t>
    </rPh>
    <rPh sb="10" eb="12">
      <t>ジッシ</t>
    </rPh>
    <rPh sb="14" eb="16">
      <t>タヨウ</t>
    </rPh>
    <rPh sb="17" eb="19">
      <t>シュタイ</t>
    </rPh>
    <rPh sb="20" eb="21">
      <t>タイ</t>
    </rPh>
    <rPh sb="24" eb="25">
      <t>ヒロ</t>
    </rPh>
    <rPh sb="26" eb="28">
      <t>ギジュツ</t>
    </rPh>
    <rPh sb="29" eb="31">
      <t>コウホウ</t>
    </rPh>
    <rPh sb="32" eb="33">
      <t>カカ</t>
    </rPh>
    <rPh sb="34" eb="36">
      <t>ジョウホウ</t>
    </rPh>
    <rPh sb="37" eb="39">
      <t>シュウチ</t>
    </rPh>
    <rPh sb="40" eb="42">
      <t>キョウユウ</t>
    </rPh>
    <rPh sb="43" eb="45">
      <t>フキュウ</t>
    </rPh>
    <rPh sb="51" eb="52">
      <t>シ</t>
    </rPh>
    <rPh sb="64" eb="66">
      <t>チホウ</t>
    </rPh>
    <rPh sb="66" eb="68">
      <t>コウキョウ</t>
    </rPh>
    <rPh sb="68" eb="70">
      <t>ダンタイ</t>
    </rPh>
    <rPh sb="71" eb="73">
      <t>ミンカン</t>
    </rPh>
    <rPh sb="73" eb="74">
      <t>トウ</t>
    </rPh>
    <rPh sb="75" eb="77">
      <t>ショカン</t>
    </rPh>
    <rPh sb="78" eb="79">
      <t>コ</t>
    </rPh>
    <rPh sb="89" eb="90">
      <t>ハタラ</t>
    </rPh>
    <rPh sb="93" eb="95">
      <t>ナイヨウ</t>
    </rPh>
    <rPh sb="96" eb="98">
      <t>ギョウム</t>
    </rPh>
    <rPh sb="99" eb="101">
      <t>タイショウ</t>
    </rPh>
    <rPh sb="107" eb="108">
      <t>クニ</t>
    </rPh>
    <rPh sb="109" eb="111">
      <t>ジッシ</t>
    </rPh>
    <rPh sb="113" eb="115">
      <t>ヒツヨウ</t>
    </rPh>
    <phoneticPr fontId="5"/>
  </si>
  <si>
    <t>近年激甚な土砂災害が発生している中で、ハード対策の迅速な進捗に資する本事業は優先度が高い。</t>
    <rPh sb="0" eb="2">
      <t>キンネン</t>
    </rPh>
    <rPh sb="2" eb="4">
      <t>ゲキジン</t>
    </rPh>
    <rPh sb="5" eb="7">
      <t>ドシャ</t>
    </rPh>
    <rPh sb="7" eb="9">
      <t>サイガイ</t>
    </rPh>
    <rPh sb="10" eb="12">
      <t>ハッセイ</t>
    </rPh>
    <rPh sb="16" eb="17">
      <t>ナカ</t>
    </rPh>
    <rPh sb="22" eb="24">
      <t>タイサク</t>
    </rPh>
    <rPh sb="25" eb="27">
      <t>ジンソク</t>
    </rPh>
    <rPh sb="28" eb="30">
      <t>シンチョク</t>
    </rPh>
    <rPh sb="31" eb="32">
      <t>シ</t>
    </rPh>
    <rPh sb="34" eb="35">
      <t>ホン</t>
    </rPh>
    <rPh sb="35" eb="37">
      <t>ジギョウ</t>
    </rPh>
    <rPh sb="38" eb="41">
      <t>ユウセンド</t>
    </rPh>
    <rPh sb="42" eb="43">
      <t>タカ</t>
    </rPh>
    <phoneticPr fontId="5"/>
  </si>
  <si>
    <t>‐</t>
  </si>
  <si>
    <t>本施策は、土砂災害を実施する多様な主体に対して、広く技術や工法に係る情報を周知、共有、普及させることに資するためのものであるが、地方公共団体や民間等の所管を超え、インセンティブが働かない内容も業務の対象とするため、国費により実施する必要がある。</t>
    <rPh sb="107" eb="109">
      <t>コクヒ</t>
    </rPh>
    <phoneticPr fontId="5"/>
  </si>
  <si>
    <t xml:space="preserve">本事業は、土砂災害対策にかかる施工現場の安全性・効率性の向上に資する技術や工法・取組(現場での工夫)について調査するとともに、調査結果を広く各実施主体と共有することにより、これら技術などの導入・普及を促進し、現場環境の改善を通じて土砂災害のハード対策における適切かつ迅速な実施に資することを目的とする。
</t>
    <rPh sb="0" eb="1">
      <t>ホン</t>
    </rPh>
    <rPh sb="1" eb="3">
      <t>ジギョウ</t>
    </rPh>
    <rPh sb="5" eb="7">
      <t>ドシャ</t>
    </rPh>
    <rPh sb="7" eb="9">
      <t>サイガイ</t>
    </rPh>
    <rPh sb="9" eb="11">
      <t>タイサク</t>
    </rPh>
    <phoneticPr fontId="5"/>
  </si>
  <si>
    <t>砂防事業の効率化を図るため、工事等における安全性や効率性の向上に資する技術・工法について、他分野の生産現場や海外事例の調査を行い、砂防事業への適用性や活用促進方策について検討を行う。</t>
    <rPh sb="0" eb="2">
      <t>サボウ</t>
    </rPh>
    <rPh sb="2" eb="4">
      <t>ジギョウ</t>
    </rPh>
    <rPh sb="5" eb="8">
      <t>コウリツカ</t>
    </rPh>
    <rPh sb="9" eb="10">
      <t>ハカ</t>
    </rPh>
    <rPh sb="14" eb="16">
      <t>コウジ</t>
    </rPh>
    <rPh sb="16" eb="17">
      <t>トウ</t>
    </rPh>
    <rPh sb="21" eb="24">
      <t>アンゼンセイ</t>
    </rPh>
    <rPh sb="25" eb="28">
      <t>コウリツセイ</t>
    </rPh>
    <rPh sb="29" eb="31">
      <t>コウジョウ</t>
    </rPh>
    <rPh sb="32" eb="33">
      <t>シ</t>
    </rPh>
    <rPh sb="35" eb="37">
      <t>ギジュツ</t>
    </rPh>
    <rPh sb="38" eb="40">
      <t>コウホウ</t>
    </rPh>
    <rPh sb="45" eb="48">
      <t>タブンヤ</t>
    </rPh>
    <rPh sb="49" eb="51">
      <t>セイサン</t>
    </rPh>
    <rPh sb="51" eb="53">
      <t>ゲンバ</t>
    </rPh>
    <rPh sb="54" eb="56">
      <t>カイガイ</t>
    </rPh>
    <rPh sb="56" eb="58">
      <t>ジレイ</t>
    </rPh>
    <rPh sb="59" eb="61">
      <t>チョウサ</t>
    </rPh>
    <rPh sb="62" eb="63">
      <t>オコナ</t>
    </rPh>
    <rPh sb="65" eb="67">
      <t>サボウ</t>
    </rPh>
    <rPh sb="67" eb="69">
      <t>ジギョウ</t>
    </rPh>
    <rPh sb="71" eb="74">
      <t>テキヨウセイ</t>
    </rPh>
    <rPh sb="75" eb="77">
      <t>カツヨウ</t>
    </rPh>
    <rPh sb="77" eb="79">
      <t>ソクシン</t>
    </rPh>
    <rPh sb="79" eb="81">
      <t>ホウサク</t>
    </rPh>
    <rPh sb="85" eb="87">
      <t>ケントウ</t>
    </rPh>
    <rPh sb="88" eb="89">
      <t>オコナ</t>
    </rPh>
    <phoneticPr fontId="5"/>
  </si>
  <si>
    <t>-</t>
    <phoneticPr fontId="5"/>
  </si>
  <si>
    <t>件</t>
    <rPh sb="0" eb="1">
      <t>ケン</t>
    </rPh>
    <phoneticPr fontId="5"/>
  </si>
  <si>
    <t>「新しい日本のための優先課題推進枠」10</t>
    <phoneticPr fontId="5"/>
  </si>
  <si>
    <t>-</t>
    <phoneticPr fontId="5"/>
  </si>
  <si>
    <t>【企画競争入札】</t>
    <rPh sb="1" eb="3">
      <t>キカク</t>
    </rPh>
    <rPh sb="3" eb="5">
      <t>キョウソウ</t>
    </rPh>
    <rPh sb="5" eb="7">
      <t>ニュウサツ</t>
    </rPh>
    <phoneticPr fontId="5"/>
  </si>
  <si>
    <t>実際の砂防事業の現場の安全性・効率性の向上につながるよう、効果的な予算執行に努めるべき。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</si>
</sst>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165925</xdr:colOff>
      <xdr:row>140</xdr:row>
      <xdr:rowOff>0</xdr:rowOff>
    </xdr:from>
    <xdr:to>
      <xdr:col>31</xdr:col>
      <xdr:colOff>74196</xdr:colOff>
      <xdr:row>142</xdr:row>
      <xdr:rowOff>188500</xdr:rowOff>
    </xdr:to>
    <xdr:sp macro="" textlink="">
      <xdr:nvSpPr>
        <xdr:cNvPr id="10" name="テキスト ボックス 9"/>
        <xdr:cNvSpPr txBox="1"/>
      </xdr:nvSpPr>
      <xdr:spPr>
        <a:xfrm>
          <a:off x="3166300" y="32442150"/>
          <a:ext cx="2908646" cy="893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１０百万円</a:t>
          </a:r>
        </a:p>
      </xdr:txBody>
    </xdr:sp>
    <xdr:clientData/>
  </xdr:twoCellAnchor>
  <xdr:twoCellAnchor>
    <xdr:from>
      <xdr:col>16</xdr:col>
      <xdr:colOff>138709</xdr:colOff>
      <xdr:row>142</xdr:row>
      <xdr:rowOff>324570</xdr:rowOff>
    </xdr:from>
    <xdr:to>
      <xdr:col>31</xdr:col>
      <xdr:colOff>115016</xdr:colOff>
      <xdr:row>145</xdr:row>
      <xdr:rowOff>332719</xdr:rowOff>
    </xdr:to>
    <xdr:sp macro="" textlink="">
      <xdr:nvSpPr>
        <xdr:cNvPr id="11" name="大かっこ 10"/>
        <xdr:cNvSpPr/>
      </xdr:nvSpPr>
      <xdr:spPr>
        <a:xfrm>
          <a:off x="3139084" y="33471570"/>
          <a:ext cx="2976682" cy="106542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400"/>
            <a:t>土砂災害対策に係る新技術等動向調査</a:t>
          </a:r>
          <a:r>
            <a:rPr kumimoji="1" lang="ja-JP" altLang="ja-JP" sz="1400">
              <a:solidFill>
                <a:schemeClr val="tx1"/>
              </a:solidFill>
              <a:latin typeface="+mn-lt"/>
              <a:ea typeface="+mn-ea"/>
              <a:cs typeface="+mn-cs"/>
            </a:rPr>
            <a:t>に関する企画・立案・情報の収集等</a:t>
          </a:r>
          <a:endParaRPr kumimoji="1" lang="ja-JP" altLang="en-US" sz="1400"/>
        </a:p>
      </xdr:txBody>
    </xdr:sp>
    <xdr:clientData/>
  </xdr:twoCellAnchor>
  <xdr:twoCellAnchor>
    <xdr:from>
      <xdr:col>16</xdr:col>
      <xdr:colOff>134470</xdr:colOff>
      <xdr:row>149</xdr:row>
      <xdr:rowOff>196286</xdr:rowOff>
    </xdr:from>
    <xdr:to>
      <xdr:col>31</xdr:col>
      <xdr:colOff>112058</xdr:colOff>
      <xdr:row>152</xdr:row>
      <xdr:rowOff>75032</xdr:rowOff>
    </xdr:to>
    <xdr:sp macro="" textlink="">
      <xdr:nvSpPr>
        <xdr:cNvPr id="12" name="テキスト ボックス 11"/>
        <xdr:cNvSpPr txBox="1"/>
      </xdr:nvSpPr>
      <xdr:spPr>
        <a:xfrm>
          <a:off x="3314992" y="34212960"/>
          <a:ext cx="2959327" cy="9472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Ａ．民間企業等</a:t>
          </a:r>
          <a:endParaRPr kumimoji="1" lang="en-US" altLang="ja-JP" sz="1400"/>
        </a:p>
        <a:p>
          <a:pPr algn="ctr"/>
          <a:r>
            <a:rPr kumimoji="1" lang="ja-JP" altLang="en-US" sz="1400"/>
            <a:t>１０百万円</a:t>
          </a:r>
        </a:p>
      </xdr:txBody>
    </xdr:sp>
    <xdr:clientData/>
  </xdr:twoCellAnchor>
  <xdr:twoCellAnchor>
    <xdr:from>
      <xdr:col>16</xdr:col>
      <xdr:colOff>134470</xdr:colOff>
      <xdr:row>152</xdr:row>
      <xdr:rowOff>203706</xdr:rowOff>
    </xdr:from>
    <xdr:to>
      <xdr:col>31</xdr:col>
      <xdr:colOff>112058</xdr:colOff>
      <xdr:row>155</xdr:row>
      <xdr:rowOff>261345</xdr:rowOff>
    </xdr:to>
    <xdr:sp macro="" textlink="">
      <xdr:nvSpPr>
        <xdr:cNvPr id="13" name="大かっこ 12"/>
        <xdr:cNvSpPr/>
      </xdr:nvSpPr>
      <xdr:spPr>
        <a:xfrm>
          <a:off x="3003176" y="35322941"/>
          <a:ext cx="2667000" cy="109978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400" baseline="0" smtClean="0">
              <a:solidFill>
                <a:schemeClr val="tx1"/>
              </a:solidFill>
              <a:latin typeface="+mn-lt"/>
              <a:ea typeface="+mn-ea"/>
              <a:cs typeface="+mn-cs"/>
            </a:rPr>
            <a:t>土砂災害に係る技術動向及び</a:t>
          </a:r>
          <a:endParaRPr lang="en-US" altLang="ja-JP" sz="1400" baseline="0" smtClean="0">
            <a:solidFill>
              <a:schemeClr val="tx1"/>
            </a:solidFill>
            <a:latin typeface="+mn-lt"/>
            <a:ea typeface="+mn-ea"/>
            <a:cs typeface="+mn-cs"/>
          </a:endParaRPr>
        </a:p>
        <a:p>
          <a:pPr algn="l"/>
          <a:r>
            <a:rPr lang="ja-JP" altLang="en-US" sz="1400" baseline="0" smtClean="0">
              <a:solidFill>
                <a:schemeClr val="tx1"/>
              </a:solidFill>
              <a:latin typeface="+mn-lt"/>
              <a:ea typeface="+mn-ea"/>
              <a:cs typeface="+mn-cs"/>
            </a:rPr>
            <a:t>海外事例等調査の実施</a:t>
          </a:r>
          <a:endParaRPr lang="en-US" altLang="ja-JP" sz="1400" baseline="0" smtClean="0">
            <a:solidFill>
              <a:schemeClr val="tx1"/>
            </a:solidFill>
            <a:latin typeface="+mn-lt"/>
            <a:ea typeface="+mn-ea"/>
            <a:cs typeface="+mn-cs"/>
          </a:endParaRPr>
        </a:p>
      </xdr:txBody>
    </xdr:sp>
    <xdr:clientData/>
  </xdr:twoCellAnchor>
  <xdr:twoCellAnchor>
    <xdr:from>
      <xdr:col>23</xdr:col>
      <xdr:colOff>146258</xdr:colOff>
      <xdr:row>146</xdr:row>
      <xdr:rowOff>1635</xdr:rowOff>
    </xdr:from>
    <xdr:to>
      <xdr:col>23</xdr:col>
      <xdr:colOff>146258</xdr:colOff>
      <xdr:row>149</xdr:row>
      <xdr:rowOff>56064</xdr:rowOff>
    </xdr:to>
    <xdr:cxnSp macro="">
      <xdr:nvCxnSpPr>
        <xdr:cNvPr id="14" name="直線矢印コネクタ 13"/>
        <xdr:cNvCxnSpPr/>
      </xdr:nvCxnSpPr>
      <xdr:spPr>
        <a:xfrm>
          <a:off x="4546808" y="34558335"/>
          <a:ext cx="0" cy="111170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zoomScale="85" zoomScaleNormal="85" zoomScalePageLayoutView="85" workbookViewId="0">
      <selection activeCell="AJ3" sqref="AJ3:AW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357</v>
      </c>
      <c r="AR2" s="677"/>
      <c r="AS2" s="59" t="str">
        <f>IF(OR(AQ2="　", AQ2=""), "", "-")</f>
        <v>-</v>
      </c>
      <c r="AT2" s="678">
        <v>22</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387</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101</v>
      </c>
      <c r="H5" s="614"/>
      <c r="I5" s="614"/>
      <c r="J5" s="614"/>
      <c r="K5" s="614"/>
      <c r="L5" s="614"/>
      <c r="M5" s="653" t="s">
        <v>92</v>
      </c>
      <c r="N5" s="654"/>
      <c r="O5" s="654"/>
      <c r="P5" s="654"/>
      <c r="Q5" s="654"/>
      <c r="R5" s="655"/>
      <c r="S5" s="613" t="s">
        <v>103</v>
      </c>
      <c r="T5" s="614"/>
      <c r="U5" s="614"/>
      <c r="V5" s="614"/>
      <c r="W5" s="614"/>
      <c r="X5" s="615"/>
      <c r="Y5" s="445" t="s">
        <v>3</v>
      </c>
      <c r="Z5" s="446"/>
      <c r="AA5" s="446"/>
      <c r="AB5" s="446"/>
      <c r="AC5" s="446"/>
      <c r="AD5" s="447"/>
      <c r="AE5" s="448" t="s">
        <v>382</v>
      </c>
      <c r="AF5" s="449"/>
      <c r="AG5" s="449"/>
      <c r="AH5" s="449"/>
      <c r="AI5" s="449"/>
      <c r="AJ5" s="449"/>
      <c r="AK5" s="449"/>
      <c r="AL5" s="449"/>
      <c r="AM5" s="449"/>
      <c r="AN5" s="449"/>
      <c r="AO5" s="449"/>
      <c r="AP5" s="450"/>
      <c r="AQ5" s="451" t="s">
        <v>383</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385</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407</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国土強靭化</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8.5" customHeight="1" x14ac:dyDescent="0.15">
      <c r="A9" s="184" t="s">
        <v>26</v>
      </c>
      <c r="B9" s="185"/>
      <c r="C9" s="185"/>
      <c r="D9" s="185"/>
      <c r="E9" s="185"/>
      <c r="F9" s="185"/>
      <c r="G9" s="186" t="s">
        <v>402</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404</v>
      </c>
      <c r="Q13" s="176"/>
      <c r="R13" s="176"/>
      <c r="S13" s="176"/>
      <c r="T13" s="176"/>
      <c r="U13" s="176"/>
      <c r="V13" s="177"/>
      <c r="W13" s="175" t="s">
        <v>404</v>
      </c>
      <c r="X13" s="176"/>
      <c r="Y13" s="176"/>
      <c r="Z13" s="176"/>
      <c r="AA13" s="176"/>
      <c r="AB13" s="176"/>
      <c r="AC13" s="177"/>
      <c r="AD13" s="175" t="s">
        <v>404</v>
      </c>
      <c r="AE13" s="176"/>
      <c r="AF13" s="176"/>
      <c r="AG13" s="176"/>
      <c r="AH13" s="176"/>
      <c r="AI13" s="176"/>
      <c r="AJ13" s="177"/>
      <c r="AK13" s="175" t="s">
        <v>404</v>
      </c>
      <c r="AL13" s="176"/>
      <c r="AM13" s="176"/>
      <c r="AN13" s="176"/>
      <c r="AO13" s="176"/>
      <c r="AP13" s="176"/>
      <c r="AQ13" s="177"/>
      <c r="AR13" s="189">
        <v>10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404</v>
      </c>
      <c r="Q14" s="176"/>
      <c r="R14" s="176"/>
      <c r="S14" s="176"/>
      <c r="T14" s="176"/>
      <c r="U14" s="176"/>
      <c r="V14" s="177"/>
      <c r="W14" s="175" t="s">
        <v>404</v>
      </c>
      <c r="X14" s="176"/>
      <c r="Y14" s="176"/>
      <c r="Z14" s="176"/>
      <c r="AA14" s="176"/>
      <c r="AB14" s="176"/>
      <c r="AC14" s="177"/>
      <c r="AD14" s="175" t="s">
        <v>404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404</v>
      </c>
      <c r="Q15" s="176"/>
      <c r="R15" s="176"/>
      <c r="S15" s="176"/>
      <c r="T15" s="176"/>
      <c r="U15" s="176"/>
      <c r="V15" s="177"/>
      <c r="W15" s="175" t="s">
        <v>404</v>
      </c>
      <c r="X15" s="176"/>
      <c r="Y15" s="176"/>
      <c r="Z15" s="176"/>
      <c r="AA15" s="176"/>
      <c r="AB15" s="176"/>
      <c r="AC15" s="177"/>
      <c r="AD15" s="175" t="s">
        <v>404</v>
      </c>
      <c r="AE15" s="176"/>
      <c r="AF15" s="176"/>
      <c r="AG15" s="176"/>
      <c r="AH15" s="176"/>
      <c r="AI15" s="176"/>
      <c r="AJ15" s="177"/>
      <c r="AK15" s="175" t="s">
        <v>404</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404</v>
      </c>
      <c r="Q16" s="176"/>
      <c r="R16" s="176"/>
      <c r="S16" s="176"/>
      <c r="T16" s="176"/>
      <c r="U16" s="176"/>
      <c r="V16" s="177"/>
      <c r="W16" s="175" t="s">
        <v>404</v>
      </c>
      <c r="X16" s="176"/>
      <c r="Y16" s="176"/>
      <c r="Z16" s="176"/>
      <c r="AA16" s="176"/>
      <c r="AB16" s="176"/>
      <c r="AC16" s="177"/>
      <c r="AD16" s="175" t="s">
        <v>404</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404</v>
      </c>
      <c r="Q17" s="176"/>
      <c r="R17" s="176"/>
      <c r="S17" s="176"/>
      <c r="T17" s="176"/>
      <c r="U17" s="176"/>
      <c r="V17" s="177"/>
      <c r="W17" s="175" t="s">
        <v>404</v>
      </c>
      <c r="X17" s="176"/>
      <c r="Y17" s="176"/>
      <c r="Z17" s="176"/>
      <c r="AA17" s="176"/>
      <c r="AB17" s="176"/>
      <c r="AC17" s="177"/>
      <c r="AD17" s="175" t="s">
        <v>404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10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404</v>
      </c>
      <c r="Q19" s="176"/>
      <c r="R19" s="176"/>
      <c r="S19" s="176"/>
      <c r="T19" s="176"/>
      <c r="U19" s="176"/>
      <c r="V19" s="177"/>
      <c r="W19" s="175" t="s">
        <v>404</v>
      </c>
      <c r="X19" s="176"/>
      <c r="Y19" s="176"/>
      <c r="Z19" s="176"/>
      <c r="AA19" s="176"/>
      <c r="AB19" s="176"/>
      <c r="AC19" s="177"/>
      <c r="AD19" s="175" t="s">
        <v>404</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390</v>
      </c>
      <c r="H23" s="75"/>
      <c r="I23" s="75"/>
      <c r="J23" s="75"/>
      <c r="K23" s="75"/>
      <c r="L23" s="75"/>
      <c r="M23" s="75"/>
      <c r="N23" s="75"/>
      <c r="O23" s="76"/>
      <c r="P23" s="219" t="s">
        <v>391</v>
      </c>
      <c r="Q23" s="234"/>
      <c r="R23" s="234"/>
      <c r="S23" s="234"/>
      <c r="T23" s="234"/>
      <c r="U23" s="234"/>
      <c r="V23" s="234"/>
      <c r="W23" s="234"/>
      <c r="X23" s="235"/>
      <c r="Y23" s="228" t="s">
        <v>14</v>
      </c>
      <c r="Z23" s="229"/>
      <c r="AA23" s="230"/>
      <c r="AB23" s="167" t="s">
        <v>388</v>
      </c>
      <c r="AC23" s="168"/>
      <c r="AD23" s="168"/>
      <c r="AE23" s="88" t="s">
        <v>404</v>
      </c>
      <c r="AF23" s="89"/>
      <c r="AG23" s="89"/>
      <c r="AH23" s="89"/>
      <c r="AI23" s="90"/>
      <c r="AJ23" s="88" t="s">
        <v>404</v>
      </c>
      <c r="AK23" s="89"/>
      <c r="AL23" s="89"/>
      <c r="AM23" s="89"/>
      <c r="AN23" s="90"/>
      <c r="AO23" s="88" t="s">
        <v>404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388</v>
      </c>
      <c r="AC24" s="197"/>
      <c r="AD24" s="197"/>
      <c r="AE24" s="88" t="s">
        <v>404</v>
      </c>
      <c r="AF24" s="89"/>
      <c r="AG24" s="89"/>
      <c r="AH24" s="89"/>
      <c r="AI24" s="90"/>
      <c r="AJ24" s="88" t="s">
        <v>404</v>
      </c>
      <c r="AK24" s="89"/>
      <c r="AL24" s="89"/>
      <c r="AM24" s="89"/>
      <c r="AN24" s="90"/>
      <c r="AO24" s="88" t="s">
        <v>404</v>
      </c>
      <c r="AP24" s="89"/>
      <c r="AQ24" s="89"/>
      <c r="AR24" s="89"/>
      <c r="AS24" s="90"/>
      <c r="AT24" s="88">
        <v>10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404</v>
      </c>
      <c r="AF25" s="89"/>
      <c r="AG25" s="89"/>
      <c r="AH25" s="89"/>
      <c r="AI25" s="90"/>
      <c r="AJ25" s="88" t="s">
        <v>404</v>
      </c>
      <c r="AK25" s="89"/>
      <c r="AL25" s="89"/>
      <c r="AM25" s="89"/>
      <c r="AN25" s="90"/>
      <c r="AO25" s="88" t="s">
        <v>404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392</v>
      </c>
      <c r="H68" s="234"/>
      <c r="I68" s="234"/>
      <c r="J68" s="234"/>
      <c r="K68" s="234"/>
      <c r="L68" s="234"/>
      <c r="M68" s="234"/>
      <c r="N68" s="234"/>
      <c r="O68" s="234"/>
      <c r="P68" s="234"/>
      <c r="Q68" s="234"/>
      <c r="R68" s="234"/>
      <c r="S68" s="234"/>
      <c r="T68" s="234"/>
      <c r="U68" s="234"/>
      <c r="V68" s="234"/>
      <c r="W68" s="234"/>
      <c r="X68" s="235"/>
      <c r="Y68" s="616" t="s">
        <v>66</v>
      </c>
      <c r="Z68" s="617"/>
      <c r="AA68" s="618"/>
      <c r="AB68" s="111" t="s">
        <v>405</v>
      </c>
      <c r="AC68" s="112"/>
      <c r="AD68" s="113"/>
      <c r="AE68" s="88" t="s">
        <v>394</v>
      </c>
      <c r="AF68" s="89"/>
      <c r="AG68" s="89"/>
      <c r="AH68" s="89"/>
      <c r="AI68" s="90"/>
      <c r="AJ68" s="88" t="s">
        <v>393</v>
      </c>
      <c r="AK68" s="89"/>
      <c r="AL68" s="89"/>
      <c r="AM68" s="89"/>
      <c r="AN68" s="90"/>
      <c r="AO68" s="88" t="s">
        <v>393</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405</v>
      </c>
      <c r="AC69" s="203"/>
      <c r="AD69" s="204"/>
      <c r="AE69" s="88" t="s">
        <v>393</v>
      </c>
      <c r="AF69" s="89"/>
      <c r="AG69" s="89"/>
      <c r="AH69" s="89"/>
      <c r="AI69" s="90"/>
      <c r="AJ69" s="88" t="s">
        <v>393</v>
      </c>
      <c r="AK69" s="89"/>
      <c r="AL69" s="89"/>
      <c r="AM69" s="89"/>
      <c r="AN69" s="90"/>
      <c r="AO69" s="88" t="s">
        <v>393</v>
      </c>
      <c r="AP69" s="89"/>
      <c r="AQ69" s="89"/>
      <c r="AR69" s="89"/>
      <c r="AS69" s="90"/>
      <c r="AT69" s="88" t="s">
        <v>393</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389</v>
      </c>
      <c r="H83" s="295"/>
      <c r="I83" s="295"/>
      <c r="J83" s="295"/>
      <c r="K83" s="295"/>
      <c r="L83" s="295"/>
      <c r="M83" s="295"/>
      <c r="N83" s="295"/>
      <c r="O83" s="295"/>
      <c r="P83" s="295"/>
      <c r="Q83" s="295"/>
      <c r="R83" s="295"/>
      <c r="S83" s="295"/>
      <c r="T83" s="295"/>
      <c r="U83" s="295"/>
      <c r="V83" s="295"/>
      <c r="W83" s="295"/>
      <c r="X83" s="295"/>
      <c r="Y83" s="535" t="s">
        <v>17</v>
      </c>
      <c r="Z83" s="536"/>
      <c r="AA83" s="537"/>
      <c r="AB83" s="663" t="s">
        <v>395</v>
      </c>
      <c r="AC83" s="115"/>
      <c r="AD83" s="116"/>
      <c r="AE83" s="205" t="s">
        <v>393</v>
      </c>
      <c r="AF83" s="206"/>
      <c r="AG83" s="206"/>
      <c r="AH83" s="206"/>
      <c r="AI83" s="206"/>
      <c r="AJ83" s="205" t="s">
        <v>393</v>
      </c>
      <c r="AK83" s="206"/>
      <c r="AL83" s="206"/>
      <c r="AM83" s="206"/>
      <c r="AN83" s="206"/>
      <c r="AO83" s="205" t="s">
        <v>393</v>
      </c>
      <c r="AP83" s="206"/>
      <c r="AQ83" s="206"/>
      <c r="AR83" s="206"/>
      <c r="AS83" s="206"/>
      <c r="AT83" s="88" t="s">
        <v>393</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393</v>
      </c>
      <c r="AF84" s="92"/>
      <c r="AG84" s="92"/>
      <c r="AH84" s="92"/>
      <c r="AI84" s="93"/>
      <c r="AJ84" s="91" t="s">
        <v>393</v>
      </c>
      <c r="AK84" s="92"/>
      <c r="AL84" s="92"/>
      <c r="AM84" s="92"/>
      <c r="AN84" s="93"/>
      <c r="AO84" s="91" t="s">
        <v>393</v>
      </c>
      <c r="AP84" s="92"/>
      <c r="AQ84" s="92"/>
      <c r="AR84" s="92"/>
      <c r="AS84" s="93"/>
      <c r="AT84" s="91" t="s">
        <v>393</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396</v>
      </c>
      <c r="D98" s="533"/>
      <c r="E98" s="533"/>
      <c r="F98" s="533"/>
      <c r="G98" s="533"/>
      <c r="H98" s="533"/>
      <c r="I98" s="533"/>
      <c r="J98" s="533"/>
      <c r="K98" s="534"/>
      <c r="L98" s="175" t="s">
        <v>404</v>
      </c>
      <c r="M98" s="176"/>
      <c r="N98" s="176"/>
      <c r="O98" s="176"/>
      <c r="P98" s="176"/>
      <c r="Q98" s="177"/>
      <c r="R98" s="175">
        <v>10</v>
      </c>
      <c r="S98" s="176"/>
      <c r="T98" s="176"/>
      <c r="U98" s="176"/>
      <c r="V98" s="176"/>
      <c r="W98" s="177"/>
      <c r="X98" s="62" t="s">
        <v>406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0</v>
      </c>
      <c r="M104" s="593"/>
      <c r="N104" s="593"/>
      <c r="O104" s="593"/>
      <c r="P104" s="593"/>
      <c r="Q104" s="594"/>
      <c r="R104" s="592">
        <f>SUM(R98:W103)</f>
        <v>10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0.7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384</v>
      </c>
      <c r="AE108" s="342"/>
      <c r="AF108" s="342"/>
      <c r="AG108" s="337" t="s">
        <v>397</v>
      </c>
      <c r="AH108" s="338"/>
      <c r="AI108" s="338"/>
      <c r="AJ108" s="338"/>
      <c r="AK108" s="338"/>
      <c r="AL108" s="338"/>
      <c r="AM108" s="338"/>
      <c r="AN108" s="338"/>
      <c r="AO108" s="338"/>
      <c r="AP108" s="338"/>
      <c r="AQ108" s="338"/>
      <c r="AR108" s="338"/>
      <c r="AS108" s="338"/>
      <c r="AT108" s="338"/>
      <c r="AU108" s="338"/>
      <c r="AV108" s="338"/>
      <c r="AW108" s="338"/>
      <c r="AX108" s="339"/>
    </row>
    <row r="109" spans="1:50" ht="72.7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384</v>
      </c>
      <c r="AE109" s="294"/>
      <c r="AF109" s="294"/>
      <c r="AG109" s="340" t="s">
        <v>398</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384</v>
      </c>
      <c r="AE110" s="324"/>
      <c r="AF110" s="324"/>
      <c r="AG110" s="467" t="s">
        <v>399</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400</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400</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400</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400</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400</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400</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9.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400</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400</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400</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400</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400</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8.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409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404</v>
      </c>
      <c r="H137" s="541"/>
      <c r="I137" s="541"/>
      <c r="J137" s="541"/>
      <c r="K137" s="541"/>
      <c r="L137" s="541"/>
      <c r="M137" s="541"/>
      <c r="N137" s="541"/>
      <c r="O137" s="541"/>
      <c r="P137" s="542"/>
      <c r="Q137" s="311" t="s">
        <v>225</v>
      </c>
      <c r="R137" s="311"/>
      <c r="S137" s="311"/>
      <c r="T137" s="311"/>
      <c r="U137" s="311"/>
      <c r="V137" s="311"/>
      <c r="W137" s="540" t="s">
        <v>404</v>
      </c>
      <c r="X137" s="541"/>
      <c r="Y137" s="541"/>
      <c r="Z137" s="541"/>
      <c r="AA137" s="541"/>
      <c r="AB137" s="541"/>
      <c r="AC137" s="541"/>
      <c r="AD137" s="541"/>
      <c r="AE137" s="541"/>
      <c r="AF137" s="542"/>
      <c r="AG137" s="311" t="s">
        <v>226</v>
      </c>
      <c r="AH137" s="311"/>
      <c r="AI137" s="311"/>
      <c r="AJ137" s="311"/>
      <c r="AK137" s="311"/>
      <c r="AL137" s="311"/>
      <c r="AM137" s="512" t="s">
        <v>404</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404</v>
      </c>
      <c r="H138" s="309"/>
      <c r="I138" s="309"/>
      <c r="J138" s="309"/>
      <c r="K138" s="309"/>
      <c r="L138" s="309"/>
      <c r="M138" s="309"/>
      <c r="N138" s="309"/>
      <c r="O138" s="309"/>
      <c r="P138" s="310"/>
      <c r="Q138" s="420" t="s">
        <v>228</v>
      </c>
      <c r="R138" s="420"/>
      <c r="S138" s="420"/>
      <c r="T138" s="420"/>
      <c r="U138" s="420"/>
      <c r="V138" s="420"/>
      <c r="W138" s="308" t="s">
        <v>404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t="s">
        <v>408</v>
      </c>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S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AR15:AX15 P15:AQ17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cfRule type="expression" dxfId="37" priority="53">
      <formula>IF(RIGHT(TEXT(AE24,"0.#"),1)=".",FALSE,TRUE)</formula>
    </cfRule>
    <cfRule type="expression" dxfId="36" priority="54">
      <formula>IF(RIGHT(TEXT(AE24,"0.#"),1)=".",TRUE,FALSE)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2015-08-14T09:00:14Z</cp:lastPrinted>
  <dcterms:created xsi:type="dcterms:W3CDTF">2012-03-13T00:50:25Z</dcterms:created>
  <dcterms:modified xsi:type="dcterms:W3CDTF">2015-09-10T12:59:58Z</dcterms:modified>
</cp:coreProperties>
</file>