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ﾚﾋﾞｭｰｼｰﾄｾｯﾄ版\105.港湾局\"/>
    </mc:Choice>
  </mc:AlternateContent>
  <bookViews>
    <workbookView xWindow="0" yWindow="0" windowWidth="20130" windowHeight="6465"/>
  </bookViews>
  <sheets>
    <sheet name="行政事業レビューシート" sheetId="3" r:id="rId1"/>
    <sheet name="入力規則等" sheetId="4" r:id="rId2"/>
  </sheets>
  <definedNames>
    <definedName name="_xlnm.Print_Area" localSheetId="0">行政事業レビューシート!$A$1:$AX$493</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<sst xmlns="http://schemas.openxmlformats.org/spreadsheetml/2006/main" count="736" uniqueCount="413">
  <si>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</si>
  <si>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</si>
  <si>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</si>
  <si>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</si>
  <si>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</si>
  <si>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</si>
  <si>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</si>
  <si>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</si>
  <si>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</si>
  <si>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</si>
  <si>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</si>
  <si>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</si>
  <si>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</si>
  <si>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</si>
  <si>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</si>
  <si>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</si>
  <si>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</si>
  <si>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</si>
  <si>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</si>
  <si>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</si>
  <si>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</si>
  <si>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</si>
  <si>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</si>
  <si>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</si>
  <si>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</si>
  <si>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</si>
  <si>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</si>
  <si>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</si>
  <si>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</si>
  <si>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</si>
  <si>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</si>
  <si>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</si>
  <si>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</si>
  <si>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</si>
  <si>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</si>
  <si>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</si>
  <si>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</si>
  <si>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</si>
  <si>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</si>
  <si>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</si>
  <si>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</si>
  <si>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</si>
  <si>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</si>
  <si>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</si>
  <si>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</si>
  <si>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</si>
  <si>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</si>
  <si>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</si>
  <si>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</si>
  <si>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</si>
  <si>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</si>
  <si>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</si>
  <si>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</si>
  <si>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</si>
  <si>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</si>
  <si>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</si>
  <si>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</si>
  <si>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</si>
  <si>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</si>
  <si>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</si>
  <si>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</si>
  <si>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</si>
  <si>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</si>
  <si>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</si>
  <si>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</si>
  <si>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</si>
  <si>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</si>
  <si>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</si>
  <si>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</si>
  <si>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</si>
  <si>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</si>
  <si>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</si>
  <si>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</si>
  <si>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</si>
  <si>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</si>
  <si>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</si>
  <si>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</si>
  <si>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</si>
  <si>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</si>
  <si>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</si>
  <si>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</si>
  <si>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</si>
  <si>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</si>
  <si>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</si>
  <si>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</si>
  <si>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</si>
  <si>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</si>
  <si>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</si>
  <si>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</si>
  <si>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</si>
  <si>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</si>
  <si>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</si>
  <si>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</si>
  <si>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</si>
  <si>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</si>
  <si>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</si>
  <si>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</si>
  <si>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</si>
  <si>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</si>
  <si>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</si>
  <si>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</si>
  <si>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</si>
  <si>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</si>
  <si>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</si>
  <si>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</si>
  <si>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</si>
  <si>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</si>
  <si>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</si>
  <si>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</si>
  <si>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</si>
  <si>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</si>
  <si>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</si>
  <si>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</si>
  <si>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</si>
  <si>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</si>
  <si>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</si>
  <si>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</si>
  <si>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</si>
  <si>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</si>
  <si>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</si>
  <si>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</si>
  <si>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</si>
  <si>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</si>
  <si>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</si>
  <si>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</si>
  <si>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</si>
  <si>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</si>
  <si>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</si>
  <si>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</si>
  <si>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</si>
  <si>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</si>
  <si>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</si>
  <si>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</si>
  <si>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</si>
  <si>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</si>
  <si>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</si>
  <si>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</si>
  <si>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</si>
  <si>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</si>
  <si>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</si>
  <si>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</si>
  <si>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</si>
  <si>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</si>
  <si>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</si>
  <si>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</si>
  <si>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</si>
  <si>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</si>
  <si>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</si>
  <si>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</si>
  <si>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</si>
  <si>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</si>
  <si>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</si>
  <si>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</si>
  <si>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</si>
  <si>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</si>
  <si>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</si>
  <si>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</si>
  <si>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</si>
  <si>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</si>
  <si>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</si>
  <si>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</si>
  <si>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</si>
  <si>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</si>
  <si>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</si>
  <si>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</si>
  <si>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</si>
  <si>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</si>
  <si>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</si>
  <si>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</si>
  <si>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</si>
  <si>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</si>
  <si>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</si>
  <si>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</si>
  <si>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</si>
  <si>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</si>
  <si>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</si>
  <si>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</si>
  <si>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</si>
  <si>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</si>
  <si>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</si>
  <si>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</si>
  <si>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</si>
  <si>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</si>
  <si>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</si>
  <si>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</si>
  <si>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</si>
  <si>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</si>
  <si>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</si>
  <si>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</si>
  <si>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</si>
  <si>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</si>
  <si>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</si>
  <si>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</si>
  <si>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</si>
  <si>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</si>
  <si>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</si>
  <si>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</si>
  <si>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</si>
  <si>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</si>
  <si>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</si>
  <si>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</si>
  <si>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</si>
  <si>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</si>
  <si>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</si>
  <si>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</si>
  <si>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</si>
  <si>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</si>
  <si>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</si>
  <si>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</si>
  <si>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</si>
  <si>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</si>
  <si>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</si>
  <si>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</si>
  <si>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</si>
  <si>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</si>
  <si>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</si>
  <si>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</si>
  <si>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</si>
  <si>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</si>
  <si>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</si>
  <si>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</si>
  <si>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</si>
  <si>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</si>
  <si>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</si>
  <si>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</si>
  <si>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</si>
  <si>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</si>
  <si>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</si>
  <si>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</si>
  <si>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</si>
  <si>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</si>
  <si>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</si>
  <si>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</si>
  <si>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</si>
  <si>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</si>
  <si>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</si>
  <si>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</si>
  <si>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</si>
  <si>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</si>
  <si>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</si>
  <si>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</si>
  <si>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</si>
  <si>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</si>
  <si>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</si>
  <si>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</si>
  <si>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</si>
  <si>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</si>
  <si>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</si>
  <si>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</si>
  <si>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</si>
  <si>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</si>
  <si>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</si>
  <si>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</si>
  <si>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</si>
  <si>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</si>
  <si>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</si>
  <si>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</si>
  <si>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</si>
  <si>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</si>
  <si>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</si>
  <si>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</si>
  <si>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</si>
  <si>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</si>
  <si>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</si>
  <si>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</si>
  <si>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</si>
  <si>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</si>
  <si>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</si>
  <si>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</si>
  <si>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</si>
  <si>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</si>
  <si>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</si>
  <si>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</si>
  <si>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</si>
  <si>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</si>
  <si>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</si>
  <si>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</si>
  <si>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</si>
  <si>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</si>
  <si>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</si>
  <si>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</si>
  <si>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</si>
  <si>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</si>
  <si>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</si>
  <si>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</si>
  <si>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</si>
  <si>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</si>
  <si>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</si>
  <si>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</si>
  <si>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</si>
  <si>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</si>
  <si>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</si>
  <si>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</si>
  <si>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</si>
  <si>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</si>
  <si>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</si>
  <si>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</si>
  <si>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</si>
  <si>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</si>
  <si>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</si>
  <si>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</si>
  <si>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</si>
  <si>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</si>
  <si>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</si>
  <si>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</si>
  <si>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</si>
  <si>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</si>
  <si>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</si>
  <si>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</si>
  <si>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</si>
  <si>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</si>
  <si>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</si>
  <si>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</si>
  <si>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</si>
  <si>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</si>
  <si>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</si>
  <si>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</si>
  <si>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</si>
  <si>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</si>
  <si>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</si>
  <si>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</si>
  <si>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</si>
  <si>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</si>
  <si>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</si>
  <si>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</si>
  <si>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</si>
  <si>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</si>
  <si>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</si>
  <si>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</si>
  <si>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</si>
  <si>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</si>
  <si>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</si>
  <si>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</si>
  <si>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</si>
  <si>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</si>
  <si>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</si>
  <si>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</si>
  <si>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</si>
  <si>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</si>
  <si>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</si>
  <si>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</si>
  <si>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</si>
  <si>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</si>
  <si>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</si>
  <si>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</si>
  <si>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</si>
  <si>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</si>
  <si>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</si>
  <si>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</si>
  <si>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</si>
  <si>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</si>
  <si>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</si>
  <si>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</si>
  <si>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</si>
  <si>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</si>
  <si>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</si>
  <si>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</si>
  <si>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</si>
  <si>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</si>
  <si>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</si>
  <si>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</si>
  <si>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</si>
  <si>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</si>
  <si>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</si>
  <si>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</si>
  <si>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</si>
  <si>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</si>
  <si>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</si>
  <si>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</si>
  <si>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</si>
  <si>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</si>
  <si>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</si>
  <si>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</si>
  <si>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</si>
  <si>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</si>
  <si>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</si>
  <si>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</si>
  <si>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</si>
  <si>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</si>
  <si>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国土交通省</t>
  </si>
  <si>
    <t>港湾局</t>
    <rPh sb="0" eb="3">
      <t>コウワンキョク</t>
    </rPh>
    <phoneticPr fontId="5"/>
  </si>
  <si>
    <t>港湾経済課</t>
    <phoneticPr fontId="5"/>
  </si>
  <si>
    <t>片山　敏宏</t>
    <phoneticPr fontId="5"/>
  </si>
  <si>
    <t>○</t>
  </si>
  <si>
    <t>6 国際競争力、観光交流、広域・地域間連携等の確保・強化
19 海上物流基盤の強化等総合的な物流体系整備の推進、みなとの振興、安定的な国際海上輸送の確保を推進する</t>
    <phoneticPr fontId="5"/>
  </si>
  <si>
    <t>国際戦略港湾のコンテナターミナル機能の高度化を推進するため、荷役システム高度化及び情報技術を活用した海上コンテナ物流の高度化に関する実証事業を行う。</t>
    <phoneticPr fontId="5"/>
  </si>
  <si>
    <t>-</t>
    <phoneticPr fontId="5"/>
  </si>
  <si>
    <t>概ね５年以内に、国際コンテナ戦略港湾に寄港する欧州基幹航路を週３便に増やすとともに、北米基幹航路のデイリー寄港を維持する。</t>
    <phoneticPr fontId="5"/>
  </si>
  <si>
    <t>欧州基幹航路の寄港便数
（なお、北米基幹航路についてはデイリー寄港を維持という定性的な目標であり、定量的に示すことは困難。）</t>
    <phoneticPr fontId="5"/>
  </si>
  <si>
    <t>便</t>
    <rPh sb="0" eb="1">
      <t>ビン</t>
    </rPh>
    <phoneticPr fontId="5"/>
  </si>
  <si>
    <t>-</t>
    <phoneticPr fontId="5"/>
  </si>
  <si>
    <t>諸謝金</t>
    <phoneticPr fontId="5"/>
  </si>
  <si>
    <t>-</t>
    <phoneticPr fontId="5"/>
  </si>
  <si>
    <t>職員旅費</t>
    <phoneticPr fontId="5"/>
  </si>
  <si>
    <t>委員等旅費</t>
    <phoneticPr fontId="5"/>
  </si>
  <si>
    <t>総合的物流体系整備推進調査費</t>
    <phoneticPr fontId="5"/>
  </si>
  <si>
    <t>‐</t>
  </si>
  <si>
    <t>事業実施箇所数</t>
    <rPh sb="0" eb="2">
      <t>ジギョウ</t>
    </rPh>
    <rPh sb="2" eb="4">
      <t>ジッシ</t>
    </rPh>
    <rPh sb="4" eb="6">
      <t>カショ</t>
    </rPh>
    <rPh sb="6" eb="7">
      <t>スウ</t>
    </rPh>
    <phoneticPr fontId="5"/>
  </si>
  <si>
    <t>箇所</t>
    <rPh sb="0" eb="2">
      <t>カショ</t>
    </rPh>
    <phoneticPr fontId="5"/>
  </si>
  <si>
    <t>-</t>
    <phoneticPr fontId="5"/>
  </si>
  <si>
    <t>-</t>
    <phoneticPr fontId="5"/>
  </si>
  <si>
    <t>執行額　／　事業実施箇所数　　　　　　　　　　　　　　</t>
    <rPh sb="0" eb="2">
      <t>シッコウ</t>
    </rPh>
    <rPh sb="2" eb="3">
      <t>ガク</t>
    </rPh>
    <rPh sb="6" eb="8">
      <t>ジギョウ</t>
    </rPh>
    <rPh sb="8" eb="10">
      <t>ジッシ</t>
    </rPh>
    <rPh sb="10" eb="12">
      <t>カショ</t>
    </rPh>
    <rPh sb="12" eb="13">
      <t>スウ</t>
    </rPh>
    <phoneticPr fontId="5"/>
  </si>
  <si>
    <t>百万円</t>
    <rPh sb="0" eb="2">
      <t>ヒャクマン</t>
    </rPh>
    <rPh sb="2" eb="3">
      <t>エン</t>
    </rPh>
    <phoneticPr fontId="5"/>
  </si>
  <si>
    <t>執行額/
事業実施箇所数</t>
    <rPh sb="0" eb="2">
      <t>シッコウ</t>
    </rPh>
    <rPh sb="2" eb="3">
      <t>ガク</t>
    </rPh>
    <rPh sb="5" eb="7">
      <t>ジギョウ</t>
    </rPh>
    <rPh sb="7" eb="9">
      <t>ジッシ</t>
    </rPh>
    <rPh sb="9" eb="11">
      <t>カショ</t>
    </rPh>
    <rPh sb="11" eb="12">
      <t>スウ</t>
    </rPh>
    <phoneticPr fontId="5"/>
  </si>
  <si>
    <t>・経済財政運営と改革の基本方針2015（平成27年6月30日閣議決定）
・「日本再興戦略」改訂2015（平成27年6月30日閣議決定）
・総合物流施策大綱（2013-2017）（平成25年6月25日閣議決定）
・海洋基本計画（平成25年4月26日閣議決定）</t>
    <phoneticPr fontId="5"/>
  </si>
  <si>
    <t>コンテナ船の更なる大型化や基幹航路の再編等、海運・港湾を取り巻く情勢が変化する中、我が国の国際戦略港湾におけるコンテナターミナルの高度化に取り組み、効率化・コスト削減を推進することで、我が国の産業競争力の強化、ひいては国民の雇用と所得の維持・創出に必要な我が国に寄港する基幹航路の維持・拡大を図る。</t>
    <phoneticPr fontId="5"/>
  </si>
  <si>
    <t>『経済財政運営と改革の基本方針2015』（平成27年6月30日閣議決定）、『「日本再興戦略」改訂2015』（平成27年6月30日閣議決定）、『総合物流施策大綱』（平成25年6月25日閣議決定）に位置付けられている国際コンテナ戦略港湾政策の深化・加速のため、優先度の高い事業である。</t>
    <rPh sb="81" eb="83">
      <t>ヘイセイ</t>
    </rPh>
    <rPh sb="85" eb="86">
      <t>ネン</t>
    </rPh>
    <rPh sb="87" eb="88">
      <t>ガツ</t>
    </rPh>
    <rPh sb="90" eb="91">
      <t>ニチ</t>
    </rPh>
    <phoneticPr fontId="5"/>
  </si>
  <si>
    <t>『経済財政運営と改革の基本方針2015』（平成27年6月30日閣議決定）、『「日本再興戦略」改訂2015』（平成27年6月30日閣議決定）、『総合物流施策大綱』（平成25年6月25日閣議決定）に位置付けられている国際コンテナ戦略港湾政策の深化・加速のため、優先度の高い事業である。</t>
    <phoneticPr fontId="5"/>
  </si>
  <si>
    <t>国際戦略港湾コンテナターミナル高度化実証事業</t>
    <phoneticPr fontId="5"/>
  </si>
  <si>
    <t>基幹航路の就航先となる国際コンテナ戦略港湾は、貨物のコストの低下等を通じて我が国の産業競争力強化を促す公共性・公益性の高い広域インフラであることから、コンテナターミナルの高度化にあたっては国の関与が必要である。</t>
    <phoneticPr fontId="5"/>
  </si>
  <si>
    <t>基幹航路の就航先となる国際コンテナ戦略港湾は、公共性・公益性の高い広域インフラであることから、コンテナターミナルの高度化にあたっては国の関与が必要である。また、本事業は、『経済財政運営と改革の基本方針2015』（平成27年6月30日閣議決定）、『「日本再興戦略」改訂2015』（平成27年6月30日閣議決定）等に位置付けられている国際コンテナ戦略港湾政策の深化・加速のための事業であり、優先度の高い事業である。</t>
    <rPh sb="80" eb="81">
      <t>ホン</t>
    </rPh>
    <rPh sb="81" eb="83">
      <t>ジギョウ</t>
    </rPh>
    <rPh sb="154" eb="155">
      <t>トウ</t>
    </rPh>
    <rPh sb="187" eb="189">
      <t>ジギョウ</t>
    </rPh>
    <phoneticPr fontId="5"/>
  </si>
  <si>
    <t>－</t>
    <phoneticPr fontId="5"/>
  </si>
  <si>
    <t>検討結果を港湾関連事業者が活用し、コンテナターミナルの高度化が図られるよう、効果的な施策として効率的に執行できるように努めるべき。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</si>
</sst>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0">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center" vertical="center" wrapText="1" shrinkToFit="1"/>
      <protection locked="0"/>
    </xf>
    <xf numFmtId="0" fontId="3" fillId="0" borderId="42" xfId="3" applyFont="1" applyFill="1" applyBorder="1" applyAlignment="1" applyProtection="1">
      <alignment horizontal="center" vertical="center" wrapText="1" shrinkToFit="1"/>
      <protection locked="0"/>
    </xf>
    <xf numFmtId="0" fontId="0" fillId="0" borderId="42" xfId="0" applyFont="1" applyFill="1" applyBorder="1" applyAlignment="1" applyProtection="1">
      <alignment horizontal="center"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12">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13607</xdr:colOff>
      <xdr:row>143</xdr:row>
      <xdr:rowOff>340179</xdr:rowOff>
    </xdr:from>
    <xdr:to>
      <xdr:col>27</xdr:col>
      <xdr:colOff>159285</xdr:colOff>
      <xdr:row>147</xdr:row>
      <xdr:rowOff>34419</xdr:rowOff>
    </xdr:to>
    <xdr:sp macro="" textlink="">
      <xdr:nvSpPr>
        <xdr:cNvPr id="5" name="テキスト ボックス 4"/>
        <xdr:cNvSpPr txBox="1"/>
      </xdr:nvSpPr>
      <xdr:spPr>
        <a:xfrm>
          <a:off x="2344431" y="32523473"/>
          <a:ext cx="2655795" cy="108377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国土交通省</a:t>
          </a:r>
        </a:p>
      </xdr:txBody>
    </xdr:sp>
    <xdr:clientData/>
  </xdr:twoCellAnchor>
  <xdr:twoCellAnchor>
    <xdr:from>
      <xdr:col>20</xdr:col>
      <xdr:colOff>81643</xdr:colOff>
      <xdr:row>149</xdr:row>
      <xdr:rowOff>227609</xdr:rowOff>
    </xdr:from>
    <xdr:to>
      <xdr:col>20</xdr:col>
      <xdr:colOff>81643</xdr:colOff>
      <xdr:row>156</xdr:row>
      <xdr:rowOff>192973</xdr:rowOff>
    </xdr:to>
    <xdr:cxnSp macro="">
      <xdr:nvCxnSpPr>
        <xdr:cNvPr id="3" name="直線矢印コネクタ 2"/>
        <xdr:cNvCxnSpPr/>
      </xdr:nvCxnSpPr>
      <xdr:spPr>
        <a:xfrm>
          <a:off x="3619500" y="34612859"/>
          <a:ext cx="0" cy="2441864"/>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161322</xdr:colOff>
      <xdr:row>144</xdr:row>
      <xdr:rowOff>149680</xdr:rowOff>
    </xdr:from>
    <xdr:to>
      <xdr:col>46</xdr:col>
      <xdr:colOff>84553</xdr:colOff>
      <xdr:row>146</xdr:row>
      <xdr:rowOff>176952</xdr:rowOff>
    </xdr:to>
    <xdr:sp macro="" textlink="">
      <xdr:nvSpPr>
        <xdr:cNvPr id="8" name="テキスト ボックス 7"/>
        <xdr:cNvSpPr txBox="1"/>
      </xdr:nvSpPr>
      <xdr:spPr>
        <a:xfrm>
          <a:off x="5876322" y="32655907"/>
          <a:ext cx="217459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諸謝金</a:t>
          </a:r>
        </a:p>
      </xdr:txBody>
    </xdr:sp>
    <xdr:clientData/>
  </xdr:twoCellAnchor>
  <xdr:twoCellAnchor>
    <xdr:from>
      <xdr:col>33</xdr:col>
      <xdr:colOff>144004</xdr:colOff>
      <xdr:row>147</xdr:row>
      <xdr:rowOff>182280</xdr:rowOff>
    </xdr:from>
    <xdr:to>
      <xdr:col>46</xdr:col>
      <xdr:colOff>67235</xdr:colOff>
      <xdr:row>149</xdr:row>
      <xdr:rowOff>209553</xdr:rowOff>
    </xdr:to>
    <xdr:sp macro="" textlink="">
      <xdr:nvSpPr>
        <xdr:cNvPr id="9" name="テキスト ボックス 8"/>
        <xdr:cNvSpPr txBox="1"/>
      </xdr:nvSpPr>
      <xdr:spPr>
        <a:xfrm>
          <a:off x="5859004" y="33727598"/>
          <a:ext cx="217459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職員旅費</a:t>
          </a:r>
          <a:endParaRPr kumimoji="1" lang="en-US" altLang="ja-JP" sz="2000"/>
        </a:p>
      </xdr:txBody>
    </xdr:sp>
    <xdr:clientData/>
  </xdr:twoCellAnchor>
  <xdr:twoCellAnchor>
    <xdr:from>
      <xdr:col>33</xdr:col>
      <xdr:colOff>144004</xdr:colOff>
      <xdr:row>150</xdr:row>
      <xdr:rowOff>181042</xdr:rowOff>
    </xdr:from>
    <xdr:to>
      <xdr:col>46</xdr:col>
      <xdr:colOff>67235</xdr:colOff>
      <xdr:row>152</xdr:row>
      <xdr:rowOff>208315</xdr:rowOff>
    </xdr:to>
    <xdr:sp macro="" textlink="">
      <xdr:nvSpPr>
        <xdr:cNvPr id="10" name="テキスト ボックス 9"/>
        <xdr:cNvSpPr txBox="1"/>
      </xdr:nvSpPr>
      <xdr:spPr>
        <a:xfrm>
          <a:off x="5859004" y="34765451"/>
          <a:ext cx="2174595" cy="72000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委員等旅費</a:t>
          </a:r>
          <a:endParaRPr kumimoji="1" lang="en-US" altLang="ja-JP" sz="2000"/>
        </a:p>
      </xdr:txBody>
    </xdr:sp>
    <xdr:clientData/>
  </xdr:twoCellAnchor>
  <xdr:twoCellAnchor>
    <xdr:from>
      <xdr:col>13</xdr:col>
      <xdr:colOff>13607</xdr:colOff>
      <xdr:row>157</xdr:row>
      <xdr:rowOff>68037</xdr:rowOff>
    </xdr:from>
    <xdr:to>
      <xdr:col>27</xdr:col>
      <xdr:colOff>159285</xdr:colOff>
      <xdr:row>160</xdr:row>
      <xdr:rowOff>116063</xdr:rowOff>
    </xdr:to>
    <xdr:sp macro="" textlink="">
      <xdr:nvSpPr>
        <xdr:cNvPr id="11" name="テキスト ボックス 10"/>
        <xdr:cNvSpPr txBox="1"/>
      </xdr:nvSpPr>
      <xdr:spPr>
        <a:xfrm>
          <a:off x="2313214" y="37283573"/>
          <a:ext cx="2622178" cy="1109383"/>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2000"/>
            <a:t>民間事業者等</a:t>
          </a:r>
          <a:endParaRPr kumimoji="1" lang="en-US" altLang="ja-JP" sz="2000"/>
        </a:p>
      </xdr:txBody>
    </xdr:sp>
    <xdr:clientData/>
  </xdr:twoCellAnchor>
  <xdr:oneCellAnchor>
    <xdr:from>
      <xdr:col>13</xdr:col>
      <xdr:colOff>85355</xdr:colOff>
      <xdr:row>147</xdr:row>
      <xdr:rowOff>204108</xdr:rowOff>
    </xdr:from>
    <xdr:ext cx="2540824" cy="666750"/>
    <xdr:sp macro="" textlink="">
      <xdr:nvSpPr>
        <xdr:cNvPr id="2" name="テキスト ボックス 1"/>
        <xdr:cNvSpPr txBox="1"/>
      </xdr:nvSpPr>
      <xdr:spPr>
        <a:xfrm>
          <a:off x="2384962" y="33881787"/>
          <a:ext cx="2540824" cy="666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国際戦略港湾コンテナターミナル高度化実証事業に係る総合調整、計画の検討、予算の執行管理及び業務発注を行う</a:t>
          </a:r>
        </a:p>
      </xdr:txBody>
    </xdr:sp>
    <xdr:clientData/>
  </xdr:oneCellAnchor>
  <xdr:twoCellAnchor>
    <xdr:from>
      <xdr:col>13</xdr:col>
      <xdr:colOff>0</xdr:colOff>
      <xdr:row>147</xdr:row>
      <xdr:rowOff>190500</xdr:rowOff>
    </xdr:from>
    <xdr:to>
      <xdr:col>28</xdr:col>
      <xdr:colOff>54429</xdr:colOff>
      <xdr:row>149</xdr:row>
      <xdr:rowOff>95251</xdr:rowOff>
    </xdr:to>
    <xdr:sp macro="" textlink="">
      <xdr:nvSpPr>
        <xdr:cNvPr id="4" name="大かっこ 3"/>
        <xdr:cNvSpPr/>
      </xdr:nvSpPr>
      <xdr:spPr>
        <a:xfrm>
          <a:off x="2299607" y="33868179"/>
          <a:ext cx="2707822" cy="61232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13</xdr:col>
      <xdr:colOff>85355</xdr:colOff>
      <xdr:row>160</xdr:row>
      <xdr:rowOff>320386</xdr:rowOff>
    </xdr:from>
    <xdr:ext cx="2540824" cy="455221"/>
    <xdr:sp macro="" textlink="">
      <xdr:nvSpPr>
        <xdr:cNvPr id="15" name="テキスト ボックス 14"/>
        <xdr:cNvSpPr txBox="1"/>
      </xdr:nvSpPr>
      <xdr:spPr>
        <a:xfrm>
          <a:off x="2384962" y="38597279"/>
          <a:ext cx="2540824" cy="4552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国際戦略港湾コンテナターミナル高度化実証事業の実施</a:t>
          </a:r>
        </a:p>
      </xdr:txBody>
    </xdr:sp>
    <xdr:clientData/>
  </xdr:oneCellAnchor>
  <xdr:twoCellAnchor>
    <xdr:from>
      <xdr:col>13</xdr:col>
      <xdr:colOff>0</xdr:colOff>
      <xdr:row>160</xdr:row>
      <xdr:rowOff>253586</xdr:rowOff>
    </xdr:from>
    <xdr:to>
      <xdr:col>28</xdr:col>
      <xdr:colOff>54429</xdr:colOff>
      <xdr:row>162</xdr:row>
      <xdr:rowOff>150916</xdr:rowOff>
    </xdr:to>
    <xdr:sp macro="" textlink="">
      <xdr:nvSpPr>
        <xdr:cNvPr id="16" name="大かっこ 15"/>
        <xdr:cNvSpPr/>
      </xdr:nvSpPr>
      <xdr:spPr>
        <a:xfrm>
          <a:off x="2299607" y="38530479"/>
          <a:ext cx="2707822" cy="60490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workbookViewId="0">
      <selection activeCell="AO500" sqref="AO500"/>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7" t="s">
        <v>357</v>
      </c>
      <c r="AR2" s="677"/>
      <c r="AS2" s="59" t="str">
        <f>IF(OR(AQ2="　", AQ2=""), "", "-")</f>
        <v>-</v>
      </c>
      <c r="AT2" s="678">
        <v>28</v>
      </c>
      <c r="AU2" s="678"/>
      <c r="AV2" s="60" t="str">
        <f>IF(AW2="", "", "-")</f>
        <v/>
      </c>
      <c r="AW2" s="679"/>
      <c r="AX2" s="679"/>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379</v>
      </c>
      <c r="AK3" s="638"/>
      <c r="AL3" s="638"/>
      <c r="AM3" s="638"/>
      <c r="AN3" s="638"/>
      <c r="AO3" s="638"/>
      <c r="AP3" s="638"/>
      <c r="AQ3" s="638"/>
      <c r="AR3" s="638"/>
      <c r="AS3" s="638"/>
      <c r="AT3" s="638"/>
      <c r="AU3" s="638"/>
      <c r="AV3" s="638"/>
      <c r="AW3" s="638"/>
      <c r="AX3" s="36" t="s">
        <v>91</v>
      </c>
    </row>
    <row r="4" spans="1:50" ht="24.75" customHeight="1" x14ac:dyDescent="0.15">
      <c r="A4" s="454" t="s">
        <v>30</v>
      </c>
      <c r="B4" s="455"/>
      <c r="C4" s="455"/>
      <c r="D4" s="455"/>
      <c r="E4" s="455"/>
      <c r="F4" s="455"/>
      <c r="G4" s="428" t="s">
        <v>408</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380</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2" t="s">
        <v>101</v>
      </c>
      <c r="H5" s="614"/>
      <c r="I5" s="614"/>
      <c r="J5" s="614"/>
      <c r="K5" s="614"/>
      <c r="L5" s="614"/>
      <c r="M5" s="653" t="s">
        <v>92</v>
      </c>
      <c r="N5" s="654"/>
      <c r="O5" s="654"/>
      <c r="P5" s="654"/>
      <c r="Q5" s="654"/>
      <c r="R5" s="655"/>
      <c r="S5" s="613" t="s">
        <v>105</v>
      </c>
      <c r="T5" s="614"/>
      <c r="U5" s="614"/>
      <c r="V5" s="614"/>
      <c r="W5" s="614"/>
      <c r="X5" s="615"/>
      <c r="Y5" s="445" t="s">
        <v>3</v>
      </c>
      <c r="Z5" s="446"/>
      <c r="AA5" s="446"/>
      <c r="AB5" s="446"/>
      <c r="AC5" s="446"/>
      <c r="AD5" s="447"/>
      <c r="AE5" s="448" t="s">
        <v>381</v>
      </c>
      <c r="AF5" s="449"/>
      <c r="AG5" s="449"/>
      <c r="AH5" s="449"/>
      <c r="AI5" s="449"/>
      <c r="AJ5" s="449"/>
      <c r="AK5" s="449"/>
      <c r="AL5" s="449"/>
      <c r="AM5" s="449"/>
      <c r="AN5" s="449"/>
      <c r="AO5" s="449"/>
      <c r="AP5" s="450"/>
      <c r="AQ5" s="451" t="s">
        <v>382</v>
      </c>
      <c r="AR5" s="452"/>
      <c r="AS5" s="452"/>
      <c r="AT5" s="452"/>
      <c r="AU5" s="452"/>
      <c r="AV5" s="452"/>
      <c r="AW5" s="452"/>
      <c r="AX5" s="453"/>
    </row>
    <row r="6" spans="1:50" ht="62.25"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384</v>
      </c>
      <c r="AF6" s="463"/>
      <c r="AG6" s="463"/>
      <c r="AH6" s="463"/>
      <c r="AI6" s="463"/>
      <c r="AJ6" s="463"/>
      <c r="AK6" s="463"/>
      <c r="AL6" s="463"/>
      <c r="AM6" s="463"/>
      <c r="AN6" s="463"/>
      <c r="AO6" s="463"/>
      <c r="AP6" s="463"/>
      <c r="AQ6" s="464"/>
      <c r="AR6" s="464"/>
      <c r="AS6" s="464"/>
      <c r="AT6" s="464"/>
      <c r="AU6" s="464"/>
      <c r="AV6" s="464"/>
      <c r="AW6" s="464"/>
      <c r="AX6" s="465"/>
    </row>
    <row r="7" spans="1:50" ht="99.2" customHeight="1" x14ac:dyDescent="0.15">
      <c r="A7" s="481" t="s">
        <v>25</v>
      </c>
      <c r="B7" s="482"/>
      <c r="C7" s="482"/>
      <c r="D7" s="482"/>
      <c r="E7" s="482"/>
      <c r="F7" s="482"/>
      <c r="G7" s="483" t="s">
        <v>411</v>
      </c>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404</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x14ac:dyDescent="0.15">
      <c r="A9" s="184" t="s">
        <v>26</v>
      </c>
      <c r="B9" s="185"/>
      <c r="C9" s="185"/>
      <c r="D9" s="185"/>
      <c r="E9" s="185"/>
      <c r="F9" s="185"/>
      <c r="G9" s="186" t="s">
        <v>405</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70.7" customHeight="1" x14ac:dyDescent="0.15">
      <c r="A10" s="184" t="s">
        <v>36</v>
      </c>
      <c r="B10" s="185"/>
      <c r="C10" s="185"/>
      <c r="D10" s="185"/>
      <c r="E10" s="185"/>
      <c r="F10" s="185"/>
      <c r="G10" s="186" t="s">
        <v>385</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委託・請負</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t="s">
        <v>386</v>
      </c>
      <c r="Q13" s="176"/>
      <c r="R13" s="176"/>
      <c r="S13" s="176"/>
      <c r="T13" s="176"/>
      <c r="U13" s="176"/>
      <c r="V13" s="177"/>
      <c r="W13" s="175" t="s">
        <v>386</v>
      </c>
      <c r="X13" s="176"/>
      <c r="Y13" s="176"/>
      <c r="Z13" s="176"/>
      <c r="AA13" s="176"/>
      <c r="AB13" s="176"/>
      <c r="AC13" s="177"/>
      <c r="AD13" s="175" t="s">
        <v>386</v>
      </c>
      <c r="AE13" s="176"/>
      <c r="AF13" s="176"/>
      <c r="AG13" s="176"/>
      <c r="AH13" s="176"/>
      <c r="AI13" s="176"/>
      <c r="AJ13" s="177"/>
      <c r="AK13" s="175" t="s">
        <v>386</v>
      </c>
      <c r="AL13" s="176"/>
      <c r="AM13" s="176"/>
      <c r="AN13" s="176"/>
      <c r="AO13" s="176"/>
      <c r="AP13" s="176"/>
      <c r="AQ13" s="177"/>
      <c r="AR13" s="189">
        <v>553</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t="s">
        <v>386</v>
      </c>
      <c r="Q14" s="176"/>
      <c r="R14" s="176"/>
      <c r="S14" s="176"/>
      <c r="T14" s="176"/>
      <c r="U14" s="176"/>
      <c r="V14" s="177"/>
      <c r="W14" s="175" t="s">
        <v>386</v>
      </c>
      <c r="X14" s="176"/>
      <c r="Y14" s="176"/>
      <c r="Z14" s="176"/>
      <c r="AA14" s="176"/>
      <c r="AB14" s="176"/>
      <c r="AC14" s="177"/>
      <c r="AD14" s="175" t="s">
        <v>386</v>
      </c>
      <c r="AE14" s="176"/>
      <c r="AF14" s="176"/>
      <c r="AG14" s="176"/>
      <c r="AH14" s="176"/>
      <c r="AI14" s="176"/>
      <c r="AJ14" s="177"/>
      <c r="AK14" s="175" t="s">
        <v>386</v>
      </c>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t="s">
        <v>386</v>
      </c>
      <c r="Q15" s="176"/>
      <c r="R15" s="176"/>
      <c r="S15" s="176"/>
      <c r="T15" s="176"/>
      <c r="U15" s="176"/>
      <c r="V15" s="177"/>
      <c r="W15" s="175" t="s">
        <v>386</v>
      </c>
      <c r="X15" s="176"/>
      <c r="Y15" s="176"/>
      <c r="Z15" s="176"/>
      <c r="AA15" s="176"/>
      <c r="AB15" s="176"/>
      <c r="AC15" s="177"/>
      <c r="AD15" s="175" t="s">
        <v>386</v>
      </c>
      <c r="AE15" s="176"/>
      <c r="AF15" s="176"/>
      <c r="AG15" s="176"/>
      <c r="AH15" s="176"/>
      <c r="AI15" s="176"/>
      <c r="AJ15" s="177"/>
      <c r="AK15" s="175" t="s">
        <v>386</v>
      </c>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t="s">
        <v>386</v>
      </c>
      <c r="Q16" s="176"/>
      <c r="R16" s="176"/>
      <c r="S16" s="176"/>
      <c r="T16" s="176"/>
      <c r="U16" s="176"/>
      <c r="V16" s="177"/>
      <c r="W16" s="175" t="s">
        <v>386</v>
      </c>
      <c r="X16" s="176"/>
      <c r="Y16" s="176"/>
      <c r="Z16" s="176"/>
      <c r="AA16" s="176"/>
      <c r="AB16" s="176"/>
      <c r="AC16" s="177"/>
      <c r="AD16" s="175" t="s">
        <v>386</v>
      </c>
      <c r="AE16" s="176"/>
      <c r="AF16" s="176"/>
      <c r="AG16" s="176"/>
      <c r="AH16" s="176"/>
      <c r="AI16" s="176"/>
      <c r="AJ16" s="177"/>
      <c r="AK16" s="175" t="s">
        <v>386</v>
      </c>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t="s">
        <v>386</v>
      </c>
      <c r="Q17" s="176"/>
      <c r="R17" s="176"/>
      <c r="S17" s="176"/>
      <c r="T17" s="176"/>
      <c r="U17" s="176"/>
      <c r="V17" s="177"/>
      <c r="W17" s="175" t="s">
        <v>386</v>
      </c>
      <c r="X17" s="176"/>
      <c r="Y17" s="176"/>
      <c r="Z17" s="176"/>
      <c r="AA17" s="176"/>
      <c r="AB17" s="176"/>
      <c r="AC17" s="177"/>
      <c r="AD17" s="175" t="s">
        <v>386</v>
      </c>
      <c r="AE17" s="176"/>
      <c r="AF17" s="176"/>
      <c r="AG17" s="176"/>
      <c r="AH17" s="176"/>
      <c r="AI17" s="176"/>
      <c r="AJ17" s="177"/>
      <c r="AK17" s="175" t="s">
        <v>386</v>
      </c>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5" t="s">
        <v>22</v>
      </c>
      <c r="J18" s="626"/>
      <c r="K18" s="626"/>
      <c r="L18" s="626"/>
      <c r="M18" s="626"/>
      <c r="N18" s="626"/>
      <c r="O18" s="627"/>
      <c r="P18" s="647">
        <f>SUM(P13:V17)</f>
        <v>0</v>
      </c>
      <c r="Q18" s="648"/>
      <c r="R18" s="648"/>
      <c r="S18" s="648"/>
      <c r="T18" s="648"/>
      <c r="U18" s="648"/>
      <c r="V18" s="649"/>
      <c r="W18" s="647">
        <f>SUM(W13:AC17)</f>
        <v>0</v>
      </c>
      <c r="X18" s="648"/>
      <c r="Y18" s="648"/>
      <c r="Z18" s="648"/>
      <c r="AA18" s="648"/>
      <c r="AB18" s="648"/>
      <c r="AC18" s="649"/>
      <c r="AD18" s="647">
        <f t="shared" ref="AD18" si="0">SUM(AD13:AJ17)</f>
        <v>0</v>
      </c>
      <c r="AE18" s="648"/>
      <c r="AF18" s="648"/>
      <c r="AG18" s="648"/>
      <c r="AH18" s="648"/>
      <c r="AI18" s="648"/>
      <c r="AJ18" s="649"/>
      <c r="AK18" s="647">
        <f t="shared" ref="AK18" si="1">SUM(AK13:AQ17)</f>
        <v>0</v>
      </c>
      <c r="AL18" s="648"/>
      <c r="AM18" s="648"/>
      <c r="AN18" s="648"/>
      <c r="AO18" s="648"/>
      <c r="AP18" s="648"/>
      <c r="AQ18" s="649"/>
      <c r="AR18" s="647">
        <f t="shared" ref="AR18" si="2">SUM(AR13:AX17)</f>
        <v>553</v>
      </c>
      <c r="AS18" s="648"/>
      <c r="AT18" s="648"/>
      <c r="AU18" s="648"/>
      <c r="AV18" s="648"/>
      <c r="AW18" s="648"/>
      <c r="AX18" s="650"/>
    </row>
    <row r="19" spans="1:50" ht="24.75" customHeight="1" x14ac:dyDescent="0.15">
      <c r="A19" s="396"/>
      <c r="B19" s="397"/>
      <c r="C19" s="397"/>
      <c r="D19" s="397"/>
      <c r="E19" s="397"/>
      <c r="F19" s="398"/>
      <c r="G19" s="645" t="s">
        <v>10</v>
      </c>
      <c r="H19" s="646"/>
      <c r="I19" s="646"/>
      <c r="J19" s="646"/>
      <c r="K19" s="646"/>
      <c r="L19" s="646"/>
      <c r="M19" s="646"/>
      <c r="N19" s="646"/>
      <c r="O19" s="646"/>
      <c r="P19" s="175" t="s">
        <v>386</v>
      </c>
      <c r="Q19" s="176"/>
      <c r="R19" s="176"/>
      <c r="S19" s="176"/>
      <c r="T19" s="176"/>
      <c r="U19" s="176"/>
      <c r="V19" s="177"/>
      <c r="W19" s="175" t="s">
        <v>386</v>
      </c>
      <c r="X19" s="176"/>
      <c r="Y19" s="176"/>
      <c r="Z19" s="176"/>
      <c r="AA19" s="176"/>
      <c r="AB19" s="176"/>
      <c r="AC19" s="177"/>
      <c r="AD19" s="175" t="s">
        <v>386</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4"/>
      <c r="B20" s="495"/>
      <c r="C20" s="495"/>
      <c r="D20" s="495"/>
      <c r="E20" s="495"/>
      <c r="F20" s="496"/>
      <c r="G20" s="645" t="s">
        <v>11</v>
      </c>
      <c r="H20" s="646"/>
      <c r="I20" s="646"/>
      <c r="J20" s="646"/>
      <c r="K20" s="646"/>
      <c r="L20" s="646"/>
      <c r="M20" s="646"/>
      <c r="N20" s="646"/>
      <c r="O20" s="646"/>
      <c r="P20" s="651" t="str">
        <f>IF(P18=0, "-", P19/P18)</f>
        <v>-</v>
      </c>
      <c r="Q20" s="651"/>
      <c r="R20" s="651"/>
      <c r="S20" s="651"/>
      <c r="T20" s="651"/>
      <c r="U20" s="651"/>
      <c r="V20" s="651"/>
      <c r="W20" s="651" t="str">
        <f>IF(W18=0, "-", W19/W18)</f>
        <v>-</v>
      </c>
      <c r="X20" s="651"/>
      <c r="Y20" s="651"/>
      <c r="Z20" s="651"/>
      <c r="AA20" s="651"/>
      <c r="AB20" s="651"/>
      <c r="AC20" s="651"/>
      <c r="AD20" s="651" t="str">
        <f>IF(AD18=0, "-", AD19/AD18)</f>
        <v>-</v>
      </c>
      <c r="AE20" s="651"/>
      <c r="AF20" s="651"/>
      <c r="AG20" s="651"/>
      <c r="AH20" s="651"/>
      <c r="AI20" s="651"/>
      <c r="AJ20" s="651"/>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30</v>
      </c>
      <c r="AV22" s="71"/>
      <c r="AW22" s="72" t="s">
        <v>355</v>
      </c>
      <c r="AX22" s="73"/>
    </row>
    <row r="23" spans="1:50" ht="28.35" customHeight="1" x14ac:dyDescent="0.15">
      <c r="A23" s="130"/>
      <c r="B23" s="128"/>
      <c r="C23" s="128"/>
      <c r="D23" s="128"/>
      <c r="E23" s="128"/>
      <c r="F23" s="129"/>
      <c r="G23" s="74" t="s">
        <v>387</v>
      </c>
      <c r="H23" s="75"/>
      <c r="I23" s="75"/>
      <c r="J23" s="75"/>
      <c r="K23" s="75"/>
      <c r="L23" s="75"/>
      <c r="M23" s="75"/>
      <c r="N23" s="75"/>
      <c r="O23" s="76"/>
      <c r="P23" s="219" t="s">
        <v>388</v>
      </c>
      <c r="Q23" s="234"/>
      <c r="R23" s="234"/>
      <c r="S23" s="234"/>
      <c r="T23" s="234"/>
      <c r="U23" s="234"/>
      <c r="V23" s="234"/>
      <c r="W23" s="234"/>
      <c r="X23" s="235"/>
      <c r="Y23" s="228" t="s">
        <v>14</v>
      </c>
      <c r="Z23" s="229"/>
      <c r="AA23" s="230"/>
      <c r="AB23" s="167" t="s">
        <v>389</v>
      </c>
      <c r="AC23" s="168"/>
      <c r="AD23" s="168"/>
      <c r="AE23" s="88" t="s">
        <v>390</v>
      </c>
      <c r="AF23" s="89"/>
      <c r="AG23" s="89"/>
      <c r="AH23" s="89"/>
      <c r="AI23" s="90"/>
      <c r="AJ23" s="88" t="s">
        <v>390</v>
      </c>
      <c r="AK23" s="89"/>
      <c r="AL23" s="89"/>
      <c r="AM23" s="89"/>
      <c r="AN23" s="90"/>
      <c r="AO23" s="88">
        <v>2</v>
      </c>
      <c r="AP23" s="89"/>
      <c r="AQ23" s="89"/>
      <c r="AR23" s="89"/>
      <c r="AS23" s="90"/>
      <c r="AT23" s="195"/>
      <c r="AU23" s="195"/>
      <c r="AV23" s="195"/>
      <c r="AW23" s="195"/>
      <c r="AX23" s="196"/>
    </row>
    <row r="24" spans="1:50" ht="28.3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389</v>
      </c>
      <c r="AC24" s="197"/>
      <c r="AD24" s="197"/>
      <c r="AE24" s="88" t="s">
        <v>390</v>
      </c>
      <c r="AF24" s="89"/>
      <c r="AG24" s="89"/>
      <c r="AH24" s="89"/>
      <c r="AI24" s="90"/>
      <c r="AJ24" s="88" t="s">
        <v>390</v>
      </c>
      <c r="AK24" s="89"/>
      <c r="AL24" s="89"/>
      <c r="AM24" s="89"/>
      <c r="AN24" s="90"/>
      <c r="AO24" s="88" t="s">
        <v>390</v>
      </c>
      <c r="AP24" s="89"/>
      <c r="AQ24" s="89"/>
      <c r="AR24" s="89"/>
      <c r="AS24" s="90"/>
      <c r="AT24" s="88">
        <v>3</v>
      </c>
      <c r="AU24" s="89"/>
      <c r="AV24" s="89"/>
      <c r="AW24" s="89"/>
      <c r="AX24" s="348"/>
    </row>
    <row r="25" spans="1:50" ht="28.3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390</v>
      </c>
      <c r="AF25" s="89"/>
      <c r="AG25" s="89"/>
      <c r="AH25" s="89"/>
      <c r="AI25" s="90"/>
      <c r="AJ25" s="88" t="s">
        <v>390</v>
      </c>
      <c r="AK25" s="89"/>
      <c r="AL25" s="89"/>
      <c r="AM25" s="89"/>
      <c r="AN25" s="90"/>
      <c r="AO25" s="88" t="s">
        <v>390</v>
      </c>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6"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6"/>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6"/>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6"/>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6"/>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6"/>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6"/>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6"/>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6"/>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6"/>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6"/>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6"/>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6"/>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6"/>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6"/>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6"/>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6"/>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6"/>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6"/>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7"/>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x14ac:dyDescent="0.15">
      <c r="A68" s="526"/>
      <c r="B68" s="527"/>
      <c r="C68" s="527"/>
      <c r="D68" s="527"/>
      <c r="E68" s="527"/>
      <c r="F68" s="528"/>
      <c r="G68" s="219" t="s">
        <v>397</v>
      </c>
      <c r="H68" s="234"/>
      <c r="I68" s="234"/>
      <c r="J68" s="234"/>
      <c r="K68" s="234"/>
      <c r="L68" s="234"/>
      <c r="M68" s="234"/>
      <c r="N68" s="234"/>
      <c r="O68" s="234"/>
      <c r="P68" s="234"/>
      <c r="Q68" s="234"/>
      <c r="R68" s="234"/>
      <c r="S68" s="234"/>
      <c r="T68" s="234"/>
      <c r="U68" s="234"/>
      <c r="V68" s="234"/>
      <c r="W68" s="234"/>
      <c r="X68" s="235"/>
      <c r="Y68" s="616" t="s">
        <v>66</v>
      </c>
      <c r="Z68" s="617"/>
      <c r="AA68" s="618"/>
      <c r="AB68" s="111" t="s">
        <v>398</v>
      </c>
      <c r="AC68" s="112"/>
      <c r="AD68" s="113"/>
      <c r="AE68" s="88" t="s">
        <v>399</v>
      </c>
      <c r="AF68" s="89"/>
      <c r="AG68" s="89"/>
      <c r="AH68" s="89"/>
      <c r="AI68" s="90"/>
      <c r="AJ68" s="88" t="s">
        <v>399</v>
      </c>
      <c r="AK68" s="89"/>
      <c r="AL68" s="89"/>
      <c r="AM68" s="89"/>
      <c r="AN68" s="90"/>
      <c r="AO68" s="88" t="s">
        <v>399</v>
      </c>
      <c r="AP68" s="89"/>
      <c r="AQ68" s="89"/>
      <c r="AR68" s="89"/>
      <c r="AS68" s="90"/>
      <c r="AT68" s="538"/>
      <c r="AU68" s="538"/>
      <c r="AV68" s="538"/>
      <c r="AW68" s="538"/>
      <c r="AX68" s="539"/>
      <c r="AY68" s="10"/>
      <c r="AZ68" s="10"/>
      <c r="BA68" s="10"/>
      <c r="BB68" s="10"/>
      <c r="BC68" s="10"/>
    </row>
    <row r="69" spans="1:60" ht="22.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398</v>
      </c>
      <c r="AC69" s="203"/>
      <c r="AD69" s="204"/>
      <c r="AE69" s="88" t="s">
        <v>399</v>
      </c>
      <c r="AF69" s="89"/>
      <c r="AG69" s="89"/>
      <c r="AH69" s="89"/>
      <c r="AI69" s="90"/>
      <c r="AJ69" s="88" t="s">
        <v>399</v>
      </c>
      <c r="AK69" s="89"/>
      <c r="AL69" s="89"/>
      <c r="AM69" s="89"/>
      <c r="AN69" s="90"/>
      <c r="AO69" s="88" t="s">
        <v>399</v>
      </c>
      <c r="AP69" s="89"/>
      <c r="AQ69" s="89"/>
      <c r="AR69" s="89"/>
      <c r="AS69" s="90"/>
      <c r="AT69" s="88" t="s">
        <v>400</v>
      </c>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8" t="s">
        <v>66</v>
      </c>
      <c r="Z71" s="659"/>
      <c r="AA71" s="660"/>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1"/>
      <c r="AA72" s="662"/>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7"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8" t="s">
        <v>66</v>
      </c>
      <c r="Z74" s="659"/>
      <c r="AA74" s="660"/>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1"/>
      <c r="AA75" s="662"/>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7"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8" t="s">
        <v>66</v>
      </c>
      <c r="Z77" s="659"/>
      <c r="AA77" s="660"/>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1"/>
      <c r="AA78" s="662"/>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7"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8" t="s">
        <v>66</v>
      </c>
      <c r="Z80" s="659"/>
      <c r="AA80" s="660"/>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1"/>
      <c r="AA81" s="662"/>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401</v>
      </c>
      <c r="H83" s="295"/>
      <c r="I83" s="295"/>
      <c r="J83" s="295"/>
      <c r="K83" s="295"/>
      <c r="L83" s="295"/>
      <c r="M83" s="295"/>
      <c r="N83" s="295"/>
      <c r="O83" s="295"/>
      <c r="P83" s="295"/>
      <c r="Q83" s="295"/>
      <c r="R83" s="295"/>
      <c r="S83" s="295"/>
      <c r="T83" s="295"/>
      <c r="U83" s="295"/>
      <c r="V83" s="295"/>
      <c r="W83" s="295"/>
      <c r="X83" s="295"/>
      <c r="Y83" s="535" t="s">
        <v>17</v>
      </c>
      <c r="Z83" s="536"/>
      <c r="AA83" s="537"/>
      <c r="AB83" s="663" t="s">
        <v>402</v>
      </c>
      <c r="AC83" s="115"/>
      <c r="AD83" s="116"/>
      <c r="AE83" s="205" t="s">
        <v>400</v>
      </c>
      <c r="AF83" s="206"/>
      <c r="AG83" s="206"/>
      <c r="AH83" s="206"/>
      <c r="AI83" s="206"/>
      <c r="AJ83" s="205" t="s">
        <v>400</v>
      </c>
      <c r="AK83" s="206"/>
      <c r="AL83" s="206"/>
      <c r="AM83" s="206"/>
      <c r="AN83" s="206"/>
      <c r="AO83" s="205" t="s">
        <v>400</v>
      </c>
      <c r="AP83" s="206"/>
      <c r="AQ83" s="206"/>
      <c r="AR83" s="206"/>
      <c r="AS83" s="206"/>
      <c r="AT83" s="88" t="s">
        <v>400</v>
      </c>
      <c r="AU83" s="89"/>
      <c r="AV83" s="89"/>
      <c r="AW83" s="89"/>
      <c r="AX83" s="348"/>
    </row>
    <row r="84" spans="1:60" ht="47.1"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403</v>
      </c>
      <c r="AC84" s="92"/>
      <c r="AD84" s="93"/>
      <c r="AE84" s="88" t="s">
        <v>392</v>
      </c>
      <c r="AF84" s="89"/>
      <c r="AG84" s="89"/>
      <c r="AH84" s="89"/>
      <c r="AI84" s="90"/>
      <c r="AJ84" s="88" t="s">
        <v>392</v>
      </c>
      <c r="AK84" s="89"/>
      <c r="AL84" s="89"/>
      <c r="AM84" s="89"/>
      <c r="AN84" s="90"/>
      <c r="AO84" s="88" t="s">
        <v>392</v>
      </c>
      <c r="AP84" s="89"/>
      <c r="AQ84" s="89"/>
      <c r="AR84" s="89"/>
      <c r="AS84" s="90"/>
      <c r="AT84" s="88" t="s">
        <v>392</v>
      </c>
      <c r="AU84" s="89"/>
      <c r="AV84" s="89"/>
      <c r="AW84" s="89"/>
      <c r="AX84" s="348"/>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7.1"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7.1"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4"/>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7.1"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5"/>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6"/>
      <c r="Z94" s="667"/>
      <c r="AA94" s="668"/>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69" t="s">
        <v>75</v>
      </c>
      <c r="AU94" s="670"/>
      <c r="AV94" s="670"/>
      <c r="AW94" s="670"/>
      <c r="AX94" s="671"/>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7.1"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8.35" customHeight="1" x14ac:dyDescent="0.15">
      <c r="A98" s="600"/>
      <c r="B98" s="601"/>
      <c r="C98" s="532" t="s">
        <v>391</v>
      </c>
      <c r="D98" s="533"/>
      <c r="E98" s="533"/>
      <c r="F98" s="533"/>
      <c r="G98" s="533"/>
      <c r="H98" s="533"/>
      <c r="I98" s="533"/>
      <c r="J98" s="533"/>
      <c r="K98" s="534"/>
      <c r="L98" s="175" t="s">
        <v>392</v>
      </c>
      <c r="M98" s="176"/>
      <c r="N98" s="176"/>
      <c r="O98" s="176"/>
      <c r="P98" s="176"/>
      <c r="Q98" s="177"/>
      <c r="R98" s="175">
        <v>0.39300000000000002</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8.35" customHeight="1" x14ac:dyDescent="0.15">
      <c r="A99" s="600"/>
      <c r="B99" s="601"/>
      <c r="C99" s="595" t="s">
        <v>393</v>
      </c>
      <c r="D99" s="596"/>
      <c r="E99" s="596"/>
      <c r="F99" s="596"/>
      <c r="G99" s="596"/>
      <c r="H99" s="596"/>
      <c r="I99" s="596"/>
      <c r="J99" s="596"/>
      <c r="K99" s="597"/>
      <c r="L99" s="175" t="s">
        <v>392</v>
      </c>
      <c r="M99" s="176"/>
      <c r="N99" s="176"/>
      <c r="O99" s="176"/>
      <c r="P99" s="176"/>
      <c r="Q99" s="177"/>
      <c r="R99" s="175">
        <v>22</v>
      </c>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8.35" customHeight="1" x14ac:dyDescent="0.15">
      <c r="A100" s="600"/>
      <c r="B100" s="601"/>
      <c r="C100" s="595" t="s">
        <v>394</v>
      </c>
      <c r="D100" s="596"/>
      <c r="E100" s="596"/>
      <c r="F100" s="596"/>
      <c r="G100" s="596"/>
      <c r="H100" s="596"/>
      <c r="I100" s="596"/>
      <c r="J100" s="596"/>
      <c r="K100" s="597"/>
      <c r="L100" s="175" t="s">
        <v>392</v>
      </c>
      <c r="M100" s="176"/>
      <c r="N100" s="176"/>
      <c r="O100" s="176"/>
      <c r="P100" s="176"/>
      <c r="Q100" s="177"/>
      <c r="R100" s="175">
        <v>0.79200000000000004</v>
      </c>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8.35" customHeight="1" x14ac:dyDescent="0.15">
      <c r="A101" s="600"/>
      <c r="B101" s="601"/>
      <c r="C101" s="595" t="s">
        <v>395</v>
      </c>
      <c r="D101" s="596"/>
      <c r="E101" s="596"/>
      <c r="F101" s="596"/>
      <c r="G101" s="596"/>
      <c r="H101" s="596"/>
      <c r="I101" s="596"/>
      <c r="J101" s="596"/>
      <c r="K101" s="597"/>
      <c r="L101" s="175" t="s">
        <v>392</v>
      </c>
      <c r="M101" s="176"/>
      <c r="N101" s="176"/>
      <c r="O101" s="176"/>
      <c r="P101" s="176"/>
      <c r="Q101" s="177"/>
      <c r="R101" s="175">
        <v>530</v>
      </c>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hidden="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0</v>
      </c>
      <c r="M104" s="593"/>
      <c r="N104" s="593"/>
      <c r="O104" s="593"/>
      <c r="P104" s="593"/>
      <c r="Q104" s="594"/>
      <c r="R104" s="592">
        <f>SUM(R98:W103)</f>
        <v>553.18499999999995</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2" t="s">
        <v>57</v>
      </c>
      <c r="B106" s="673"/>
      <c r="C106" s="673"/>
      <c r="D106" s="673"/>
      <c r="E106" s="673"/>
      <c r="F106" s="673"/>
      <c r="G106" s="673"/>
      <c r="H106" s="673"/>
      <c r="I106" s="673"/>
      <c r="J106" s="673"/>
      <c r="K106" s="673"/>
      <c r="L106" s="673"/>
      <c r="M106" s="673"/>
      <c r="N106" s="673"/>
      <c r="O106" s="673"/>
      <c r="P106" s="673"/>
      <c r="Q106" s="673"/>
      <c r="R106" s="673"/>
      <c r="S106" s="673"/>
      <c r="T106" s="673"/>
      <c r="U106" s="673"/>
      <c r="V106" s="673"/>
      <c r="W106" s="673"/>
      <c r="X106" s="673"/>
      <c r="Y106" s="673"/>
      <c r="Z106" s="673"/>
      <c r="AA106" s="673"/>
      <c r="AB106" s="673"/>
      <c r="AC106" s="673"/>
      <c r="AD106" s="673"/>
      <c r="AE106" s="673"/>
      <c r="AF106" s="673"/>
      <c r="AG106" s="673"/>
      <c r="AH106" s="673"/>
      <c r="AI106" s="673"/>
      <c r="AJ106" s="673"/>
      <c r="AK106" s="673"/>
      <c r="AL106" s="673"/>
      <c r="AM106" s="673"/>
      <c r="AN106" s="673"/>
      <c r="AO106" s="673"/>
      <c r="AP106" s="673"/>
      <c r="AQ106" s="673"/>
      <c r="AR106" s="673"/>
      <c r="AS106" s="673"/>
      <c r="AT106" s="673"/>
      <c r="AU106" s="673"/>
      <c r="AV106" s="673"/>
      <c r="AW106" s="673"/>
      <c r="AX106" s="674"/>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84.95" customHeight="1" x14ac:dyDescent="0.15">
      <c r="A108" s="639" t="s">
        <v>312</v>
      </c>
      <c r="B108" s="640"/>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383</v>
      </c>
      <c r="AE108" s="342"/>
      <c r="AF108" s="342"/>
      <c r="AG108" s="337" t="s">
        <v>406</v>
      </c>
      <c r="AH108" s="338"/>
      <c r="AI108" s="338"/>
      <c r="AJ108" s="338"/>
      <c r="AK108" s="338"/>
      <c r="AL108" s="338"/>
      <c r="AM108" s="338"/>
      <c r="AN108" s="338"/>
      <c r="AO108" s="338"/>
      <c r="AP108" s="338"/>
      <c r="AQ108" s="338"/>
      <c r="AR108" s="338"/>
      <c r="AS108" s="338"/>
      <c r="AT108" s="338"/>
      <c r="AU108" s="338"/>
      <c r="AV108" s="338"/>
      <c r="AW108" s="338"/>
      <c r="AX108" s="339"/>
    </row>
    <row r="109" spans="1:50" ht="76.5" customHeight="1" x14ac:dyDescent="0.15">
      <c r="A109" s="641"/>
      <c r="B109" s="642"/>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383</v>
      </c>
      <c r="AE109" s="294"/>
      <c r="AF109" s="294"/>
      <c r="AG109" s="340" t="s">
        <v>409</v>
      </c>
      <c r="AH109" s="250"/>
      <c r="AI109" s="250"/>
      <c r="AJ109" s="250"/>
      <c r="AK109" s="250"/>
      <c r="AL109" s="250"/>
      <c r="AM109" s="250"/>
      <c r="AN109" s="250"/>
      <c r="AO109" s="250"/>
      <c r="AP109" s="250"/>
      <c r="AQ109" s="250"/>
      <c r="AR109" s="250"/>
      <c r="AS109" s="250"/>
      <c r="AT109" s="250"/>
      <c r="AU109" s="250"/>
      <c r="AV109" s="250"/>
      <c r="AW109" s="250"/>
      <c r="AX109" s="274"/>
    </row>
    <row r="110" spans="1:50" ht="84.95" customHeight="1" x14ac:dyDescent="0.15">
      <c r="A110" s="643"/>
      <c r="B110" s="644"/>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383</v>
      </c>
      <c r="AE110" s="324"/>
      <c r="AF110" s="324"/>
      <c r="AG110" s="467" t="s">
        <v>407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396</v>
      </c>
      <c r="AE111" s="268"/>
      <c r="AF111" s="268"/>
      <c r="AG111" s="27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396</v>
      </c>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396</v>
      </c>
      <c r="AE113" s="294"/>
      <c r="AF113" s="294"/>
      <c r="AG113" s="27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396</v>
      </c>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t="s">
        <v>396</v>
      </c>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t="s">
        <v>396</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396</v>
      </c>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396</v>
      </c>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t="s">
        <v>396</v>
      </c>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396</v>
      </c>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396</v>
      </c>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396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t="s">
        <v>410</v>
      </c>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70.7"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70.7" customHeight="1" thickBot="1" x14ac:dyDescent="0.2">
      <c r="A131" s="381"/>
      <c r="B131" s="382"/>
      <c r="C131" s="382"/>
      <c r="D131" s="382"/>
      <c r="E131" s="383"/>
      <c r="F131" s="414" t="s">
        <v>412</v>
      </c>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70.7"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70.7"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t="s">
        <v>392</v>
      </c>
      <c r="H137" s="541"/>
      <c r="I137" s="541"/>
      <c r="J137" s="541"/>
      <c r="K137" s="541"/>
      <c r="L137" s="541"/>
      <c r="M137" s="541"/>
      <c r="N137" s="541"/>
      <c r="O137" s="541"/>
      <c r="P137" s="542"/>
      <c r="Q137" s="311" t="s">
        <v>225</v>
      </c>
      <c r="R137" s="311"/>
      <c r="S137" s="311"/>
      <c r="T137" s="311"/>
      <c r="U137" s="311"/>
      <c r="V137" s="311"/>
      <c r="W137" s="540" t="s">
        <v>392</v>
      </c>
      <c r="X137" s="541"/>
      <c r="Y137" s="541"/>
      <c r="Z137" s="541"/>
      <c r="AA137" s="541"/>
      <c r="AB137" s="541"/>
      <c r="AC137" s="541"/>
      <c r="AD137" s="541"/>
      <c r="AE137" s="541"/>
      <c r="AF137" s="542"/>
      <c r="AG137" s="311" t="s">
        <v>226</v>
      </c>
      <c r="AH137" s="311"/>
      <c r="AI137" s="311"/>
      <c r="AJ137" s="311"/>
      <c r="AK137" s="311"/>
      <c r="AL137" s="311"/>
      <c r="AM137" s="512" t="s">
        <v>392</v>
      </c>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t="s">
        <v>392</v>
      </c>
      <c r="H138" s="309"/>
      <c r="I138" s="309"/>
      <c r="J138" s="309"/>
      <c r="K138" s="309"/>
      <c r="L138" s="309"/>
      <c r="M138" s="309"/>
      <c r="N138" s="309"/>
      <c r="O138" s="309"/>
      <c r="P138" s="310"/>
      <c r="Q138" s="420" t="s">
        <v>228</v>
      </c>
      <c r="R138" s="420"/>
      <c r="S138" s="420"/>
      <c r="T138" s="420"/>
      <c r="U138" s="420"/>
      <c r="V138" s="420"/>
      <c r="W138" s="308" t="s">
        <v>392</v>
      </c>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hidden="1"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hidden="1"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hidden="1"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hidden="1"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hidden="1"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hidden="1"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hidden="1"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hidden="1"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hidden="1"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hidden="1"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4.7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hidden="1"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hidden="1"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5"/>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6"/>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hidden="1"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11" priority="549">
      <formula>IF(RIGHT(TEXT(P14,"0.#"),1)=".",FALSE,TRUE)</formula>
    </cfRule>
    <cfRule type="expression" dxfId="210" priority="550">
      <formula>IF(RIGHT(TEXT(P14,"0.#"),1)=".",TRUE,FALSE)</formula>
    </cfRule>
  </conditionalFormatting>
  <conditionalFormatting sqref="AE23:AI23">
    <cfRule type="expression" dxfId="209" priority="539">
      <formula>IF(RIGHT(TEXT(AE23,"0.#"),1)=".",FALSE,TRUE)</formula>
    </cfRule>
    <cfRule type="expression" dxfId="208" priority="540">
      <formula>IF(RIGHT(TEXT(AE23,"0.#"),1)=".",TRUE,FALSE)</formula>
    </cfRule>
  </conditionalFormatting>
  <conditionalFormatting sqref="AE69:AX69">
    <cfRule type="expression" dxfId="207" priority="471">
      <formula>IF(RIGHT(TEXT(AE69,"0.#"),1)=".",FALSE,TRUE)</formula>
    </cfRule>
    <cfRule type="expression" dxfId="206" priority="472">
      <formula>IF(RIGHT(TEXT(AE69,"0.#"),1)=".",TRUE,FALSE)</formula>
    </cfRule>
  </conditionalFormatting>
  <conditionalFormatting sqref="AE83:AI83">
    <cfRule type="expression" dxfId="205" priority="453">
      <formula>IF(RIGHT(TEXT(AE83,"0.#"),1)=".",FALSE,TRUE)</formula>
    </cfRule>
    <cfRule type="expression" dxfId="204" priority="454">
      <formula>IF(RIGHT(TEXT(AE83,"0.#"),1)=".",TRUE,FALSE)</formula>
    </cfRule>
  </conditionalFormatting>
  <conditionalFormatting sqref="AJ83:AX83">
    <cfRule type="expression" dxfId="203" priority="451">
      <formula>IF(RIGHT(TEXT(AJ83,"0.#"),1)=".",FALSE,TRUE)</formula>
    </cfRule>
    <cfRule type="expression" dxfId="202" priority="452">
      <formula>IF(RIGHT(TEXT(AJ83,"0.#"),1)=".",TRUE,FALSE)</formula>
    </cfRule>
  </conditionalFormatting>
  <conditionalFormatting sqref="L99">
    <cfRule type="expression" dxfId="201" priority="431">
      <formula>IF(RIGHT(TEXT(L99,"0.#"),1)=".",FALSE,TRUE)</formula>
    </cfRule>
    <cfRule type="expression" dxfId="200" priority="432">
      <formula>IF(RIGHT(TEXT(L99,"0.#"),1)=".",TRUE,FALSE)</formula>
    </cfRule>
  </conditionalFormatting>
  <conditionalFormatting sqref="L104">
    <cfRule type="expression" dxfId="199" priority="429">
      <formula>IF(RIGHT(TEXT(L104,"0.#"),1)=".",FALSE,TRUE)</formula>
    </cfRule>
    <cfRule type="expression" dxfId="198" priority="430">
      <formula>IF(RIGHT(TEXT(L104,"0.#"),1)=".",TRUE,FALSE)</formula>
    </cfRule>
  </conditionalFormatting>
  <conditionalFormatting sqref="R104">
    <cfRule type="expression" dxfId="197" priority="427">
      <formula>IF(RIGHT(TEXT(R104,"0.#"),1)=".",FALSE,TRUE)</formula>
    </cfRule>
    <cfRule type="expression" dxfId="196" priority="428">
      <formula>IF(RIGHT(TEXT(R104,"0.#"),1)=".",TRUE,FALSE)</formula>
    </cfRule>
  </conditionalFormatting>
  <conditionalFormatting sqref="P18:AX18">
    <cfRule type="expression" dxfId="195" priority="425">
      <formula>IF(RIGHT(TEXT(P18,"0.#"),1)=".",FALSE,TRUE)</formula>
    </cfRule>
    <cfRule type="expression" dxfId="194" priority="426">
      <formula>IF(RIGHT(TEXT(P18,"0.#"),1)=".",TRUE,FALSE)</formula>
    </cfRule>
  </conditionalFormatting>
  <conditionalFormatting sqref="Y181">
    <cfRule type="expression" dxfId="193" priority="421">
      <formula>IF(RIGHT(TEXT(Y181,"0.#"),1)=".",FALSE,TRUE)</formula>
    </cfRule>
    <cfRule type="expression" dxfId="192" priority="422">
      <formula>IF(RIGHT(TEXT(Y181,"0.#"),1)=".",TRUE,FALSE)</formula>
    </cfRule>
  </conditionalFormatting>
  <conditionalFormatting sqref="Y190">
    <cfRule type="expression" dxfId="191" priority="417">
      <formula>IF(RIGHT(TEXT(Y190,"0.#"),1)=".",FALSE,TRUE)</formula>
    </cfRule>
    <cfRule type="expression" dxfId="190" priority="418">
      <formula>IF(RIGHT(TEXT(Y190,"0.#"),1)=".",TRUE,FALSE)</formula>
    </cfRule>
  </conditionalFormatting>
  <conditionalFormatting sqref="AK236">
    <cfRule type="expression" dxfId="189" priority="339">
      <formula>IF(RIGHT(TEXT(AK236,"0.#"),1)=".",FALSE,TRUE)</formula>
    </cfRule>
    <cfRule type="expression" dxfId="188" priority="340">
      <formula>IF(RIGHT(TEXT(AK236,"0.#"),1)=".",TRUE,FALSE)</formula>
    </cfRule>
  </conditionalFormatting>
  <conditionalFormatting sqref="AE54:AI54">
    <cfRule type="expression" dxfId="187" priority="289">
      <formula>IF(RIGHT(TEXT(AE54,"0.#"),1)=".",FALSE,TRUE)</formula>
    </cfRule>
    <cfRule type="expression" dxfId="186" priority="290">
      <formula>IF(RIGHT(TEXT(AE54,"0.#"),1)=".",TRUE,FALSE)</formula>
    </cfRule>
  </conditionalFormatting>
  <conditionalFormatting sqref="P16:AQ17 P15:AX15 P13:AX13">
    <cfRule type="expression" dxfId="185" priority="247">
      <formula>IF(RIGHT(TEXT(P13,"0.#"),1)=".",FALSE,TRUE)</formula>
    </cfRule>
    <cfRule type="expression" dxfId="184" priority="248">
      <formula>IF(RIGHT(TEXT(P13,"0.#"),1)=".",TRUE,FALSE)</formula>
    </cfRule>
  </conditionalFormatting>
  <conditionalFormatting sqref="P19:AJ19">
    <cfRule type="expression" dxfId="183" priority="245">
      <formula>IF(RIGHT(TEXT(P19,"0.#"),1)=".",FALSE,TRUE)</formula>
    </cfRule>
    <cfRule type="expression" dxfId="182" priority="246">
      <formula>IF(RIGHT(TEXT(P19,"0.#"),1)=".",TRUE,FALSE)</formula>
    </cfRule>
  </conditionalFormatting>
  <conditionalFormatting sqref="AE55:AX55 AJ54:AS54">
    <cfRule type="expression" dxfId="181" priority="241">
      <formula>IF(RIGHT(TEXT(AE54,"0.#"),1)=".",FALSE,TRUE)</formula>
    </cfRule>
    <cfRule type="expression" dxfId="180" priority="242">
      <formula>IF(RIGHT(TEXT(AE54,"0.#"),1)=".",TRUE,FALSE)</formula>
    </cfRule>
  </conditionalFormatting>
  <conditionalFormatting sqref="AE68:AS68">
    <cfRule type="expression" dxfId="179" priority="237">
      <formula>IF(RIGHT(TEXT(AE68,"0.#"),1)=".",FALSE,TRUE)</formula>
    </cfRule>
    <cfRule type="expression" dxfId="178" priority="238">
      <formula>IF(RIGHT(TEXT(AE68,"0.#"),1)=".",TRUE,FALSE)</formula>
    </cfRule>
  </conditionalFormatting>
  <conditionalFormatting sqref="AE95:AI95 AE92:AI92 AE89:AI89 AE86:AI86">
    <cfRule type="expression" dxfId="177" priority="235">
      <formula>IF(RIGHT(TEXT(AE86,"0.#"),1)=".",FALSE,TRUE)</formula>
    </cfRule>
    <cfRule type="expression" dxfId="176" priority="236">
      <formula>IF(RIGHT(TEXT(AE86,"0.#"),1)=".",TRUE,FALSE)</formula>
    </cfRule>
  </conditionalFormatting>
  <conditionalFormatting sqref="AJ95:AX95 AJ92:AX92 AJ89:AX89 AJ86:AX86">
    <cfRule type="expression" dxfId="175" priority="233">
      <formula>IF(RIGHT(TEXT(AJ86,"0.#"),1)=".",FALSE,TRUE)</formula>
    </cfRule>
    <cfRule type="expression" dxfId="174" priority="234">
      <formula>IF(RIGHT(TEXT(AJ86,"0.#"),1)=".",TRUE,FALSE)</formula>
    </cfRule>
  </conditionalFormatting>
  <conditionalFormatting sqref="L100:L103 L98">
    <cfRule type="expression" dxfId="173" priority="231">
      <formula>IF(RIGHT(TEXT(L98,"0.#"),1)=".",FALSE,TRUE)</formula>
    </cfRule>
    <cfRule type="expression" dxfId="172" priority="232">
      <formula>IF(RIGHT(TEXT(L98,"0.#"),1)=".",TRUE,FALSE)</formula>
    </cfRule>
  </conditionalFormatting>
  <conditionalFormatting sqref="R98">
    <cfRule type="expression" dxfId="171" priority="227">
      <formula>IF(RIGHT(TEXT(R98,"0.#"),1)=".",FALSE,TRUE)</formula>
    </cfRule>
    <cfRule type="expression" dxfId="170" priority="228">
      <formula>IF(RIGHT(TEXT(R98,"0.#"),1)=".",TRUE,FALSE)</formula>
    </cfRule>
  </conditionalFormatting>
  <conditionalFormatting sqref="R99:R103">
    <cfRule type="expression" dxfId="169" priority="225">
      <formula>IF(RIGHT(TEXT(R99,"0.#"),1)=".",FALSE,TRUE)</formula>
    </cfRule>
    <cfRule type="expression" dxfId="168" priority="226">
      <formula>IF(RIGHT(TEXT(R99,"0.#"),1)=".",TRUE,FALSE)</formula>
    </cfRule>
  </conditionalFormatting>
  <conditionalFormatting sqref="Y182:Y189 Y180">
    <cfRule type="expression" dxfId="167" priority="223">
      <formula>IF(RIGHT(TEXT(Y180,"0.#"),1)=".",FALSE,TRUE)</formula>
    </cfRule>
    <cfRule type="expression" dxfId="166" priority="224">
      <formula>IF(RIGHT(TEXT(Y180,"0.#"),1)=".",TRUE,FALSE)</formula>
    </cfRule>
  </conditionalFormatting>
  <conditionalFormatting sqref="AU181">
    <cfRule type="expression" dxfId="165" priority="221">
      <formula>IF(RIGHT(TEXT(AU181,"0.#"),1)=".",FALSE,TRUE)</formula>
    </cfRule>
    <cfRule type="expression" dxfId="164" priority="222">
      <formula>IF(RIGHT(TEXT(AU181,"0.#"),1)=".",TRUE,FALSE)</formula>
    </cfRule>
  </conditionalFormatting>
  <conditionalFormatting sqref="AU190">
    <cfRule type="expression" dxfId="163" priority="219">
      <formula>IF(RIGHT(TEXT(AU190,"0.#"),1)=".",FALSE,TRUE)</formula>
    </cfRule>
    <cfRule type="expression" dxfId="162" priority="220">
      <formula>IF(RIGHT(TEXT(AU190,"0.#"),1)=".",TRUE,FALSE)</formula>
    </cfRule>
  </conditionalFormatting>
  <conditionalFormatting sqref="AU182:AU189 AU180">
    <cfRule type="expression" dxfId="161" priority="217">
      <formula>IF(RIGHT(TEXT(AU180,"0.#"),1)=".",FALSE,TRUE)</formula>
    </cfRule>
    <cfRule type="expression" dxfId="160" priority="218">
      <formula>IF(RIGHT(TEXT(AU180,"0.#"),1)=".",TRUE,FALSE)</formula>
    </cfRule>
  </conditionalFormatting>
  <conditionalFormatting sqref="Y220 Y207 Y194">
    <cfRule type="expression" dxfId="159" priority="203">
      <formula>IF(RIGHT(TEXT(Y194,"0.#"),1)=".",FALSE,TRUE)</formula>
    </cfRule>
    <cfRule type="expression" dxfId="158" priority="204">
      <formula>IF(RIGHT(TEXT(Y194,"0.#"),1)=".",TRUE,FALSE)</formula>
    </cfRule>
  </conditionalFormatting>
  <conditionalFormatting sqref="Y229 Y216 Y203">
    <cfRule type="expression" dxfId="157" priority="201">
      <formula>IF(RIGHT(TEXT(Y203,"0.#"),1)=".",FALSE,TRUE)</formula>
    </cfRule>
    <cfRule type="expression" dxfId="156" priority="202">
      <formula>IF(RIGHT(TEXT(Y203,"0.#"),1)=".",TRUE,FALSE)</formula>
    </cfRule>
  </conditionalFormatting>
  <conditionalFormatting sqref="Y221:Y228 Y219 Y208:Y215 Y206 Y195:Y202 Y193">
    <cfRule type="expression" dxfId="155" priority="199">
      <formula>IF(RIGHT(TEXT(Y193,"0.#"),1)=".",FALSE,TRUE)</formula>
    </cfRule>
    <cfRule type="expression" dxfId="154" priority="200">
      <formula>IF(RIGHT(TEXT(Y193,"0.#"),1)=".",TRUE,FALSE)</formula>
    </cfRule>
  </conditionalFormatting>
  <conditionalFormatting sqref="AU220 AU207 AU194">
    <cfRule type="expression" dxfId="153" priority="197">
      <formula>IF(RIGHT(TEXT(AU194,"0.#"),1)=".",FALSE,TRUE)</formula>
    </cfRule>
    <cfRule type="expression" dxfId="152" priority="198">
      <formula>IF(RIGHT(TEXT(AU194,"0.#"),1)=".",TRUE,FALSE)</formula>
    </cfRule>
  </conditionalFormatting>
  <conditionalFormatting sqref="AU229 AU216 AU203">
    <cfRule type="expression" dxfId="151" priority="195">
      <formula>IF(RIGHT(TEXT(AU203,"0.#"),1)=".",FALSE,TRUE)</formula>
    </cfRule>
    <cfRule type="expression" dxfId="150" priority="196">
      <formula>IF(RIGHT(TEXT(AU203,"0.#"),1)=".",TRUE,FALSE)</formula>
    </cfRule>
  </conditionalFormatting>
  <conditionalFormatting sqref="AU221:AU228 AU219 AU208:AU215 AU206 AU195:AU202 AU193">
    <cfRule type="expression" dxfId="149" priority="193">
      <formula>IF(RIGHT(TEXT(AU193,"0.#"),1)=".",FALSE,TRUE)</formula>
    </cfRule>
    <cfRule type="expression" dxfId="148" priority="194">
      <formula>IF(RIGHT(TEXT(AU193,"0.#"),1)=".",TRUE,FALSE)</formula>
    </cfRule>
  </conditionalFormatting>
  <conditionalFormatting sqref="AE56:AI56">
    <cfRule type="expression" dxfId="147" priority="167">
      <formula>IF(AND(AE56&gt;=0, RIGHT(TEXT(AE56,"0.#"),1)&lt;&gt;"."),TRUE,FALSE)</formula>
    </cfRule>
    <cfRule type="expression" dxfId="146" priority="168">
      <formula>IF(AND(AE56&gt;=0, RIGHT(TEXT(AE56,"0.#"),1)="."),TRUE,FALSE)</formula>
    </cfRule>
    <cfRule type="expression" dxfId="145" priority="169">
      <formula>IF(AND(AE56&lt;0, RIGHT(TEXT(AE56,"0.#"),1)&lt;&gt;"."),TRUE,FALSE)</formula>
    </cfRule>
    <cfRule type="expression" dxfId="144" priority="170">
      <formula>IF(AND(AE56&lt;0, RIGHT(TEXT(AE56,"0.#"),1)="."),TRUE,FALSE)</formula>
    </cfRule>
  </conditionalFormatting>
  <conditionalFormatting sqref="AJ56:AS56">
    <cfRule type="expression" dxfId="143" priority="163">
      <formula>IF(AND(AJ56&gt;=0, RIGHT(TEXT(AJ56,"0.#"),1)&lt;&gt;"."),TRUE,FALSE)</formula>
    </cfRule>
    <cfRule type="expression" dxfId="142" priority="164">
      <formula>IF(AND(AJ56&gt;=0, RIGHT(TEXT(AJ56,"0.#"),1)="."),TRUE,FALSE)</formula>
    </cfRule>
    <cfRule type="expression" dxfId="141" priority="165">
      <formula>IF(AND(AJ56&lt;0, RIGHT(TEXT(AJ56,"0.#"),1)&lt;&gt;"."),TRUE,FALSE)</formula>
    </cfRule>
    <cfRule type="expression" dxfId="140" priority="166">
      <formula>IF(AND(AJ56&lt;0, RIGHT(TEXT(AJ56,"0.#"),1)="."),TRUE,FALSE)</formula>
    </cfRule>
  </conditionalFormatting>
  <conditionalFormatting sqref="AK237:AK265">
    <cfRule type="expression" dxfId="139" priority="151">
      <formula>IF(RIGHT(TEXT(AK237,"0.#"),1)=".",FALSE,TRUE)</formula>
    </cfRule>
    <cfRule type="expression" dxfId="138" priority="152">
      <formula>IF(RIGHT(TEXT(AK237,"0.#"),1)=".",TRUE,FALSE)</formula>
    </cfRule>
  </conditionalFormatting>
  <conditionalFormatting sqref="AU237:AX265">
    <cfRule type="expression" dxfId="137" priority="147">
      <formula>IF(AND(AU237&gt;=0, RIGHT(TEXT(AU237,"0.#"),1)&lt;&gt;"."),TRUE,FALSE)</formula>
    </cfRule>
    <cfRule type="expression" dxfId="136" priority="148">
      <formula>IF(AND(AU237&gt;=0, RIGHT(TEXT(AU237,"0.#"),1)="."),TRUE,FALSE)</formula>
    </cfRule>
    <cfRule type="expression" dxfId="135" priority="149">
      <formula>IF(AND(AU237&lt;0, RIGHT(TEXT(AU237,"0.#"),1)&lt;&gt;"."),TRUE,FALSE)</formula>
    </cfRule>
    <cfRule type="expression" dxfId="134" priority="150">
      <formula>IF(AND(AU237&lt;0, RIGHT(TEXT(AU237,"0.#"),1)="."),TRUE,FALSE)</formula>
    </cfRule>
  </conditionalFormatting>
  <conditionalFormatting sqref="AK269">
    <cfRule type="expression" dxfId="133" priority="145">
      <formula>IF(RIGHT(TEXT(AK269,"0.#"),1)=".",FALSE,TRUE)</formula>
    </cfRule>
    <cfRule type="expression" dxfId="132" priority="146">
      <formula>IF(RIGHT(TEXT(AK269,"0.#"),1)=".",TRUE,FALSE)</formula>
    </cfRule>
  </conditionalFormatting>
  <conditionalFormatting sqref="AU269:AX269">
    <cfRule type="expression" dxfId="131" priority="141">
      <formula>IF(AND(AU269&gt;=0, RIGHT(TEXT(AU269,"0.#"),1)&lt;&gt;"."),TRUE,FALSE)</formula>
    </cfRule>
    <cfRule type="expression" dxfId="130" priority="142">
      <formula>IF(AND(AU269&gt;=0, RIGHT(TEXT(AU269,"0.#"),1)="."),TRUE,FALSE)</formula>
    </cfRule>
    <cfRule type="expression" dxfId="129" priority="143">
      <formula>IF(AND(AU269&lt;0, RIGHT(TEXT(AU269,"0.#"),1)&lt;&gt;"."),TRUE,FALSE)</formula>
    </cfRule>
    <cfRule type="expression" dxfId="128" priority="144">
      <formula>IF(AND(AU269&lt;0, RIGHT(TEXT(AU269,"0.#"),1)="."),TRUE,FALSE)</formula>
    </cfRule>
  </conditionalFormatting>
  <conditionalFormatting sqref="AK270:AK298">
    <cfRule type="expression" dxfId="127" priority="139">
      <formula>IF(RIGHT(TEXT(AK270,"0.#"),1)=".",FALSE,TRUE)</formula>
    </cfRule>
    <cfRule type="expression" dxfId="126" priority="140">
      <formula>IF(RIGHT(TEXT(AK270,"0.#"),1)=".",TRUE,FALSE)</formula>
    </cfRule>
  </conditionalFormatting>
  <conditionalFormatting sqref="AU270:AX298">
    <cfRule type="expression" dxfId="125" priority="135">
      <formula>IF(AND(AU270&gt;=0, RIGHT(TEXT(AU270,"0.#"),1)&lt;&gt;"."),TRUE,FALSE)</formula>
    </cfRule>
    <cfRule type="expression" dxfId="124" priority="136">
      <formula>IF(AND(AU270&gt;=0, RIGHT(TEXT(AU270,"0.#"),1)="."),TRUE,FALSE)</formula>
    </cfRule>
    <cfRule type="expression" dxfId="123" priority="137">
      <formula>IF(AND(AU270&lt;0, RIGHT(TEXT(AU270,"0.#"),1)&lt;&gt;"."),TRUE,FALSE)</formula>
    </cfRule>
    <cfRule type="expression" dxfId="122" priority="138">
      <formula>IF(AND(AU270&lt;0, RIGHT(TEXT(AU270,"0.#"),1)="."),TRUE,FALSE)</formula>
    </cfRule>
  </conditionalFormatting>
  <conditionalFormatting sqref="AK302">
    <cfRule type="expression" dxfId="121" priority="133">
      <formula>IF(RIGHT(TEXT(AK302,"0.#"),1)=".",FALSE,TRUE)</formula>
    </cfRule>
    <cfRule type="expression" dxfId="120" priority="134">
      <formula>IF(RIGHT(TEXT(AK302,"0.#"),1)=".",TRUE,FALSE)</formula>
    </cfRule>
  </conditionalFormatting>
  <conditionalFormatting sqref="AU302:AX302">
    <cfRule type="expression" dxfId="119" priority="129">
      <formula>IF(AND(AU302&gt;=0, RIGHT(TEXT(AU302,"0.#"),1)&lt;&gt;"."),TRUE,FALSE)</formula>
    </cfRule>
    <cfRule type="expression" dxfId="118" priority="130">
      <formula>IF(AND(AU302&gt;=0, RIGHT(TEXT(AU302,"0.#"),1)="."),TRUE,FALSE)</formula>
    </cfRule>
    <cfRule type="expression" dxfId="117" priority="131">
      <formula>IF(AND(AU302&lt;0, RIGHT(TEXT(AU302,"0.#"),1)&lt;&gt;"."),TRUE,FALSE)</formula>
    </cfRule>
    <cfRule type="expression" dxfId="116" priority="132">
      <formula>IF(AND(AU302&lt;0, RIGHT(TEXT(AU302,"0.#"),1)="."),TRUE,FALSE)</formula>
    </cfRule>
  </conditionalFormatting>
  <conditionalFormatting sqref="AK303:AK331">
    <cfRule type="expression" dxfId="115" priority="127">
      <formula>IF(RIGHT(TEXT(AK303,"0.#"),1)=".",FALSE,TRUE)</formula>
    </cfRule>
    <cfRule type="expression" dxfId="114" priority="128">
      <formula>IF(RIGHT(TEXT(AK303,"0.#"),1)=".",TRUE,FALSE)</formula>
    </cfRule>
  </conditionalFormatting>
  <conditionalFormatting sqref="AU303:AX331">
    <cfRule type="expression" dxfId="113" priority="123">
      <formula>IF(AND(AU303&gt;=0, RIGHT(TEXT(AU303,"0.#"),1)&lt;&gt;"."),TRUE,FALSE)</formula>
    </cfRule>
    <cfRule type="expression" dxfId="112" priority="124">
      <formula>IF(AND(AU303&gt;=0, RIGHT(TEXT(AU303,"0.#"),1)="."),TRUE,FALSE)</formula>
    </cfRule>
    <cfRule type="expression" dxfId="111" priority="125">
      <formula>IF(AND(AU303&lt;0, RIGHT(TEXT(AU303,"0.#"),1)&lt;&gt;"."),TRUE,FALSE)</formula>
    </cfRule>
    <cfRule type="expression" dxfId="110" priority="126">
      <formula>IF(AND(AU303&lt;0, RIGHT(TEXT(AU303,"0.#"),1)="."),TRUE,FALSE)</formula>
    </cfRule>
  </conditionalFormatting>
  <conditionalFormatting sqref="AK335">
    <cfRule type="expression" dxfId="109" priority="121">
      <formula>IF(RIGHT(TEXT(AK335,"0.#"),1)=".",FALSE,TRUE)</formula>
    </cfRule>
    <cfRule type="expression" dxfId="108" priority="122">
      <formula>IF(RIGHT(TEXT(AK335,"0.#"),1)=".",TRUE,FALSE)</formula>
    </cfRule>
  </conditionalFormatting>
  <conditionalFormatting sqref="AU335:AX335">
    <cfRule type="expression" dxfId="107" priority="117">
      <formula>IF(AND(AU335&gt;=0, RIGHT(TEXT(AU335,"0.#"),1)&lt;&gt;"."),TRUE,FALSE)</formula>
    </cfRule>
    <cfRule type="expression" dxfId="106" priority="118">
      <formula>IF(AND(AU335&gt;=0, RIGHT(TEXT(AU335,"0.#"),1)="."),TRUE,FALSE)</formula>
    </cfRule>
    <cfRule type="expression" dxfId="105" priority="119">
      <formula>IF(AND(AU335&lt;0, RIGHT(TEXT(AU335,"0.#"),1)&lt;&gt;"."),TRUE,FALSE)</formula>
    </cfRule>
    <cfRule type="expression" dxfId="104" priority="120">
      <formula>IF(AND(AU335&lt;0, RIGHT(TEXT(AU335,"0.#"),1)="."),TRUE,FALSE)</formula>
    </cfRule>
  </conditionalFormatting>
  <conditionalFormatting sqref="AK336:AK364">
    <cfRule type="expression" dxfId="103" priority="115">
      <formula>IF(RIGHT(TEXT(AK336,"0.#"),1)=".",FALSE,TRUE)</formula>
    </cfRule>
    <cfRule type="expression" dxfId="102" priority="116">
      <formula>IF(RIGHT(TEXT(AK336,"0.#"),1)=".",TRUE,FALSE)</formula>
    </cfRule>
  </conditionalFormatting>
  <conditionalFormatting sqref="AU336:AX364">
    <cfRule type="expression" dxfId="101" priority="111">
      <formula>IF(AND(AU336&gt;=0, RIGHT(TEXT(AU336,"0.#"),1)&lt;&gt;"."),TRUE,FALSE)</formula>
    </cfRule>
    <cfRule type="expression" dxfId="100" priority="112">
      <formula>IF(AND(AU336&gt;=0, RIGHT(TEXT(AU336,"0.#"),1)="."),TRUE,FALSE)</formula>
    </cfRule>
    <cfRule type="expression" dxfId="99" priority="113">
      <formula>IF(AND(AU336&lt;0, RIGHT(TEXT(AU336,"0.#"),1)&lt;&gt;"."),TRUE,FALSE)</formula>
    </cfRule>
    <cfRule type="expression" dxfId="98" priority="114">
      <formula>IF(AND(AU336&lt;0, RIGHT(TEXT(AU336,"0.#"),1)="."),TRUE,FALSE)</formula>
    </cfRule>
  </conditionalFormatting>
  <conditionalFormatting sqref="AK368">
    <cfRule type="expression" dxfId="97" priority="109">
      <formula>IF(RIGHT(TEXT(AK368,"0.#"),1)=".",FALSE,TRUE)</formula>
    </cfRule>
    <cfRule type="expression" dxfId="96" priority="110">
      <formula>IF(RIGHT(TEXT(AK368,"0.#"),1)=".",TRUE,FALSE)</formula>
    </cfRule>
  </conditionalFormatting>
  <conditionalFormatting sqref="AU368:AX368">
    <cfRule type="expression" dxfId="95" priority="105">
      <formula>IF(AND(AU368&gt;=0, RIGHT(TEXT(AU368,"0.#"),1)&lt;&gt;"."),TRUE,FALSE)</formula>
    </cfRule>
    <cfRule type="expression" dxfId="94" priority="106">
      <formula>IF(AND(AU368&gt;=0, RIGHT(TEXT(AU368,"0.#"),1)="."),TRUE,FALSE)</formula>
    </cfRule>
    <cfRule type="expression" dxfId="93" priority="107">
      <formula>IF(AND(AU368&lt;0, RIGHT(TEXT(AU368,"0.#"),1)&lt;&gt;"."),TRUE,FALSE)</formula>
    </cfRule>
    <cfRule type="expression" dxfId="92" priority="108">
      <formula>IF(AND(AU368&lt;0, RIGHT(TEXT(AU368,"0.#"),1)="."),TRUE,FALSE)</formula>
    </cfRule>
  </conditionalFormatting>
  <conditionalFormatting sqref="AK369:AK397">
    <cfRule type="expression" dxfId="91" priority="103">
      <formula>IF(RIGHT(TEXT(AK369,"0.#"),1)=".",FALSE,TRUE)</formula>
    </cfRule>
    <cfRule type="expression" dxfId="90" priority="104">
      <formula>IF(RIGHT(TEXT(AK369,"0.#"),1)=".",TRUE,FALSE)</formula>
    </cfRule>
  </conditionalFormatting>
  <conditionalFormatting sqref="AU369:AX397">
    <cfRule type="expression" dxfId="89" priority="99">
      <formula>IF(AND(AU369&gt;=0, RIGHT(TEXT(AU369,"0.#"),1)&lt;&gt;"."),TRUE,FALSE)</formula>
    </cfRule>
    <cfRule type="expression" dxfId="88" priority="100">
      <formula>IF(AND(AU369&gt;=0, RIGHT(TEXT(AU369,"0.#"),1)="."),TRUE,FALSE)</formula>
    </cfRule>
    <cfRule type="expression" dxfId="87" priority="101">
      <formula>IF(AND(AU369&lt;0, RIGHT(TEXT(AU369,"0.#"),1)&lt;&gt;"."),TRUE,FALSE)</formula>
    </cfRule>
    <cfRule type="expression" dxfId="86" priority="102">
      <formula>IF(AND(AU369&lt;0, RIGHT(TEXT(AU369,"0.#"),1)="."),TRUE,FALSE)</formula>
    </cfRule>
  </conditionalFormatting>
  <conditionalFormatting sqref="AK401">
    <cfRule type="expression" dxfId="85" priority="97">
      <formula>IF(RIGHT(TEXT(AK401,"0.#"),1)=".",FALSE,TRUE)</formula>
    </cfRule>
    <cfRule type="expression" dxfId="84" priority="98">
      <formula>IF(RIGHT(TEXT(AK401,"0.#"),1)=".",TRUE,FALSE)</formula>
    </cfRule>
  </conditionalFormatting>
  <conditionalFormatting sqref="AU401:AX401">
    <cfRule type="expression" dxfId="83" priority="93">
      <formula>IF(AND(AU401&gt;=0, RIGHT(TEXT(AU401,"0.#"),1)&lt;&gt;"."),TRUE,FALSE)</formula>
    </cfRule>
    <cfRule type="expression" dxfId="82" priority="94">
      <formula>IF(AND(AU401&gt;=0, RIGHT(TEXT(AU401,"0.#"),1)="."),TRUE,FALSE)</formula>
    </cfRule>
    <cfRule type="expression" dxfId="81" priority="95">
      <formula>IF(AND(AU401&lt;0, RIGHT(TEXT(AU401,"0.#"),1)&lt;&gt;"."),TRUE,FALSE)</formula>
    </cfRule>
    <cfRule type="expression" dxfId="80" priority="96">
      <formula>IF(AND(AU401&lt;0, RIGHT(TEXT(AU401,"0.#"),1)="."),TRUE,FALSE)</formula>
    </cfRule>
  </conditionalFormatting>
  <conditionalFormatting sqref="AK402:AK430">
    <cfRule type="expression" dxfId="79" priority="91">
      <formula>IF(RIGHT(TEXT(AK402,"0.#"),1)=".",FALSE,TRUE)</formula>
    </cfRule>
    <cfRule type="expression" dxfId="78" priority="92">
      <formula>IF(RIGHT(TEXT(AK402,"0.#"),1)=".",TRUE,FALSE)</formula>
    </cfRule>
  </conditionalFormatting>
  <conditionalFormatting sqref="AU402:AX430">
    <cfRule type="expression" dxfId="77" priority="87">
      <formula>IF(AND(AU402&gt;=0, RIGHT(TEXT(AU402,"0.#"),1)&lt;&gt;"."),TRUE,FALSE)</formula>
    </cfRule>
    <cfRule type="expression" dxfId="76" priority="88">
      <formula>IF(AND(AU402&gt;=0, RIGHT(TEXT(AU402,"0.#"),1)="."),TRUE,FALSE)</formula>
    </cfRule>
    <cfRule type="expression" dxfId="75" priority="89">
      <formula>IF(AND(AU402&lt;0, RIGHT(TEXT(AU402,"0.#"),1)&lt;&gt;"."),TRUE,FALSE)</formula>
    </cfRule>
    <cfRule type="expression" dxfId="74" priority="90">
      <formula>IF(AND(AU402&lt;0, RIGHT(TEXT(AU402,"0.#"),1)="."),TRUE,FALSE)</formula>
    </cfRule>
  </conditionalFormatting>
  <conditionalFormatting sqref="AK434">
    <cfRule type="expression" dxfId="73" priority="85">
      <formula>IF(RIGHT(TEXT(AK434,"0.#"),1)=".",FALSE,TRUE)</formula>
    </cfRule>
    <cfRule type="expression" dxfId="72" priority="86">
      <formula>IF(RIGHT(TEXT(AK434,"0.#"),1)=".",TRUE,FALSE)</formula>
    </cfRule>
  </conditionalFormatting>
  <conditionalFormatting sqref="AU434:AX434">
    <cfRule type="expression" dxfId="71" priority="81">
      <formula>IF(AND(AU434&gt;=0, RIGHT(TEXT(AU434,"0.#"),1)&lt;&gt;"."),TRUE,FALSE)</formula>
    </cfRule>
    <cfRule type="expression" dxfId="70" priority="82">
      <formula>IF(AND(AU434&gt;=0, RIGHT(TEXT(AU434,"0.#"),1)="."),TRUE,FALSE)</formula>
    </cfRule>
    <cfRule type="expression" dxfId="69" priority="83">
      <formula>IF(AND(AU434&lt;0, RIGHT(TEXT(AU434,"0.#"),1)&lt;&gt;"."),TRUE,FALSE)</formula>
    </cfRule>
    <cfRule type="expression" dxfId="68" priority="84">
      <formula>IF(AND(AU434&lt;0, RIGHT(TEXT(AU434,"0.#"),1)="."),TRUE,FALSE)</formula>
    </cfRule>
  </conditionalFormatting>
  <conditionalFormatting sqref="AK435:AK463">
    <cfRule type="expression" dxfId="67" priority="79">
      <formula>IF(RIGHT(TEXT(AK435,"0.#"),1)=".",FALSE,TRUE)</formula>
    </cfRule>
    <cfRule type="expression" dxfId="66" priority="80">
      <formula>IF(RIGHT(TEXT(AK435,"0.#"),1)=".",TRUE,FALSE)</formula>
    </cfRule>
  </conditionalFormatting>
  <conditionalFormatting sqref="AU435:AX463">
    <cfRule type="expression" dxfId="65" priority="75">
      <formula>IF(AND(AU435&gt;=0, RIGHT(TEXT(AU435,"0.#"),1)&lt;&gt;"."),TRUE,FALSE)</formula>
    </cfRule>
    <cfRule type="expression" dxfId="64" priority="76">
      <formula>IF(AND(AU435&gt;=0, RIGHT(TEXT(AU435,"0.#"),1)="."),TRUE,FALSE)</formula>
    </cfRule>
    <cfRule type="expression" dxfId="63" priority="77">
      <formula>IF(AND(AU435&lt;0, RIGHT(TEXT(AU435,"0.#"),1)&lt;&gt;"."),TRUE,FALSE)</formula>
    </cfRule>
    <cfRule type="expression" dxfId="62" priority="78">
      <formula>IF(AND(AU435&lt;0, RIGHT(TEXT(AU435,"0.#"),1)="."),TRUE,FALSE)</formula>
    </cfRule>
  </conditionalFormatting>
  <conditionalFormatting sqref="AK467">
    <cfRule type="expression" dxfId="61" priority="73">
      <formula>IF(RIGHT(TEXT(AK467,"0.#"),1)=".",FALSE,TRUE)</formula>
    </cfRule>
    <cfRule type="expression" dxfId="60" priority="74">
      <formula>IF(RIGHT(TEXT(AK467,"0.#"),1)=".",TRUE,FALSE)</formula>
    </cfRule>
  </conditionalFormatting>
  <conditionalFormatting sqref="AU467:AX467">
    <cfRule type="expression" dxfId="59" priority="69">
      <formula>IF(AND(AU467&gt;=0, RIGHT(TEXT(AU467,"0.#"),1)&lt;&gt;"."),TRUE,FALSE)</formula>
    </cfRule>
    <cfRule type="expression" dxfId="58" priority="70">
      <formula>IF(AND(AU467&gt;=0, RIGHT(TEXT(AU467,"0.#"),1)="."),TRUE,FALSE)</formula>
    </cfRule>
    <cfRule type="expression" dxfId="57" priority="71">
      <formula>IF(AND(AU467&lt;0, RIGHT(TEXT(AU467,"0.#"),1)&lt;&gt;"."),TRUE,FALSE)</formula>
    </cfRule>
    <cfRule type="expression" dxfId="56" priority="72">
      <formula>IF(AND(AU467&lt;0, RIGHT(TEXT(AU467,"0.#"),1)="."),TRUE,FALSE)</formula>
    </cfRule>
  </conditionalFormatting>
  <conditionalFormatting sqref="AK468:AK496">
    <cfRule type="expression" dxfId="55" priority="67">
      <formula>IF(RIGHT(TEXT(AK468,"0.#"),1)=".",FALSE,TRUE)</formula>
    </cfRule>
    <cfRule type="expression" dxfId="54" priority="68">
      <formula>IF(RIGHT(TEXT(AK468,"0.#"),1)=".",TRUE,FALSE)</formula>
    </cfRule>
  </conditionalFormatting>
  <conditionalFormatting sqref="AU468:AX496">
    <cfRule type="expression" dxfId="53" priority="63">
      <formula>IF(AND(AU468&gt;=0, RIGHT(TEXT(AU468,"0.#"),1)&lt;&gt;"."),TRUE,FALSE)</formula>
    </cfRule>
    <cfRule type="expression" dxfId="52" priority="64">
      <formula>IF(AND(AU468&gt;=0, RIGHT(TEXT(AU468,"0.#"),1)="."),TRUE,FALSE)</formula>
    </cfRule>
    <cfRule type="expression" dxfId="51" priority="65">
      <formula>IF(AND(AU468&lt;0, RIGHT(TEXT(AU468,"0.#"),1)&lt;&gt;"."),TRUE,FALSE)</formula>
    </cfRule>
    <cfRule type="expression" dxfId="50" priority="66">
      <formula>IF(AND(AU468&lt;0, RIGHT(TEXT(AU468,"0.#"),1)="."),TRUE,FALSE)</formula>
    </cfRule>
  </conditionalFormatting>
  <conditionalFormatting sqref="AE24:AX24 AJ23:AS23">
    <cfRule type="expression" dxfId="49" priority="61">
      <formula>IF(RIGHT(TEXT(AE23,"0.#"),1)=".",FALSE,TRUE)</formula>
    </cfRule>
    <cfRule type="expression" dxfId="48" priority="62">
      <formula>IF(RIGHT(TEXT(AE23,"0.#"),1)=".",TRUE,FALSE)</formula>
    </cfRule>
  </conditionalFormatting>
  <conditionalFormatting sqref="AE25:AI25">
    <cfRule type="expression" dxfId="47" priority="53">
      <formula>IF(AND(AE25&gt;=0, RIGHT(TEXT(AE25,"0.#"),1)&lt;&gt;"."),TRUE,FALSE)</formula>
    </cfRule>
    <cfRule type="expression" dxfId="46" priority="54">
      <formula>IF(AND(AE25&gt;=0, RIGHT(TEXT(AE25,"0.#"),1)="."),TRUE,FALSE)</formula>
    </cfRule>
    <cfRule type="expression" dxfId="45" priority="55">
      <formula>IF(AND(AE25&lt;0, RIGHT(TEXT(AE25,"0.#"),1)&lt;&gt;"."),TRUE,FALSE)</formula>
    </cfRule>
    <cfRule type="expression" dxfId="44" priority="56">
      <formula>IF(AND(AE25&lt;0, RIGHT(TEXT(AE25,"0.#"),1)="."),TRUE,FALSE)</formula>
    </cfRule>
  </conditionalFormatting>
  <conditionalFormatting sqref="AJ25:AS25">
    <cfRule type="expression" dxfId="43" priority="49">
      <formula>IF(AND(AJ25&gt;=0, RIGHT(TEXT(AJ25,"0.#"),1)&lt;&gt;"."),TRUE,FALSE)</formula>
    </cfRule>
    <cfRule type="expression" dxfId="42" priority="50">
      <formula>IF(AND(AJ25&gt;=0, RIGHT(TEXT(AJ25,"0.#"),1)="."),TRUE,FALSE)</formula>
    </cfRule>
    <cfRule type="expression" dxfId="41" priority="51">
      <formula>IF(AND(AJ25&lt;0, RIGHT(TEXT(AJ25,"0.#"),1)&lt;&gt;"."),TRUE,FALSE)</formula>
    </cfRule>
    <cfRule type="expression" dxfId="40" priority="52">
      <formula>IF(AND(AJ25&lt;0, RIGHT(TEXT(AJ25,"0.#"),1)="."),TRUE,FALSE)</formula>
    </cfRule>
  </conditionalFormatting>
  <conditionalFormatting sqref="AU236:AX236">
    <cfRule type="expression" dxfId="39" priority="37">
      <formula>IF(AND(AU236&gt;=0, RIGHT(TEXT(AU236,"0.#"),1)&lt;&gt;"."),TRUE,FALSE)</formula>
    </cfRule>
    <cfRule type="expression" dxfId="38" priority="38">
      <formula>IF(AND(AU236&gt;=0, RIGHT(TEXT(AU236,"0.#"),1)="."),TRUE,FALSE)</formula>
    </cfRule>
    <cfRule type="expression" dxfId="37" priority="39">
      <formula>IF(AND(AU236&lt;0, RIGHT(TEXT(AU236,"0.#"),1)&lt;&gt;"."),TRUE,FALSE)</formula>
    </cfRule>
    <cfRule type="expression" dxfId="36" priority="40">
      <formula>IF(AND(AU236&lt;0, RIGHT(TEXT(AU236,"0.#"),1)="."),TRUE,FALSE)</formula>
    </cfRule>
  </conditionalFormatting>
  <conditionalFormatting sqref="AE43:AI43 AE38:AI38 AE33:AI33 AE28:AI28">
    <cfRule type="expression" dxfId="35" priority="35">
      <formula>IF(RIGHT(TEXT(AE28,"0.#"),1)=".",FALSE,TRUE)</formula>
    </cfRule>
    <cfRule type="expression" dxfId="34" priority="36">
      <formula>IF(RIGHT(TEXT(AE28,"0.#"),1)=".",TRUE,FALSE)</formula>
    </cfRule>
  </conditionalFormatting>
  <conditionalFormatting sqref="AE44:AX44 AJ43:AS43 AE39:AX39 AJ38:AS38 AE34:AX34 AJ33:AS33 AE29:AX29 AJ28:AS28">
    <cfRule type="expression" dxfId="33" priority="33">
      <formula>IF(RIGHT(TEXT(AE28,"0.#"),1)=".",FALSE,TRUE)</formula>
    </cfRule>
    <cfRule type="expression" dxfId="32" priority="34">
      <formula>IF(RIGHT(TEXT(AE28,"0.#"),1)=".",TRUE,FALSE)</formula>
    </cfRule>
  </conditionalFormatting>
  <conditionalFormatting sqref="AE45:AI45 AE40:AI40 AE35:AI35 AE30:AI30">
    <cfRule type="expression" dxfId="31" priority="29">
      <formula>IF(AND(AE30&gt;=0, RIGHT(TEXT(AE30,"0.#"),1)&lt;&gt;"."),TRUE,FALSE)</formula>
    </cfRule>
    <cfRule type="expression" dxfId="30" priority="30">
      <formula>IF(AND(AE30&gt;=0, RIGHT(TEXT(AE30,"0.#"),1)="."),TRUE,FALSE)</formula>
    </cfRule>
    <cfRule type="expression" dxfId="29" priority="31">
      <formula>IF(AND(AE30&lt;0, RIGHT(TEXT(AE30,"0.#"),1)&lt;&gt;"."),TRUE,FALSE)</formula>
    </cfRule>
    <cfRule type="expression" dxfId="28" priority="32">
      <formula>IF(AND(AE30&lt;0, RIGHT(TEXT(AE30,"0.#"),1)="."),TRUE,FALSE)</formula>
    </cfRule>
  </conditionalFormatting>
  <conditionalFormatting sqref="AJ45:AS45 AJ40:AS40 AJ35:AS35 AJ30:AS30">
    <cfRule type="expression" dxfId="27" priority="25">
      <formula>IF(AND(AJ30&gt;=0, RIGHT(TEXT(AJ30,"0.#"),1)&lt;&gt;"."),TRUE,FALSE)</formula>
    </cfRule>
    <cfRule type="expression" dxfId="26" priority="26">
      <formula>IF(AND(AJ30&gt;=0, RIGHT(TEXT(AJ30,"0.#"),1)="."),TRUE,FALSE)</formula>
    </cfRule>
    <cfRule type="expression" dxfId="25" priority="27">
      <formula>IF(AND(AJ30&lt;0, RIGHT(TEXT(AJ30,"0.#"),1)&lt;&gt;"."),TRUE,FALSE)</formula>
    </cfRule>
    <cfRule type="expression" dxfId="24" priority="28">
      <formula>IF(AND(AJ30&lt;0, RIGHT(TEXT(AJ30,"0.#"),1)="."),TRUE,FALSE)</formula>
    </cfRule>
  </conditionalFormatting>
  <conditionalFormatting sqref="AE64:AI64 AE59:AI59">
    <cfRule type="expression" dxfId="23" priority="23">
      <formula>IF(RIGHT(TEXT(AE59,"0.#"),1)=".",FALSE,TRUE)</formula>
    </cfRule>
    <cfRule type="expression" dxfId="22" priority="24">
      <formula>IF(RIGHT(TEXT(AE59,"0.#"),1)=".",TRUE,FALSE)</formula>
    </cfRule>
  </conditionalFormatting>
  <conditionalFormatting sqref="AE65:AX65 AJ64:AS64 AE60:AX60 AJ59:AS59">
    <cfRule type="expression" dxfId="21" priority="21">
      <formula>IF(RIGHT(TEXT(AE59,"0.#"),1)=".",FALSE,TRUE)</formula>
    </cfRule>
    <cfRule type="expression" dxfId="20" priority="22">
      <formula>IF(RIGHT(TEXT(AE59,"0.#"),1)=".",TRUE,FALSE)</formula>
    </cfRule>
  </conditionalFormatting>
  <conditionalFormatting sqref="AE66:AI66 AE61:AI61">
    <cfRule type="expression" dxfId="19" priority="17">
      <formula>IF(AND(AE61&gt;=0, RIGHT(TEXT(AE61,"0.#"),1)&lt;&gt;"."),TRUE,FALSE)</formula>
    </cfRule>
    <cfRule type="expression" dxfId="18" priority="18">
      <formula>IF(AND(AE61&gt;=0, RIGHT(TEXT(AE61,"0.#"),1)="."),TRUE,FALSE)</formula>
    </cfRule>
    <cfRule type="expression" dxfId="17" priority="19">
      <formula>IF(AND(AE61&lt;0, RIGHT(TEXT(AE61,"0.#"),1)&lt;&gt;"."),TRUE,FALSE)</formula>
    </cfRule>
    <cfRule type="expression" dxfId="16" priority="20">
      <formula>IF(AND(AE61&lt;0, RIGHT(TEXT(AE61,"0.#"),1)="."),TRUE,FALSE)</formula>
    </cfRule>
  </conditionalFormatting>
  <conditionalFormatting sqref="AJ66:AS66 AJ61:AS61">
    <cfRule type="expression" dxfId="15" priority="13">
      <formula>IF(AND(AJ61&gt;=0, RIGHT(TEXT(AJ61,"0.#"),1)&lt;&gt;"."),TRUE,FALSE)</formula>
    </cfRule>
    <cfRule type="expression" dxfId="14" priority="14">
      <formula>IF(AND(AJ61&gt;=0, RIGHT(TEXT(AJ61,"0.#"),1)="."),TRUE,FALSE)</formula>
    </cfRule>
    <cfRule type="expression" dxfId="13" priority="15">
      <formula>IF(AND(AJ61&lt;0, RIGHT(TEXT(AJ61,"0.#"),1)&lt;&gt;"."),TRUE,FALSE)</formula>
    </cfRule>
    <cfRule type="expression" dxfId="12" priority="16">
      <formula>IF(AND(AJ61&lt;0, RIGHT(TEXT(AJ61,"0.#"),1)="."),TRUE,FALSE)</formula>
    </cfRule>
  </conditionalFormatting>
  <conditionalFormatting sqref="AE81:AX81 AE78:AX78 AE75:AX75 AE72:AX72">
    <cfRule type="expression" dxfId="11" priority="11">
      <formula>IF(RIGHT(TEXT(AE72,"0.#"),1)=".",FALSE,TRUE)</formula>
    </cfRule>
    <cfRule type="expression" dxfId="10" priority="12">
      <formula>IF(RIGHT(TEXT(AE72,"0.#"),1)=".",TRUE,FALSE)</formula>
    </cfRule>
  </conditionalFormatting>
  <conditionalFormatting sqref="AE80:AS80 AE77:AS77 AE74:AS74 AE71:AS71">
    <cfRule type="expression" dxfId="9" priority="9">
      <formula>IF(RIGHT(TEXT(AE71,"0.#"),1)=".",FALSE,TRUE)</formula>
    </cfRule>
    <cfRule type="expression" dxfId="8" priority="10">
      <formula>IF(RIGHT(TEXT(AE71,"0.#"),1)=".",TRUE,FALSE)</formula>
    </cfRule>
  </conditionalFormatting>
  <conditionalFormatting sqref="AE84:AI84">
    <cfRule type="expression" dxfId="7" priority="7">
      <formula>IF(RIGHT(TEXT(AE84,"0.#"),1)=".",FALSE,TRUE)</formula>
    </cfRule>
    <cfRule type="expression" dxfId="6" priority="8">
      <formula>IF(RIGHT(TEXT(AE84,"0.#"),1)=".",TRUE,FALSE)</formula>
    </cfRule>
  </conditionalFormatting>
  <conditionalFormatting sqref="AJ84:AN84">
    <cfRule type="expression" dxfId="5" priority="5">
      <formula>IF(RIGHT(TEXT(AJ84,"0.#"),1)=".",FALSE,TRUE)</formula>
    </cfRule>
    <cfRule type="expression" dxfId="4" priority="6">
      <formula>IF(RIGHT(TEXT(AJ84,"0.#"),1)=".",TRUE,FALSE)</formula>
    </cfRule>
  </conditionalFormatting>
  <conditionalFormatting sqref="AT84:AX84">
    <cfRule type="expression" dxfId="3" priority="3">
      <formula>IF(RIGHT(TEXT(AT84,"0.#"),1)=".",FALSE,TRUE)</formula>
    </cfRule>
    <cfRule type="expression" dxfId="2" priority="4">
      <formula>IF(RIGHT(TEXT(AT84,"0.#"),1)=".",TRUE,FALSE)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P17" sqref="P17:P1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2015-08-25T01:29:22Z</cp:lastPrinted>
  <dcterms:created xsi:type="dcterms:W3CDTF">2012-03-13T00:50:25Z</dcterms:created>
  <dcterms:modified xsi:type="dcterms:W3CDTF">2015-09-10T11:47:14Z</dcterms:modified>
</cp:coreProperties>
</file>