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ookubo-t2ag\Desktop\"/>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<sst xmlns="http://schemas.openxmlformats.org/spreadsheetml/2006/main" count="694" uniqueCount="417">
  <si>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</si>
  <si>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</si>
  <si>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</si>
  <si>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</si>
  <si>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</si>
  <si>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</si>
  <si>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</si>
  <si>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</si>
  <si>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</si>
  <si>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</si>
  <si>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</si>
  <si>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</si>
  <si>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</si>
  <si>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</si>
  <si>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</si>
  <si>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</si>
  <si>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</si>
  <si>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</si>
  <si>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</si>
  <si>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</si>
  <si>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</si>
  <si>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</si>
  <si>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</si>
  <si>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</si>
  <si>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</si>
  <si>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</si>
  <si>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</si>
  <si>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</si>
  <si>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</si>
  <si>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</si>
  <si>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</si>
  <si>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</si>
  <si>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</si>
  <si>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</si>
  <si>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</si>
  <si>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</si>
  <si>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</si>
  <si>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</si>
  <si>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</si>
  <si>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</si>
  <si>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</si>
  <si>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</si>
  <si>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</si>
  <si>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</si>
  <si>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</si>
  <si>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</si>
  <si>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</si>
  <si>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</si>
  <si>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</si>
  <si>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</si>
  <si>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</si>
  <si>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</si>
  <si>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</si>
  <si>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</si>
  <si>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</si>
  <si>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</si>
  <si>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</si>
  <si>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</si>
  <si>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</si>
  <si>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</si>
  <si>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</si>
  <si>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</si>
  <si>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</si>
  <si>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</si>
  <si>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</si>
  <si>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</si>
  <si>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</si>
  <si>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</si>
  <si>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</si>
  <si>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</si>
  <si>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</si>
  <si>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</si>
  <si>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</si>
  <si>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</si>
  <si>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</si>
  <si>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</si>
  <si>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</si>
  <si>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</si>
  <si>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</si>
  <si>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</si>
  <si>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</si>
  <si>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</si>
  <si>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</si>
  <si>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</si>
  <si>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</si>
  <si>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</si>
  <si>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</si>
  <si>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</si>
  <si>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</si>
  <si>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</si>
  <si>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</si>
  <si>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</si>
  <si>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</si>
  <si>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</si>
  <si>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</si>
  <si>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</si>
  <si>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</si>
  <si>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</si>
  <si>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</si>
  <si>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</si>
  <si>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</si>
  <si>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</si>
  <si>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</si>
  <si>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</si>
  <si>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</si>
  <si>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</si>
  <si>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</si>
  <si>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</si>
  <si>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</si>
  <si>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</si>
  <si>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</si>
  <si>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</si>
  <si>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</si>
  <si>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</si>
  <si>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</si>
  <si>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</si>
  <si>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</si>
  <si>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</si>
  <si>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</si>
  <si>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</si>
  <si>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</si>
  <si>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</si>
  <si>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</si>
  <si>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</si>
  <si>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</si>
  <si>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</si>
  <si>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</si>
  <si>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</si>
  <si>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</si>
  <si>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</si>
  <si>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</si>
  <si>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</si>
  <si>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</si>
  <si>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</si>
  <si>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</si>
  <si>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</si>
  <si>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</si>
  <si>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</si>
  <si>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</si>
  <si>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</si>
  <si>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</si>
  <si>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</si>
  <si>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</si>
  <si>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</si>
  <si>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</si>
  <si>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</si>
  <si>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</si>
  <si>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</si>
  <si>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</si>
  <si>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</si>
  <si>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</si>
  <si>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</si>
  <si>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</si>
  <si>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</si>
  <si>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</si>
  <si>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</si>
  <si>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</si>
  <si>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</si>
  <si>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</si>
  <si>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</si>
  <si>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</si>
  <si>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</si>
  <si>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</si>
  <si>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</si>
  <si>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</si>
  <si>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</si>
  <si>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</si>
  <si>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</si>
  <si>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</si>
  <si>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</si>
  <si>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</si>
  <si>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</si>
  <si>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</si>
  <si>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</si>
  <si>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</si>
  <si>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</si>
  <si>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</si>
  <si>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</si>
  <si>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</si>
  <si>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</si>
  <si>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</si>
  <si>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</si>
  <si>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</si>
  <si>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</si>
  <si>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</si>
  <si>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</si>
  <si>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</si>
  <si>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</si>
  <si>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</si>
  <si>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</si>
  <si>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</si>
  <si>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</si>
  <si>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</si>
  <si>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</si>
  <si>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</si>
  <si>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</si>
  <si>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</si>
  <si>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</si>
  <si>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</si>
  <si>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</si>
  <si>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</si>
  <si>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</si>
  <si>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</si>
  <si>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</si>
  <si>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</si>
  <si>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</si>
  <si>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</si>
  <si>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</si>
  <si>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</si>
  <si>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</si>
  <si>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</si>
  <si>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</si>
  <si>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</si>
  <si>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</si>
  <si>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</si>
  <si>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</si>
  <si>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</si>
  <si>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</si>
  <si>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</si>
  <si>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</si>
  <si>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</si>
  <si>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</si>
  <si>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</si>
  <si>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</si>
  <si>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</si>
  <si>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</si>
  <si>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</si>
  <si>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</si>
  <si>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</si>
  <si>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</si>
  <si>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</si>
  <si>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</si>
  <si>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</si>
  <si>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</si>
  <si>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</si>
  <si>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</si>
  <si>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</si>
  <si>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</si>
  <si>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</si>
  <si>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</si>
  <si>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</si>
  <si>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</si>
  <si>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</si>
  <si>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</si>
  <si>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</si>
  <si>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</si>
  <si>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</si>
  <si>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</si>
  <si>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</si>
  <si>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</si>
  <si>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</si>
  <si>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</si>
  <si>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</si>
  <si>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</si>
  <si>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</si>
  <si>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</si>
  <si>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</si>
  <si>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</si>
  <si>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</si>
  <si>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</si>
  <si>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</si>
  <si>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</si>
  <si>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</si>
  <si>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</si>
  <si>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</si>
  <si>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</si>
  <si>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</si>
  <si>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</si>
  <si>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</si>
  <si>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</si>
  <si>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</si>
  <si>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</si>
  <si>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</si>
  <si>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</si>
  <si>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</si>
  <si>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</si>
  <si>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</si>
  <si>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</si>
  <si>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</si>
  <si>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</si>
  <si>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</si>
  <si>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</si>
  <si>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</si>
  <si>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</si>
  <si>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</si>
  <si>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</si>
  <si>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</si>
  <si>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</si>
  <si>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</si>
  <si>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</si>
  <si>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</si>
  <si>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</si>
  <si>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</si>
  <si>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</si>
  <si>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</si>
  <si>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</si>
  <si>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</si>
  <si>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</si>
  <si>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</si>
  <si>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</si>
  <si>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</si>
  <si>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</si>
  <si>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</si>
  <si>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</si>
  <si>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</si>
  <si>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</si>
  <si>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</si>
  <si>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</si>
  <si>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</si>
  <si>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</si>
  <si>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</si>
  <si>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</si>
  <si>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</si>
  <si>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</si>
  <si>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</si>
  <si>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</si>
  <si>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</si>
  <si>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</si>
  <si>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</si>
  <si>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</si>
  <si>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</si>
  <si>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</si>
  <si>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</si>
  <si>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</si>
  <si>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</si>
  <si>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</si>
  <si>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</si>
  <si>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</si>
  <si>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</si>
  <si>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</si>
  <si>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</si>
  <si>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</si>
  <si>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</si>
  <si>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</si>
  <si>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</si>
  <si>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</si>
  <si>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</si>
  <si>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</si>
  <si>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</si>
  <si>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</si>
  <si>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</si>
  <si>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</si>
  <si>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</si>
  <si>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</si>
  <si>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</si>
  <si>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</si>
  <si>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</si>
  <si>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</si>
  <si>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</si>
  <si>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</si>
  <si>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</si>
  <si>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</si>
  <si>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</si>
  <si>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</si>
  <si>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</si>
  <si>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</si>
  <si>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</si>
  <si>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</si>
  <si>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</si>
  <si>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</si>
  <si>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</si>
  <si>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</si>
  <si>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</si>
  <si>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</si>
  <si>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</si>
  <si>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</si>
  <si>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</si>
  <si>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</si>
  <si>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</si>
  <si>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</si>
  <si>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</si>
  <si>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</si>
  <si>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</si>
  <si>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</si>
  <si>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</si>
  <si>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</si>
  <si>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</si>
  <si>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</si>
  <si>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</si>
  <si>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</si>
  <si>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rPh sb="0" eb="2">
      <t>コクド</t>
    </rPh>
    <rPh sb="2" eb="5">
      <t>コウツウショウ</t>
    </rPh>
    <phoneticPr fontId="5"/>
  </si>
  <si>
    <t>観光庁</t>
    <rPh sb="0" eb="3">
      <t>カンコウチョウ</t>
    </rPh>
    <phoneticPr fontId="5"/>
  </si>
  <si>
    <t>参事官　舟本　浩</t>
    <rPh sb="0" eb="3">
      <t>サンジカン</t>
    </rPh>
    <rPh sb="4" eb="6">
      <t>フナモト</t>
    </rPh>
    <rPh sb="7" eb="8">
      <t>ヒロシ</t>
    </rPh>
    <phoneticPr fontId="5"/>
  </si>
  <si>
    <t>○</t>
  </si>
  <si>
    <t>観光立国推進基本法第１７条</t>
    <rPh sb="0" eb="2">
      <t>カンコウ</t>
    </rPh>
    <rPh sb="2" eb="4">
      <t>リッコク</t>
    </rPh>
    <rPh sb="4" eb="6">
      <t>スイシン</t>
    </rPh>
    <rPh sb="6" eb="9">
      <t>キホンホウ</t>
    </rPh>
    <rPh sb="9" eb="10">
      <t>ダイ</t>
    </rPh>
    <rPh sb="12" eb="13">
      <t>ジョウ</t>
    </rPh>
    <phoneticPr fontId="5"/>
  </si>
  <si>
    <t>‐</t>
  </si>
  <si>
    <t>千円</t>
    <rPh sb="0" eb="2">
      <t>センエン</t>
    </rPh>
    <phoneticPr fontId="5"/>
  </si>
  <si>
    <t>受入環境整備については、訪日外国人旅行者の価値観等により変わるものであり、定量的な数値が出るものではない。また、定性的な成果についても出すことは出来ない。</t>
    <rPh sb="0" eb="2">
      <t>ウケイレ</t>
    </rPh>
    <rPh sb="2" eb="4">
      <t>カンキョウ</t>
    </rPh>
    <rPh sb="4" eb="6">
      <t>セイビ</t>
    </rPh>
    <rPh sb="12" eb="14">
      <t>ホウニチ</t>
    </rPh>
    <rPh sb="14" eb="17">
      <t>ガイコクジン</t>
    </rPh>
    <rPh sb="17" eb="20">
      <t>リョコウシャ</t>
    </rPh>
    <rPh sb="21" eb="24">
      <t>カチカン</t>
    </rPh>
    <rPh sb="24" eb="25">
      <t>トウ</t>
    </rPh>
    <rPh sb="28" eb="29">
      <t>カ</t>
    </rPh>
    <rPh sb="37" eb="40">
      <t>テイリョウテキ</t>
    </rPh>
    <rPh sb="41" eb="43">
      <t>スウチ</t>
    </rPh>
    <rPh sb="44" eb="45">
      <t>デ</t>
    </rPh>
    <rPh sb="56" eb="59">
      <t>テイセイテキ</t>
    </rPh>
    <rPh sb="60" eb="62">
      <t>セイカ</t>
    </rPh>
    <rPh sb="67" eb="68">
      <t>ダ</t>
    </rPh>
    <rPh sb="72" eb="74">
      <t>デキ</t>
    </rPh>
    <phoneticPr fontId="5"/>
  </si>
  <si>
    <t>Ⅵ国際競争力、観光交流、広域・地域間連携等の確保・強化  
20 観光立国を推進する　　　</t>
    <rPh sb="33" eb="35">
      <t>カンコウ</t>
    </rPh>
    <rPh sb="35" eb="37">
      <t>リッコク</t>
    </rPh>
    <rPh sb="38" eb="40">
      <t>スイシン</t>
    </rPh>
    <phoneticPr fontId="5"/>
  </si>
  <si>
    <t xml:space="preserve"> </t>
    <phoneticPr fontId="5"/>
  </si>
  <si>
    <t xml:space="preserve"> </t>
    <phoneticPr fontId="5"/>
  </si>
  <si>
    <t>訪日外国人の満足度　　　　　大変満足　</t>
    <rPh sb="0" eb="2">
      <t>ホウニチ</t>
    </rPh>
    <rPh sb="2" eb="5">
      <t>ガイコクジン</t>
    </rPh>
    <rPh sb="6" eb="9">
      <t>マンゾクド</t>
    </rPh>
    <rPh sb="14" eb="16">
      <t>タイヘン</t>
    </rPh>
    <rPh sb="16" eb="18">
      <t>マンゾク</t>
    </rPh>
    <phoneticPr fontId="5"/>
  </si>
  <si>
    <t>「２０００万人時代」に備えた受入環境整備緊急対策事業</t>
    <phoneticPr fontId="5"/>
  </si>
  <si>
    <t>観光庁参事官（外客受入）</t>
    <rPh sb="0" eb="3">
      <t>カンコウチョウ</t>
    </rPh>
    <rPh sb="3" eb="6">
      <t>サンジカン</t>
    </rPh>
    <rPh sb="7" eb="9">
      <t>ガイキャク</t>
    </rPh>
    <rPh sb="9" eb="11">
      <t>ウケイレ</t>
    </rPh>
    <phoneticPr fontId="5"/>
  </si>
  <si>
    <t>「日本再興戦略」改訂２０１５（平成２７年６月３０日閣議決定）　
観光立国実現に向けたアクション・プログラム２０１５</t>
    <rPh sb="32" eb="34">
      <t>カンコウ</t>
    </rPh>
    <rPh sb="34" eb="36">
      <t>リッコク</t>
    </rPh>
    <rPh sb="36" eb="38">
      <t>ジツゲン</t>
    </rPh>
    <rPh sb="39" eb="40">
      <t>ム</t>
    </rPh>
    <phoneticPr fontId="5"/>
  </si>
  <si>
    <t>職員旅費</t>
    <rPh sb="0" eb="2">
      <t>ショクイン</t>
    </rPh>
    <rPh sb="2" eb="4">
      <t>リョヒ</t>
    </rPh>
    <phoneticPr fontId="5"/>
  </si>
  <si>
    <t>観光振興調査費</t>
    <rPh sb="0" eb="2">
      <t>カンコウ</t>
    </rPh>
    <rPh sb="2" eb="4">
      <t>シンコウ</t>
    </rPh>
    <rPh sb="4" eb="7">
      <t>チョウサヒ</t>
    </rPh>
    <phoneticPr fontId="5"/>
  </si>
  <si>
    <t>一派競争入札・随意契約（企画競争・少額）</t>
    <rPh sb="0" eb="2">
      <t>イッパ</t>
    </rPh>
    <rPh sb="2" eb="4">
      <t>キョウソウ</t>
    </rPh>
    <rPh sb="4" eb="6">
      <t>ニュウサツ</t>
    </rPh>
    <rPh sb="7" eb="9">
      <t>ズイイ</t>
    </rPh>
    <rPh sb="9" eb="11">
      <t>ケイヤク</t>
    </rPh>
    <rPh sb="12" eb="14">
      <t>キカク</t>
    </rPh>
    <rPh sb="14" eb="16">
      <t>キョウソウ</t>
    </rPh>
    <rPh sb="17" eb="19">
      <t>ショウガク</t>
    </rPh>
    <phoneticPr fontId="5"/>
  </si>
  <si>
    <t>　</t>
    <phoneticPr fontId="5"/>
  </si>
  <si>
    <t xml:space="preserve">訪日外国人旅行者がかつてないペースで急増する中、「２０００万人時代」を万全の備えで迎えるべく、新たな受入環境整備の課題へ迅速に対応する必要がある。 </t>
    <phoneticPr fontId="5"/>
  </si>
  <si>
    <t>かつてないペースでの外国人旅行者の急増に伴い、新たな受入環境整備に係る課題が生じているところ、「2000万人時代」に備えた迅速な対応が求められている。</t>
    <rPh sb="10" eb="13">
      <t>ガイコクジン</t>
    </rPh>
    <rPh sb="13" eb="16">
      <t>リョコウシャ</t>
    </rPh>
    <rPh sb="17" eb="19">
      <t>キュウゾウ</t>
    </rPh>
    <rPh sb="20" eb="21">
      <t>トモナ</t>
    </rPh>
    <rPh sb="23" eb="24">
      <t>アラ</t>
    </rPh>
    <rPh sb="26" eb="28">
      <t>ウケイレ</t>
    </rPh>
    <rPh sb="28" eb="30">
      <t>カンキョウ</t>
    </rPh>
    <rPh sb="30" eb="32">
      <t>セイビ</t>
    </rPh>
    <rPh sb="33" eb="34">
      <t>カカ</t>
    </rPh>
    <rPh sb="35" eb="37">
      <t>カダイ</t>
    </rPh>
    <rPh sb="38" eb="39">
      <t>ショウ</t>
    </rPh>
    <rPh sb="52" eb="54">
      <t>マンニン</t>
    </rPh>
    <rPh sb="54" eb="56">
      <t>ジダイ</t>
    </rPh>
    <rPh sb="58" eb="59">
      <t>ソナ</t>
    </rPh>
    <rPh sb="61" eb="63">
      <t>ジンソク</t>
    </rPh>
    <rPh sb="64" eb="66">
      <t>タイオウ</t>
    </rPh>
    <rPh sb="67" eb="68">
      <t>モト</t>
    </rPh>
    <phoneticPr fontId="5"/>
  </si>
  <si>
    <t>外国人旅行者の受入は全国的な課題であるところ、国の見地から先導的に他地域でのモデルとなるような事業を実施し、全国に普及させる必要がある。</t>
    <rPh sb="0" eb="3">
      <t>ガイコクジン</t>
    </rPh>
    <rPh sb="3" eb="6">
      <t>リョコウシャ</t>
    </rPh>
    <rPh sb="7" eb="9">
      <t>ウケイレ</t>
    </rPh>
    <rPh sb="10" eb="13">
      <t>ゼンコクテキ</t>
    </rPh>
    <rPh sb="14" eb="16">
      <t>カダイ</t>
    </rPh>
    <rPh sb="23" eb="24">
      <t>クニ</t>
    </rPh>
    <rPh sb="25" eb="27">
      <t>ケンチ</t>
    </rPh>
    <rPh sb="29" eb="32">
      <t>センドウテキ</t>
    </rPh>
    <rPh sb="47" eb="49">
      <t>ジギョウ</t>
    </rPh>
    <rPh sb="50" eb="52">
      <t>ジッシ</t>
    </rPh>
    <rPh sb="54" eb="56">
      <t>ゼンコク</t>
    </rPh>
    <rPh sb="57" eb="59">
      <t>フキュウ</t>
    </rPh>
    <rPh sb="62" eb="64">
      <t>ヒツヨウ</t>
    </rPh>
    <phoneticPr fontId="5"/>
  </si>
  <si>
    <t>受入環境整備の新たな課題に係る優良な事例を吸い上げて全国に普及させる本事業は受入環境整備の加速化にあたって効果的かつ優先すべき事業である。</t>
    <rPh sb="0" eb="2">
      <t>ウケイレ</t>
    </rPh>
    <rPh sb="2" eb="4">
      <t>カンキョウ</t>
    </rPh>
    <rPh sb="4" eb="6">
      <t>セイビ</t>
    </rPh>
    <rPh sb="7" eb="8">
      <t>アラ</t>
    </rPh>
    <rPh sb="10" eb="12">
      <t>カダイ</t>
    </rPh>
    <rPh sb="13" eb="14">
      <t>カカ</t>
    </rPh>
    <rPh sb="15" eb="17">
      <t>ユウリョウ</t>
    </rPh>
    <rPh sb="18" eb="20">
      <t>ジレイ</t>
    </rPh>
    <rPh sb="21" eb="22">
      <t>ス</t>
    </rPh>
    <rPh sb="23" eb="24">
      <t>ア</t>
    </rPh>
    <rPh sb="26" eb="28">
      <t>ゼンコク</t>
    </rPh>
    <rPh sb="29" eb="31">
      <t>フキュウ</t>
    </rPh>
    <rPh sb="34" eb="35">
      <t>ホン</t>
    </rPh>
    <rPh sb="35" eb="37">
      <t>ジギョウ</t>
    </rPh>
    <rPh sb="38" eb="40">
      <t>ウケイレ</t>
    </rPh>
    <rPh sb="40" eb="42">
      <t>カンキョウ</t>
    </rPh>
    <rPh sb="42" eb="44">
      <t>セイビ</t>
    </rPh>
    <rPh sb="45" eb="48">
      <t>カソクカ</t>
    </rPh>
    <rPh sb="53" eb="56">
      <t>コウカテキ</t>
    </rPh>
    <rPh sb="58" eb="60">
      <t>ユウセン</t>
    </rPh>
    <rPh sb="63" eb="65">
      <t>ジギョウ</t>
    </rPh>
    <phoneticPr fontId="5"/>
  </si>
  <si>
    <t>外国人を含む述べ宿泊者数</t>
    <rPh sb="0" eb="3">
      <t>ガイコクジン</t>
    </rPh>
    <rPh sb="4" eb="5">
      <t>フク</t>
    </rPh>
    <rPh sb="6" eb="7">
      <t>ノ</t>
    </rPh>
    <rPh sb="8" eb="10">
      <t>シュクハク</t>
    </rPh>
    <rPh sb="10" eb="11">
      <t>シャ</t>
    </rPh>
    <rPh sb="11" eb="12">
      <t>スウ</t>
    </rPh>
    <phoneticPr fontId="5"/>
  </si>
  <si>
    <t>モデル件数</t>
    <rPh sb="3" eb="5">
      <t>ケンスウ</t>
    </rPh>
    <phoneticPr fontId="5"/>
  </si>
  <si>
    <t>総コスト額÷モデル件数</t>
    <rPh sb="0" eb="1">
      <t>ソウ</t>
    </rPh>
    <rPh sb="4" eb="5">
      <t>ガク</t>
    </rPh>
    <rPh sb="9" eb="11">
      <t>ケンスウ</t>
    </rPh>
    <phoneticPr fontId="5"/>
  </si>
  <si>
    <t xml:space="preserve">「観光立国実現に向けたアクション・プログラム２０１５」（平成２７年６月５日観光立国推進閣僚会議決定）に基づき、「地方ブロック別連絡会」を活用した地域における受入環境整備に係る課題の把握、SNSやアンケートを活用した外国人旅行者旅行者の要望や不満の声を把握するとともに、宿泊施設不足への対応等、新たな受入環境整備の課題への解決を迅速に図るため、国が先手を打ってモデルとなる優良な事例を作り上げ、これらを各地域へ普及することにより、受入環境整備の取組を全国に加速化させる。 </t>
    <rPh sb="134" eb="136">
      <t>シュクハク</t>
    </rPh>
    <rPh sb="136" eb="138">
      <t>シセツ</t>
    </rPh>
    <rPh sb="138" eb="140">
      <t>フソク</t>
    </rPh>
    <rPh sb="142" eb="144">
      <t>タイオウ</t>
    </rPh>
    <rPh sb="144" eb="145">
      <t>トウ</t>
    </rPh>
    <phoneticPr fontId="5"/>
  </si>
  <si>
    <t>　</t>
    <phoneticPr fontId="5"/>
  </si>
  <si>
    <t xml:space="preserve"> </t>
    <phoneticPr fontId="5"/>
  </si>
  <si>
    <t>百万人泊</t>
    <rPh sb="0" eb="2">
      <t>ヒャクマン</t>
    </rPh>
    <rPh sb="2" eb="3">
      <t>ニン</t>
    </rPh>
    <rPh sb="3" eb="4">
      <t>ハク</t>
    </rPh>
    <phoneticPr fontId="5"/>
  </si>
  <si>
    <t>受入環境整備の新たな課題に係る優良な事例の創出のため、適切な事業執行に努める。</t>
    <rPh sb="21" eb="23">
      <t>ソウシュツ</t>
    </rPh>
    <rPh sb="27" eb="29">
      <t>テキセツ</t>
    </rPh>
    <rPh sb="30" eb="32">
      <t>ジギョウ</t>
    </rPh>
    <rPh sb="32" eb="34">
      <t>シッコウ</t>
    </rPh>
    <rPh sb="35" eb="36">
      <t>ツト</t>
    </rPh>
    <phoneticPr fontId="5"/>
  </si>
  <si>
    <t>外国人を含む述べ宿泊者数を平成３２年までに４６５．８９百万人泊から５００百万人泊に増加させる</t>
    <rPh sb="0" eb="3">
      <t>ガイコクジン</t>
    </rPh>
    <rPh sb="4" eb="5">
      <t>フク</t>
    </rPh>
    <rPh sb="6" eb="7">
      <t>ノ</t>
    </rPh>
    <rPh sb="8" eb="10">
      <t>シュクハク</t>
    </rPh>
    <rPh sb="11" eb="12">
      <t>カズ</t>
    </rPh>
    <rPh sb="13" eb="15">
      <t>ヘイセイ</t>
    </rPh>
    <rPh sb="17" eb="18">
      <t>ネン</t>
    </rPh>
    <rPh sb="27" eb="28">
      <t>ヒャク</t>
    </rPh>
    <rPh sb="28" eb="29">
      <t>マン</t>
    </rPh>
    <rPh sb="29" eb="30">
      <t>ニン</t>
    </rPh>
    <rPh sb="30" eb="31">
      <t>ハク</t>
    </rPh>
    <rPh sb="36" eb="37">
      <t>ヒャク</t>
    </rPh>
    <rPh sb="37" eb="39">
      <t>マンニン</t>
    </rPh>
    <rPh sb="39" eb="40">
      <t>ハク</t>
    </rPh>
    <rPh sb="41" eb="43">
      <t>ゾウカ</t>
    </rPh>
    <phoneticPr fontId="5"/>
  </si>
  <si>
    <t>訪日外国人消費者動向調査において「大変満足」と回答する割合を平成２８年までに４３．５％を４５%まで上昇させる。</t>
    <rPh sb="0" eb="2">
      <t>ホウニチ</t>
    </rPh>
    <rPh sb="2" eb="5">
      <t>ガイコクジン</t>
    </rPh>
    <rPh sb="5" eb="8">
      <t>ショウヒシャ</t>
    </rPh>
    <rPh sb="8" eb="10">
      <t>ドウコウ</t>
    </rPh>
    <rPh sb="10" eb="12">
      <t>チョウサ</t>
    </rPh>
    <rPh sb="17" eb="19">
      <t>タイヘン</t>
    </rPh>
    <rPh sb="19" eb="21">
      <t>マンゾク</t>
    </rPh>
    <rPh sb="23" eb="25">
      <t>カイトウ</t>
    </rPh>
    <rPh sb="27" eb="29">
      <t>ワリアイ</t>
    </rPh>
    <rPh sb="30" eb="32">
      <t>ヘイセイ</t>
    </rPh>
    <rPh sb="34" eb="35">
      <t>ネン</t>
    </rPh>
    <rPh sb="49" eb="51">
      <t>ジョウショウ</t>
    </rPh>
    <phoneticPr fontId="5"/>
  </si>
  <si>
    <t>％</t>
  </si>
  <si>
    <t>訪日外国人消費者動向調査において「必ず再訪したい」と回答する割合を平成２８年までに５６．５％を６０％まで上昇させる。</t>
    <rPh sb="0" eb="2">
      <t>ホウニチ</t>
    </rPh>
    <rPh sb="2" eb="5">
      <t>ガイコクジン</t>
    </rPh>
    <rPh sb="5" eb="8">
      <t>ショウヒシャ</t>
    </rPh>
    <rPh sb="8" eb="10">
      <t>ドウコウ</t>
    </rPh>
    <rPh sb="10" eb="12">
      <t>チョウサ</t>
    </rPh>
    <rPh sb="17" eb="18">
      <t>カナラ</t>
    </rPh>
    <rPh sb="19" eb="21">
      <t>サイホウ</t>
    </rPh>
    <rPh sb="26" eb="28">
      <t>カイトウ</t>
    </rPh>
    <rPh sb="30" eb="32">
      <t>ワリアイ</t>
    </rPh>
    <rPh sb="33" eb="35">
      <t>ヘイセイ</t>
    </rPh>
    <rPh sb="37" eb="38">
      <t>ネン</t>
    </rPh>
    <rPh sb="52" eb="54">
      <t>ジョウショウ</t>
    </rPh>
    <phoneticPr fontId="5"/>
  </si>
  <si>
    <t xml:space="preserve">訪日外国人の満足度          必ず再訪したい </t>
    <rPh sb="19" eb="20">
      <t>カナラ</t>
    </rPh>
    <rPh sb="21" eb="23">
      <t>サイホウ</t>
    </rPh>
    <phoneticPr fontId="5"/>
  </si>
  <si>
    <t>訪日外国人旅行者が急激に増加している中、宿泊施設不足への対応などといった受入環境整備を加速化させることは、「観光立国実現に向けたアクション・プログラム２０１５」に記載されている喫緊の課題であり、これらの課題を解決するための効果的な事業として効率的に執行できるよう努めるべき。</t>
    <rPh sb="43" eb="46">
      <t>カソクカ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</si>
</sst>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9" fontId="3" fillId="0" borderId="75" xfId="0" applyNumberFormat="1" applyFont="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9" fontId="0" fillId="5" borderId="75" xfId="0" applyNumberFormat="1" applyFont="1" applyFill="1" applyBorder="1" applyAlignment="1" applyProtection="1">
      <alignment horizontal="left" vertical="center" wrapText="1"/>
      <protection locked="0"/>
    </xf>
    <xf numFmtId="9" fontId="0" fillId="0" borderId="75" xfId="0" applyNumberFormat="1"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62</xdr:col>
      <xdr:colOff>23812</xdr:colOff>
      <xdr:row>148</xdr:row>
      <xdr:rowOff>309562</xdr:rowOff>
    </xdr:from>
    <xdr:ext cx="184731" cy="264560"/>
    <xdr:sp macro="" textlink="">
      <xdr:nvSpPr>
        <xdr:cNvPr id="2" name="テキスト ボックス 1"/>
        <xdr:cNvSpPr txBox="1"/>
      </xdr:nvSpPr>
      <xdr:spPr>
        <a:xfrm>
          <a:off x="15263812"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106384</xdr:colOff>
      <xdr:row>140</xdr:row>
      <xdr:rowOff>85354</xdr:rowOff>
    </xdr:from>
    <xdr:ext cx="1825830" cy="567790"/>
    <xdr:sp macro="" textlink="">
      <xdr:nvSpPr>
        <xdr:cNvPr id="3" name="テキスト ボックス 2"/>
        <xdr:cNvSpPr txBox="1"/>
      </xdr:nvSpPr>
      <xdr:spPr>
        <a:xfrm>
          <a:off x="3644241" y="32102961"/>
          <a:ext cx="1825830" cy="567790"/>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観光庁</a:t>
          </a:r>
        </a:p>
        <a:p>
          <a:pPr algn="ctr"/>
          <a:r>
            <a:rPr kumimoji="1" lang="ja-JP" altLang="en-US" sz="1100"/>
            <a:t>４００百万円</a:t>
          </a:r>
        </a:p>
        <a:p>
          <a:endParaRPr kumimoji="1" lang="ja-JP" altLang="en-US" sz="1100"/>
        </a:p>
        <a:p>
          <a:endParaRPr kumimoji="1" lang="ja-JP" altLang="en-US" sz="1100"/>
        </a:p>
        <a:p>
          <a:endParaRPr kumimoji="1" lang="ja-JP" altLang="en-US" sz="1100"/>
        </a:p>
      </xdr:txBody>
    </xdr:sp>
    <xdr:clientData/>
  </xdr:oneCellAnchor>
  <xdr:oneCellAnchor>
    <xdr:from>
      <xdr:col>32</xdr:col>
      <xdr:colOff>173181</xdr:colOff>
      <xdr:row>140</xdr:row>
      <xdr:rowOff>152153</xdr:rowOff>
    </xdr:from>
    <xdr:ext cx="1509157" cy="330282"/>
    <xdr:sp macro="" textlink="">
      <xdr:nvSpPr>
        <xdr:cNvPr id="4" name="テキスト ボックス 3"/>
        <xdr:cNvSpPr txBox="1"/>
      </xdr:nvSpPr>
      <xdr:spPr>
        <a:xfrm>
          <a:off x="6110843" y="31621763"/>
          <a:ext cx="1509157" cy="33028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職員旅費　　５百万円</a:t>
          </a:r>
        </a:p>
      </xdr:txBody>
    </xdr:sp>
    <xdr:clientData/>
  </xdr:oneCellAnchor>
  <xdr:oneCellAnchor>
    <xdr:from>
      <xdr:col>20</xdr:col>
      <xdr:colOff>68037</xdr:colOff>
      <xdr:row>150</xdr:row>
      <xdr:rowOff>13608</xdr:rowOff>
    </xdr:from>
    <xdr:ext cx="1891392" cy="625928"/>
    <xdr:sp macro="" textlink="">
      <xdr:nvSpPr>
        <xdr:cNvPr id="5" name="テキスト ボックス 4"/>
        <xdr:cNvSpPr txBox="1"/>
      </xdr:nvSpPr>
      <xdr:spPr>
        <a:xfrm>
          <a:off x="3605894" y="35011179"/>
          <a:ext cx="1891392" cy="625928"/>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ja-JP" altLang="en-US" sz="1100" b="0" i="0" u="none" strike="noStrike">
              <a:solidFill>
                <a:schemeClr val="tx1"/>
              </a:solidFill>
              <a:effectLst/>
              <a:latin typeface="+mn-lt"/>
              <a:ea typeface="+mn-ea"/>
              <a:cs typeface="+mn-cs"/>
            </a:rPr>
            <a:t>民間企業等　　　　　　　　　　３９５百万円</a:t>
          </a:r>
          <a:r>
            <a:rPr lang="ja-JP" altLang="en-US"/>
            <a:t> </a:t>
          </a:r>
          <a:endParaRPr kumimoji="1" lang="ja-JP" altLang="en-US" sz="1100"/>
        </a:p>
      </xdr:txBody>
    </xdr:sp>
    <xdr:clientData/>
  </xdr:oneCellAnchor>
  <xdr:twoCellAnchor editAs="oneCell">
    <xdr:from>
      <xdr:col>24</xdr:col>
      <xdr:colOff>160809</xdr:colOff>
      <xdr:row>142</xdr:row>
      <xdr:rowOff>284513</xdr:rowOff>
    </xdr:from>
    <xdr:to>
      <xdr:col>26</xdr:col>
      <xdr:colOff>1</xdr:colOff>
      <xdr:row>149</xdr:row>
      <xdr:rowOff>32229</xdr:rowOff>
    </xdr:to>
    <xdr:pic>
      <xdr:nvPicPr>
        <xdr:cNvPr id="6" name="図 5"/>
        <xdr:cNvPicPr>
          <a:picLocks noChangeAspect="1"/>
        </xdr:cNvPicPr>
      </xdr:nvPicPr>
      <xdr:blipFill>
        <a:blip xmlns:r="http://schemas.openxmlformats.org/officeDocument/2006/relationships" r:embed="rId1"/>
        <a:stretch>
          <a:fillRect/>
        </a:stretch>
      </xdr:blipFill>
      <xdr:spPr>
        <a:xfrm>
          <a:off x="4614056" y="32174708"/>
          <a:ext cx="210296" cy="19001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zoomScale="55" zoomScaleNormal="55" zoomScalePageLayoutView="77" workbookViewId="0">
      <selection activeCell="AE8" sqref="AE8:AX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1" t="s">
        <v>357</v>
      </c>
      <c r="AR2" s="681"/>
      <c r="AS2" s="59" t="str">
        <f>IF(OR(AQ2="　", AQ2=""), "", "-")</f>
        <v>-</v>
      </c>
      <c r="AT2" s="682">
        <v>29</v>
      </c>
      <c r="AU2" s="682"/>
      <c r="AV2" s="60" t="str">
        <f>IF(AW2="", "", "-")</f>
        <v/>
      </c>
      <c r="AW2" s="683"/>
      <c r="AX2" s="683"/>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380</v>
      </c>
      <c r="AK3" s="640"/>
      <c r="AL3" s="640"/>
      <c r="AM3" s="640"/>
      <c r="AN3" s="640"/>
      <c r="AO3" s="640"/>
      <c r="AP3" s="640"/>
      <c r="AQ3" s="640"/>
      <c r="AR3" s="640"/>
      <c r="AS3" s="640"/>
      <c r="AT3" s="640"/>
      <c r="AU3" s="640"/>
      <c r="AV3" s="640"/>
      <c r="AW3" s="640"/>
      <c r="AX3" s="36" t="s">
        <v>91</v>
      </c>
    </row>
    <row r="4" spans="1:50" ht="24.75" customHeight="1" x14ac:dyDescent="0.15">
      <c r="A4" s="455" t="s">
        <v>30</v>
      </c>
      <c r="B4" s="456"/>
      <c r="C4" s="456"/>
      <c r="D4" s="456"/>
      <c r="E4" s="456"/>
      <c r="F4" s="456"/>
      <c r="G4" s="429" t="s">
        <v>392</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6" t="s">
        <v>101</v>
      </c>
      <c r="H5" s="615"/>
      <c r="I5" s="615"/>
      <c r="J5" s="615"/>
      <c r="K5" s="615"/>
      <c r="L5" s="615"/>
      <c r="M5" s="657" t="s">
        <v>92</v>
      </c>
      <c r="N5" s="658"/>
      <c r="O5" s="658"/>
      <c r="P5" s="658"/>
      <c r="Q5" s="658"/>
      <c r="R5" s="659"/>
      <c r="S5" s="614" t="s">
        <v>157</v>
      </c>
      <c r="T5" s="615"/>
      <c r="U5" s="615"/>
      <c r="V5" s="615"/>
      <c r="W5" s="615"/>
      <c r="X5" s="616"/>
      <c r="Y5" s="446" t="s">
        <v>3</v>
      </c>
      <c r="Z5" s="447"/>
      <c r="AA5" s="447"/>
      <c r="AB5" s="447"/>
      <c r="AC5" s="447"/>
      <c r="AD5" s="448"/>
      <c r="AE5" s="449" t="s">
        <v>393</v>
      </c>
      <c r="AF5" s="450"/>
      <c r="AG5" s="450"/>
      <c r="AH5" s="450"/>
      <c r="AI5" s="450"/>
      <c r="AJ5" s="450"/>
      <c r="AK5" s="450"/>
      <c r="AL5" s="450"/>
      <c r="AM5" s="450"/>
      <c r="AN5" s="450"/>
      <c r="AO5" s="450"/>
      <c r="AP5" s="451"/>
      <c r="AQ5" s="452" t="s">
        <v>382</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388</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384</v>
      </c>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394</v>
      </c>
      <c r="AF7" s="489"/>
      <c r="AG7" s="489"/>
      <c r="AH7" s="489"/>
      <c r="AI7" s="489"/>
      <c r="AJ7" s="489"/>
      <c r="AK7" s="489"/>
      <c r="AL7" s="489"/>
      <c r="AM7" s="489"/>
      <c r="AN7" s="489"/>
      <c r="AO7" s="489"/>
      <c r="AP7" s="489"/>
      <c r="AQ7" s="489"/>
      <c r="AR7" s="489"/>
      <c r="AS7" s="489"/>
      <c r="AT7" s="489"/>
      <c r="AU7" s="489"/>
      <c r="AV7" s="489"/>
      <c r="AW7" s="489"/>
      <c r="AX7" s="490"/>
    </row>
    <row r="8" spans="1:50" ht="37.5" customHeight="1" x14ac:dyDescent="0.15">
      <c r="A8" s="635" t="s">
        <v>308</v>
      </c>
      <c r="B8" s="636"/>
      <c r="C8" s="636"/>
      <c r="D8" s="636"/>
      <c r="E8" s="636"/>
      <c r="F8" s="637"/>
      <c r="G8" s="632" t="str">
        <f>入力規則等!A26</f>
        <v>観光立国</v>
      </c>
      <c r="H8" s="633"/>
      <c r="I8" s="633"/>
      <c r="J8" s="633"/>
      <c r="K8" s="633"/>
      <c r="L8" s="633"/>
      <c r="M8" s="633"/>
      <c r="N8" s="633"/>
      <c r="O8" s="633"/>
      <c r="P8" s="633"/>
      <c r="Q8" s="633"/>
      <c r="R8" s="633"/>
      <c r="S8" s="633"/>
      <c r="T8" s="633"/>
      <c r="U8" s="633"/>
      <c r="V8" s="633"/>
      <c r="W8" s="633"/>
      <c r="X8" s="634"/>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54.75" customHeight="1" x14ac:dyDescent="0.15">
      <c r="A9" s="184" t="s">
        <v>26</v>
      </c>
      <c r="B9" s="185"/>
      <c r="C9" s="185"/>
      <c r="D9" s="185"/>
      <c r="E9" s="185"/>
      <c r="F9" s="185"/>
      <c r="G9" s="186" t="s">
        <v>399</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57" customHeight="1" x14ac:dyDescent="0.15">
      <c r="A10" s="184" t="s">
        <v>36</v>
      </c>
      <c r="B10" s="185"/>
      <c r="C10" s="185"/>
      <c r="D10" s="185"/>
      <c r="E10" s="185"/>
      <c r="F10" s="185"/>
      <c r="G10" s="186" t="s">
        <v>406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4.5" customHeight="1" x14ac:dyDescent="0.15">
      <c r="A11" s="184" t="s">
        <v>6</v>
      </c>
      <c r="B11" s="185"/>
      <c r="C11" s="185"/>
      <c r="D11" s="185"/>
      <c r="E11" s="185"/>
      <c r="F11" s="491"/>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c r="Q13" s="176"/>
      <c r="R13" s="176"/>
      <c r="S13" s="176"/>
      <c r="T13" s="176"/>
      <c r="U13" s="176"/>
      <c r="V13" s="177"/>
      <c r="W13" s="175"/>
      <c r="X13" s="176"/>
      <c r="Y13" s="176"/>
      <c r="Z13" s="176"/>
      <c r="AA13" s="176"/>
      <c r="AB13" s="176"/>
      <c r="AC13" s="177"/>
      <c r="AD13" s="175"/>
      <c r="AE13" s="176"/>
      <c r="AF13" s="176"/>
      <c r="AG13" s="176"/>
      <c r="AH13" s="176"/>
      <c r="AI13" s="176"/>
      <c r="AJ13" s="177"/>
      <c r="AK13" s="175"/>
      <c r="AL13" s="176"/>
      <c r="AM13" s="176"/>
      <c r="AN13" s="176"/>
      <c r="AO13" s="176"/>
      <c r="AP13" s="176"/>
      <c r="AQ13" s="177"/>
      <c r="AR13" s="189">
        <v>400</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c r="Q14" s="176"/>
      <c r="R14" s="176"/>
      <c r="S14" s="176"/>
      <c r="T14" s="176"/>
      <c r="U14" s="176"/>
      <c r="V14" s="177"/>
      <c r="W14" s="175"/>
      <c r="X14" s="176"/>
      <c r="Y14" s="176"/>
      <c r="Z14" s="176"/>
      <c r="AA14" s="176"/>
      <c r="AB14" s="176"/>
      <c r="AC14" s="177"/>
      <c r="AD14" s="175"/>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c r="Q15" s="176"/>
      <c r="R15" s="176"/>
      <c r="S15" s="176"/>
      <c r="T15" s="176"/>
      <c r="U15" s="176"/>
      <c r="V15" s="177"/>
      <c r="W15" s="175"/>
      <c r="X15" s="176"/>
      <c r="Y15" s="176"/>
      <c r="Z15" s="176"/>
      <c r="AA15" s="176"/>
      <c r="AB15" s="176"/>
      <c r="AC15" s="177"/>
      <c r="AD15" s="175"/>
      <c r="AE15" s="176"/>
      <c r="AF15" s="176"/>
      <c r="AG15" s="176"/>
      <c r="AH15" s="176"/>
      <c r="AI15" s="176"/>
      <c r="AJ15" s="177"/>
      <c r="AK15" s="175"/>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c r="Q16" s="176"/>
      <c r="R16" s="176"/>
      <c r="S16" s="176"/>
      <c r="T16" s="176"/>
      <c r="U16" s="176"/>
      <c r="V16" s="177"/>
      <c r="W16" s="175"/>
      <c r="X16" s="176"/>
      <c r="Y16" s="176"/>
      <c r="Z16" s="176"/>
      <c r="AA16" s="176"/>
      <c r="AB16" s="176"/>
      <c r="AC16" s="177"/>
      <c r="AD16" s="175"/>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c r="Q17" s="176"/>
      <c r="R17" s="176"/>
      <c r="S17" s="176"/>
      <c r="T17" s="176"/>
      <c r="U17" s="176"/>
      <c r="V17" s="177"/>
      <c r="W17" s="175"/>
      <c r="X17" s="176"/>
      <c r="Y17" s="176"/>
      <c r="Z17" s="176"/>
      <c r="AA17" s="176"/>
      <c r="AB17" s="176"/>
      <c r="AC17" s="177"/>
      <c r="AD17" s="175"/>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7" t="s">
        <v>22</v>
      </c>
      <c r="J18" s="628"/>
      <c r="K18" s="628"/>
      <c r="L18" s="628"/>
      <c r="M18" s="628"/>
      <c r="N18" s="628"/>
      <c r="O18" s="629"/>
      <c r="P18" s="649">
        <f>SUM(P13:V17)</f>
        <v>0</v>
      </c>
      <c r="Q18" s="650"/>
      <c r="R18" s="650"/>
      <c r="S18" s="650"/>
      <c r="T18" s="650"/>
      <c r="U18" s="650"/>
      <c r="V18" s="651"/>
      <c r="W18" s="649">
        <f>SUM(W13:AC17)</f>
        <v>0</v>
      </c>
      <c r="X18" s="650"/>
      <c r="Y18" s="650"/>
      <c r="Z18" s="650"/>
      <c r="AA18" s="650"/>
      <c r="AB18" s="650"/>
      <c r="AC18" s="651"/>
      <c r="AD18" s="649">
        <f t="shared" ref="AD18" si="0">SUM(AD13:AJ17)</f>
        <v>0</v>
      </c>
      <c r="AE18" s="650"/>
      <c r="AF18" s="650"/>
      <c r="AG18" s="650"/>
      <c r="AH18" s="650"/>
      <c r="AI18" s="650"/>
      <c r="AJ18" s="651"/>
      <c r="AK18" s="649">
        <f t="shared" ref="AK18" si="1">SUM(AK13:AQ17)</f>
        <v>0</v>
      </c>
      <c r="AL18" s="650"/>
      <c r="AM18" s="650"/>
      <c r="AN18" s="650"/>
      <c r="AO18" s="650"/>
      <c r="AP18" s="650"/>
      <c r="AQ18" s="651"/>
      <c r="AR18" s="649">
        <f t="shared" ref="AR18" si="2">SUM(AR13:AX17)</f>
        <v>400</v>
      </c>
      <c r="AS18" s="650"/>
      <c r="AT18" s="650"/>
      <c r="AU18" s="650"/>
      <c r="AV18" s="650"/>
      <c r="AW18" s="650"/>
      <c r="AX18" s="652"/>
    </row>
    <row r="19" spans="1:50" ht="24.75" customHeight="1" x14ac:dyDescent="0.15">
      <c r="A19" s="397"/>
      <c r="B19" s="398"/>
      <c r="C19" s="398"/>
      <c r="D19" s="398"/>
      <c r="E19" s="398"/>
      <c r="F19" s="399"/>
      <c r="G19" s="647" t="s">
        <v>10</v>
      </c>
      <c r="H19" s="648"/>
      <c r="I19" s="648"/>
      <c r="J19" s="648"/>
      <c r="K19" s="648"/>
      <c r="L19" s="648"/>
      <c r="M19" s="648"/>
      <c r="N19" s="648"/>
      <c r="O19" s="648"/>
      <c r="P19" s="175"/>
      <c r="Q19" s="176"/>
      <c r="R19" s="176"/>
      <c r="S19" s="176"/>
      <c r="T19" s="176"/>
      <c r="U19" s="176"/>
      <c r="V19" s="177"/>
      <c r="W19" s="175"/>
      <c r="X19" s="176"/>
      <c r="Y19" s="176"/>
      <c r="Z19" s="176"/>
      <c r="AA19" s="176"/>
      <c r="AB19" s="176"/>
      <c r="AC19" s="177"/>
      <c r="AD19" s="175"/>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5"/>
      <c r="B20" s="496"/>
      <c r="C20" s="496"/>
      <c r="D20" s="496"/>
      <c r="E20" s="496"/>
      <c r="F20" s="497"/>
      <c r="G20" s="647" t="s">
        <v>11</v>
      </c>
      <c r="H20" s="648"/>
      <c r="I20" s="648"/>
      <c r="J20" s="648"/>
      <c r="K20" s="648"/>
      <c r="L20" s="648"/>
      <c r="M20" s="648"/>
      <c r="N20" s="648"/>
      <c r="O20" s="648"/>
      <c r="P20" s="653" t="str">
        <f>IF(P18=0, "-", P19/P18)</f>
        <v>-</v>
      </c>
      <c r="Q20" s="653"/>
      <c r="R20" s="653"/>
      <c r="S20" s="653"/>
      <c r="T20" s="653"/>
      <c r="U20" s="653"/>
      <c r="V20" s="653"/>
      <c r="W20" s="653" t="str">
        <f>IF(W18=0, "-", W19/W18)</f>
        <v>-</v>
      </c>
      <c r="X20" s="653"/>
      <c r="Y20" s="653"/>
      <c r="Z20" s="653"/>
      <c r="AA20" s="653"/>
      <c r="AB20" s="653"/>
      <c r="AC20" s="653"/>
      <c r="AD20" s="653" t="str">
        <f>IF(AD18=0, "-", AD19/AD18)</f>
        <v>-</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411</v>
      </c>
      <c r="H23" s="75"/>
      <c r="I23" s="75"/>
      <c r="J23" s="75"/>
      <c r="K23" s="75"/>
      <c r="L23" s="75"/>
      <c r="M23" s="75"/>
      <c r="N23" s="75"/>
      <c r="O23" s="76"/>
      <c r="P23" s="219" t="s">
        <v>403</v>
      </c>
      <c r="Q23" s="234"/>
      <c r="R23" s="234"/>
      <c r="S23" s="234"/>
      <c r="T23" s="234"/>
      <c r="U23" s="234"/>
      <c r="V23" s="234"/>
      <c r="W23" s="234"/>
      <c r="X23" s="235"/>
      <c r="Y23" s="228" t="s">
        <v>14</v>
      </c>
      <c r="Z23" s="229"/>
      <c r="AA23" s="230"/>
      <c r="AB23" s="167" t="s">
        <v>409</v>
      </c>
      <c r="AC23" s="168"/>
      <c r="AD23" s="168"/>
      <c r="AE23" s="88"/>
      <c r="AF23" s="89"/>
      <c r="AG23" s="89"/>
      <c r="AH23" s="89"/>
      <c r="AI23" s="90"/>
      <c r="AJ23" s="88"/>
      <c r="AK23" s="89"/>
      <c r="AL23" s="89"/>
      <c r="AM23" s="89"/>
      <c r="AN23" s="90"/>
      <c r="AO23" s="88"/>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409</v>
      </c>
      <c r="AC24" s="621"/>
      <c r="AD24" s="621"/>
      <c r="AE24" s="88"/>
      <c r="AF24" s="89"/>
      <c r="AG24" s="89"/>
      <c r="AH24" s="89"/>
      <c r="AI24" s="90"/>
      <c r="AJ24" s="88"/>
      <c r="AK24" s="89"/>
      <c r="AL24" s="89"/>
      <c r="AM24" s="89"/>
      <c r="AN24" s="90"/>
      <c r="AO24" s="88"/>
      <c r="AP24" s="89"/>
      <c r="AQ24" s="89"/>
      <c r="AR24" s="89"/>
      <c r="AS24" s="90"/>
      <c r="AT24" s="88">
        <v>500</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22.5" customHeight="1" x14ac:dyDescent="0.15">
      <c r="A28" s="130"/>
      <c r="B28" s="128"/>
      <c r="C28" s="128"/>
      <c r="D28" s="128"/>
      <c r="E28" s="128"/>
      <c r="F28" s="129"/>
      <c r="G28" s="655" t="s">
        <v>412</v>
      </c>
      <c r="H28" s="75"/>
      <c r="I28" s="75"/>
      <c r="J28" s="75"/>
      <c r="K28" s="75"/>
      <c r="L28" s="75"/>
      <c r="M28" s="75"/>
      <c r="N28" s="75"/>
      <c r="O28" s="76"/>
      <c r="P28" s="219" t="s">
        <v>391</v>
      </c>
      <c r="Q28" s="234"/>
      <c r="R28" s="234"/>
      <c r="S28" s="234"/>
      <c r="T28" s="234"/>
      <c r="U28" s="234"/>
      <c r="V28" s="234"/>
      <c r="W28" s="234"/>
      <c r="X28" s="235"/>
      <c r="Y28" s="228" t="s">
        <v>14</v>
      </c>
      <c r="Z28" s="229"/>
      <c r="AA28" s="230"/>
      <c r="AB28" s="168" t="s">
        <v>413</v>
      </c>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16</v>
      </c>
      <c r="AC29" s="197"/>
      <c r="AD29" s="197"/>
      <c r="AE29" s="88"/>
      <c r="AF29" s="89"/>
      <c r="AG29" s="89"/>
      <c r="AH29" s="89"/>
      <c r="AI29" s="90"/>
      <c r="AJ29" s="88"/>
      <c r="AK29" s="89"/>
      <c r="AL29" s="89"/>
      <c r="AM29" s="89"/>
      <c r="AN29" s="90"/>
      <c r="AO29" s="88"/>
      <c r="AP29" s="89"/>
      <c r="AQ29" s="89"/>
      <c r="AR29" s="89"/>
      <c r="AS29" s="90"/>
      <c r="AT29" s="88">
        <v>45</v>
      </c>
      <c r="AU29" s="89"/>
      <c r="AV29" s="89"/>
      <c r="AW29" s="89"/>
      <c r="AX29" s="349"/>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28</v>
      </c>
      <c r="AV32" s="71"/>
      <c r="AW32" s="72" t="s">
        <v>355</v>
      </c>
      <c r="AX32" s="73"/>
    </row>
    <row r="33" spans="1:50" ht="22.5" customHeight="1" x14ac:dyDescent="0.15">
      <c r="A33" s="130"/>
      <c r="B33" s="128"/>
      <c r="C33" s="128"/>
      <c r="D33" s="128"/>
      <c r="E33" s="128"/>
      <c r="F33" s="129"/>
      <c r="G33" s="295" t="s">
        <v>414</v>
      </c>
      <c r="H33" s="75"/>
      <c r="I33" s="75"/>
      <c r="J33" s="75"/>
      <c r="K33" s="75"/>
      <c r="L33" s="75"/>
      <c r="M33" s="75"/>
      <c r="N33" s="75"/>
      <c r="O33" s="76"/>
      <c r="P33" s="219" t="s">
        <v>415</v>
      </c>
      <c r="Q33" s="234"/>
      <c r="R33" s="234"/>
      <c r="S33" s="234"/>
      <c r="T33" s="234"/>
      <c r="U33" s="234"/>
      <c r="V33" s="234"/>
      <c r="W33" s="234"/>
      <c r="X33" s="235"/>
      <c r="Y33" s="228" t="s">
        <v>14</v>
      </c>
      <c r="Z33" s="229"/>
      <c r="AA33" s="230"/>
      <c r="AB33" s="168" t="s">
        <v>413</v>
      </c>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16</v>
      </c>
      <c r="AC34" s="197"/>
      <c r="AD34" s="197"/>
      <c r="AE34" s="88"/>
      <c r="AF34" s="89"/>
      <c r="AG34" s="89"/>
      <c r="AH34" s="89"/>
      <c r="AI34" s="90"/>
      <c r="AJ34" s="88"/>
      <c r="AK34" s="89"/>
      <c r="AL34" s="89"/>
      <c r="AM34" s="89"/>
      <c r="AN34" s="90"/>
      <c r="AO34" s="88"/>
      <c r="AP34" s="89"/>
      <c r="AQ34" s="89"/>
      <c r="AR34" s="89"/>
      <c r="AS34" s="90"/>
      <c r="AT34" s="88">
        <v>60</v>
      </c>
      <c r="AU34" s="89"/>
      <c r="AV34" s="89"/>
      <c r="AW34" s="89"/>
      <c r="AX34" s="349"/>
    </row>
    <row r="35" spans="1:50" ht="19.5"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621"/>
      <c r="AC39" s="621"/>
      <c r="AD39" s="621"/>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621"/>
      <c r="AC44" s="621"/>
      <c r="AD44" s="621"/>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299" t="s">
        <v>387</v>
      </c>
      <c r="H49" s="299"/>
      <c r="I49" s="299"/>
      <c r="J49" s="299"/>
      <c r="K49" s="299"/>
      <c r="L49" s="299"/>
      <c r="M49" s="299"/>
      <c r="N49" s="299"/>
      <c r="O49" s="299"/>
      <c r="P49" s="299"/>
      <c r="Q49" s="299"/>
      <c r="R49" s="299"/>
      <c r="S49" s="299"/>
      <c r="T49" s="299"/>
      <c r="U49" s="299"/>
      <c r="V49" s="299"/>
      <c r="W49" s="299"/>
      <c r="X49" s="299"/>
      <c r="Y49" s="299"/>
      <c r="Z49" s="299"/>
      <c r="AA49" s="622"/>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0"/>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3"/>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0"/>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4"/>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v>32</v>
      </c>
      <c r="AV53" s="71"/>
      <c r="AW53" s="72" t="s">
        <v>355</v>
      </c>
      <c r="AX53" s="73"/>
    </row>
    <row r="54" spans="1:50" ht="22.5" hidden="1" customHeight="1" x14ac:dyDescent="0.15">
      <c r="A54" s="660"/>
      <c r="B54" s="100"/>
      <c r="C54" s="100"/>
      <c r="D54" s="100"/>
      <c r="E54" s="100"/>
      <c r="F54" s="101"/>
      <c r="G54" s="654" t="s">
        <v>390</v>
      </c>
      <c r="H54" s="234"/>
      <c r="I54" s="234"/>
      <c r="J54" s="234"/>
      <c r="K54" s="234"/>
      <c r="L54" s="234"/>
      <c r="M54" s="234"/>
      <c r="N54" s="234"/>
      <c r="O54" s="235"/>
      <c r="P54" s="219" t="s">
        <v>389</v>
      </c>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0"/>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0"/>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0"/>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0.75" hidden="1" customHeight="1" x14ac:dyDescent="0.15">
      <c r="A66" s="661"/>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404</v>
      </c>
      <c r="H68" s="234"/>
      <c r="I68" s="234"/>
      <c r="J68" s="234"/>
      <c r="K68" s="234"/>
      <c r="L68" s="234"/>
      <c r="M68" s="234"/>
      <c r="N68" s="234"/>
      <c r="O68" s="234"/>
      <c r="P68" s="234"/>
      <c r="Q68" s="234"/>
      <c r="R68" s="234"/>
      <c r="S68" s="234"/>
      <c r="T68" s="234"/>
      <c r="U68" s="234"/>
      <c r="V68" s="234"/>
      <c r="W68" s="234"/>
      <c r="X68" s="235"/>
      <c r="Y68" s="617" t="s">
        <v>66</v>
      </c>
      <c r="Z68" s="618"/>
      <c r="AA68" s="619"/>
      <c r="AB68" s="111"/>
      <c r="AC68" s="112"/>
      <c r="AD68" s="113"/>
      <c r="AE68" s="88"/>
      <c r="AF68" s="89"/>
      <c r="AG68" s="89"/>
      <c r="AH68" s="89"/>
      <c r="AI68" s="90"/>
      <c r="AJ68" s="88"/>
      <c r="AK68" s="89"/>
      <c r="AL68" s="89"/>
      <c r="AM68" s="89"/>
      <c r="AN68" s="90"/>
      <c r="AO68" s="88"/>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c r="AF69" s="89"/>
      <c r="AG69" s="89"/>
      <c r="AH69" s="89"/>
      <c r="AI69" s="90"/>
      <c r="AJ69" s="88"/>
      <c r="AK69" s="89"/>
      <c r="AL69" s="89"/>
      <c r="AM69" s="89"/>
      <c r="AN69" s="90"/>
      <c r="AO69" s="88"/>
      <c r="AP69" s="89"/>
      <c r="AQ69" s="89"/>
      <c r="AR69" s="89"/>
      <c r="AS69" s="90"/>
      <c r="AT69" s="88"/>
      <c r="AU69" s="89"/>
      <c r="AV69" s="89"/>
      <c r="AW69" s="89"/>
      <c r="AX69" s="349"/>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62" t="s">
        <v>66</v>
      </c>
      <c r="Z71" s="663"/>
      <c r="AA71" s="664"/>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5"/>
      <c r="AA72" s="666"/>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62" t="s">
        <v>66</v>
      </c>
      <c r="Z74" s="663"/>
      <c r="AA74" s="664"/>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5"/>
      <c r="AA75" s="666"/>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62" t="s">
        <v>66</v>
      </c>
      <c r="Z77" s="663"/>
      <c r="AA77" s="664"/>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5"/>
      <c r="AA78" s="666"/>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62" t="s">
        <v>66</v>
      </c>
      <c r="Z80" s="663"/>
      <c r="AA80" s="664"/>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5"/>
      <c r="AA81" s="666"/>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6" t="s">
        <v>405</v>
      </c>
      <c r="H83" s="296"/>
      <c r="I83" s="296"/>
      <c r="J83" s="296"/>
      <c r="K83" s="296"/>
      <c r="L83" s="296"/>
      <c r="M83" s="296"/>
      <c r="N83" s="296"/>
      <c r="O83" s="296"/>
      <c r="P83" s="296"/>
      <c r="Q83" s="296"/>
      <c r="R83" s="296"/>
      <c r="S83" s="296"/>
      <c r="T83" s="296"/>
      <c r="U83" s="296"/>
      <c r="V83" s="296"/>
      <c r="W83" s="296"/>
      <c r="X83" s="296"/>
      <c r="Y83" s="536" t="s">
        <v>17</v>
      </c>
      <c r="Z83" s="537"/>
      <c r="AA83" s="538"/>
      <c r="AB83" s="667" t="s">
        <v>386</v>
      </c>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9"/>
    </row>
    <row r="84" spans="1:60" ht="27"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8" t="s">
        <v>59</v>
      </c>
      <c r="Z84" s="109"/>
      <c r="AA84" s="110"/>
      <c r="AB84" s="91" t="s">
        <v>379</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8"/>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30" t="s">
        <v>19</v>
      </c>
      <c r="D97" s="522"/>
      <c r="E97" s="522"/>
      <c r="F97" s="522"/>
      <c r="G97" s="522"/>
      <c r="H97" s="522"/>
      <c r="I97" s="522"/>
      <c r="J97" s="522"/>
      <c r="K97" s="631"/>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395</v>
      </c>
      <c r="D98" s="534"/>
      <c r="E98" s="534"/>
      <c r="F98" s="534"/>
      <c r="G98" s="534"/>
      <c r="H98" s="534"/>
      <c r="I98" s="534"/>
      <c r="J98" s="534"/>
      <c r="K98" s="535"/>
      <c r="L98" s="175"/>
      <c r="M98" s="176"/>
      <c r="N98" s="176"/>
      <c r="O98" s="176"/>
      <c r="P98" s="176"/>
      <c r="Q98" s="177"/>
      <c r="R98" s="175">
        <v>5</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hidden="1" customHeight="1" x14ac:dyDescent="0.15">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hidden="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t="s">
        <v>396</v>
      </c>
      <c r="D101" s="597"/>
      <c r="E101" s="597"/>
      <c r="F101" s="597"/>
      <c r="G101" s="597"/>
      <c r="H101" s="597"/>
      <c r="I101" s="597"/>
      <c r="J101" s="597"/>
      <c r="K101" s="598"/>
      <c r="L101" s="175"/>
      <c r="M101" s="176"/>
      <c r="N101" s="176"/>
      <c r="O101" s="176"/>
      <c r="P101" s="176"/>
      <c r="Q101" s="177"/>
      <c r="R101" s="175">
        <v>395</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0</v>
      </c>
      <c r="M104" s="594"/>
      <c r="N104" s="594"/>
      <c r="O104" s="594"/>
      <c r="P104" s="594"/>
      <c r="Q104" s="595"/>
      <c r="R104" s="593">
        <f>SUM(R98:W103)</f>
        <v>400</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5" customHeight="1" x14ac:dyDescent="0.15">
      <c r="A108" s="641" t="s">
        <v>312</v>
      </c>
      <c r="B108" s="642"/>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383</v>
      </c>
      <c r="AE108" s="343"/>
      <c r="AF108" s="343"/>
      <c r="AG108" s="338" t="s">
        <v>400</v>
      </c>
      <c r="AH108" s="339"/>
      <c r="AI108" s="339"/>
      <c r="AJ108" s="339"/>
      <c r="AK108" s="339"/>
      <c r="AL108" s="339"/>
      <c r="AM108" s="339"/>
      <c r="AN108" s="339"/>
      <c r="AO108" s="339"/>
      <c r="AP108" s="339"/>
      <c r="AQ108" s="339"/>
      <c r="AR108" s="339"/>
      <c r="AS108" s="339"/>
      <c r="AT108" s="339"/>
      <c r="AU108" s="339"/>
      <c r="AV108" s="339"/>
      <c r="AW108" s="339"/>
      <c r="AX108" s="340"/>
    </row>
    <row r="109" spans="1:50" ht="45" customHeight="1" x14ac:dyDescent="0.15">
      <c r="A109" s="643"/>
      <c r="B109" s="644"/>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3" t="s">
        <v>383</v>
      </c>
      <c r="AE109" s="294"/>
      <c r="AF109" s="294"/>
      <c r="AG109" s="341" t="s">
        <v>401</v>
      </c>
      <c r="AH109" s="250"/>
      <c r="AI109" s="250"/>
      <c r="AJ109" s="250"/>
      <c r="AK109" s="250"/>
      <c r="AL109" s="250"/>
      <c r="AM109" s="250"/>
      <c r="AN109" s="250"/>
      <c r="AO109" s="250"/>
      <c r="AP109" s="250"/>
      <c r="AQ109" s="250"/>
      <c r="AR109" s="250"/>
      <c r="AS109" s="250"/>
      <c r="AT109" s="250"/>
      <c r="AU109" s="250"/>
      <c r="AV109" s="250"/>
      <c r="AW109" s="250"/>
      <c r="AX109" s="274"/>
    </row>
    <row r="110" spans="1:50" ht="45" customHeight="1" x14ac:dyDescent="0.15">
      <c r="A110" s="645"/>
      <c r="B110" s="646"/>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383</v>
      </c>
      <c r="AE110" s="325"/>
      <c r="AF110" s="325"/>
      <c r="AG110" s="468" t="s">
        <v>402</v>
      </c>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385</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385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385</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385</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93" t="s">
        <v>385</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2" t="s">
        <v>385</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385</v>
      </c>
      <c r="AE117" s="325"/>
      <c r="AF117" s="329"/>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385</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385</v>
      </c>
      <c r="AE119" s="345"/>
      <c r="AF119" s="345"/>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385</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385</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5"/>
      <c r="V125" s="335"/>
      <c r="W125" s="335"/>
      <c r="X125" s="335"/>
      <c r="Y125" s="335"/>
      <c r="Z125" s="335"/>
      <c r="AA125" s="335"/>
      <c r="AB125" s="335"/>
      <c r="AC125" s="335"/>
      <c r="AD125" s="335"/>
      <c r="AE125" s="335"/>
      <c r="AF125" s="554"/>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5"/>
      <c r="C126" s="375" t="s">
        <v>64</v>
      </c>
      <c r="D126" s="423"/>
      <c r="E126" s="423"/>
      <c r="F126" s="424"/>
      <c r="G126" s="379" t="s">
        <v>410</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7" t="s">
        <v>68</v>
      </c>
      <c r="D127" s="578"/>
      <c r="E127" s="578"/>
      <c r="F127" s="579"/>
      <c r="G127" s="580"/>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04.25" customHeight="1" thickBot="1" x14ac:dyDescent="0.2">
      <c r="A129" s="422" t="s">
        <v>407</v>
      </c>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c r="B131" s="383"/>
      <c r="C131" s="383"/>
      <c r="D131" s="383"/>
      <c r="E131" s="384"/>
      <c r="F131" s="415" t="s">
        <v>416</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81" customHeight="1" thickBot="1" x14ac:dyDescent="0.2">
      <c r="A133" s="550"/>
      <c r="B133" s="551"/>
      <c r="C133" s="551"/>
      <c r="D133" s="551"/>
      <c r="E133" s="552"/>
      <c r="F133" s="418" t="s">
        <v>408</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77.2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2"/>
      <c r="C137" s="312"/>
      <c r="D137" s="312"/>
      <c r="E137" s="312"/>
      <c r="F137" s="312"/>
      <c r="G137" s="541"/>
      <c r="H137" s="542"/>
      <c r="I137" s="542"/>
      <c r="J137" s="542"/>
      <c r="K137" s="542"/>
      <c r="L137" s="542"/>
      <c r="M137" s="542"/>
      <c r="N137" s="542"/>
      <c r="O137" s="542"/>
      <c r="P137" s="543"/>
      <c r="Q137" s="312" t="s">
        <v>225</v>
      </c>
      <c r="R137" s="312"/>
      <c r="S137" s="312"/>
      <c r="T137" s="312"/>
      <c r="U137" s="312"/>
      <c r="V137" s="312"/>
      <c r="W137" s="541"/>
      <c r="X137" s="542"/>
      <c r="Y137" s="542"/>
      <c r="Z137" s="542"/>
      <c r="AA137" s="542"/>
      <c r="AB137" s="542"/>
      <c r="AC137" s="542"/>
      <c r="AD137" s="542"/>
      <c r="AE137" s="542"/>
      <c r="AF137" s="543"/>
      <c r="AG137" s="312" t="s">
        <v>226</v>
      </c>
      <c r="AH137" s="312"/>
      <c r="AI137" s="312"/>
      <c r="AJ137" s="312"/>
      <c r="AK137" s="312"/>
      <c r="AL137" s="312"/>
      <c r="AM137" s="513"/>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c r="H138" s="310"/>
      <c r="I138" s="310"/>
      <c r="J138" s="310"/>
      <c r="K138" s="310"/>
      <c r="L138" s="310"/>
      <c r="M138" s="310"/>
      <c r="N138" s="310"/>
      <c r="O138" s="310"/>
      <c r="P138" s="311"/>
      <c r="Q138" s="421" t="s">
        <v>228</v>
      </c>
      <c r="R138" s="421"/>
      <c r="S138" s="421"/>
      <c r="T138" s="421"/>
      <c r="U138" s="421"/>
      <c r="V138" s="421"/>
      <c r="W138" s="309"/>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15.7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17.2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15.7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t="s">
        <v>398</v>
      </c>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18"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t="s">
        <v>398</v>
      </c>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t="s">
        <v>397</v>
      </c>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16.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t="s">
        <v>398</v>
      </c>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17.2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9" t="s">
        <v>34</v>
      </c>
      <c r="B178" s="360"/>
      <c r="C178" s="360"/>
      <c r="D178" s="360"/>
      <c r="E178" s="360"/>
      <c r="F178" s="361"/>
      <c r="G178" s="368" t="s">
        <v>365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hidden="1"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hidden="1" customHeight="1" x14ac:dyDescent="0.15">
      <c r="A180" s="362"/>
      <c r="B180" s="363"/>
      <c r="C180" s="363"/>
      <c r="D180" s="363"/>
      <c r="E180" s="363"/>
      <c r="F180" s="364"/>
      <c r="G180" s="353"/>
      <c r="H180" s="354"/>
      <c r="I180" s="354"/>
      <c r="J180" s="354"/>
      <c r="K180" s="355"/>
      <c r="L180" s="356"/>
      <c r="M180" s="357"/>
      <c r="N180" s="357"/>
      <c r="O180" s="357"/>
      <c r="P180" s="357"/>
      <c r="Q180" s="357"/>
      <c r="R180" s="357"/>
      <c r="S180" s="357"/>
      <c r="T180" s="357"/>
      <c r="U180" s="357"/>
      <c r="V180" s="357"/>
      <c r="W180" s="357"/>
      <c r="X180" s="358"/>
      <c r="Y180" s="388"/>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hidden="1"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hidden="1"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hidden="1"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hidden="1" customHeight="1" thickBot="1" x14ac:dyDescent="0.2">
      <c r="A190" s="362"/>
      <c r="B190" s="363"/>
      <c r="C190" s="363"/>
      <c r="D190" s="363"/>
      <c r="E190" s="363"/>
      <c r="F190" s="364"/>
      <c r="G190" s="556" t="s">
        <v>22</v>
      </c>
      <c r="H190" s="557"/>
      <c r="I190" s="557"/>
      <c r="J190" s="557"/>
      <c r="K190" s="557"/>
      <c r="L190" s="558"/>
      <c r="M190" s="146"/>
      <c r="N190" s="146"/>
      <c r="O190" s="146"/>
      <c r="P190" s="146"/>
      <c r="Q190" s="146"/>
      <c r="R190" s="146"/>
      <c r="S190" s="146"/>
      <c r="T190" s="146"/>
      <c r="U190" s="146"/>
      <c r="V190" s="146"/>
      <c r="W190" s="146"/>
      <c r="X190" s="147"/>
      <c r="Y190" s="559">
        <f>SUM(Y180:AB189)</f>
        <v>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hidden="1"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hidden="1"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hidden="1"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4.7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hidden="1" customHeight="1" thickBot="1" x14ac:dyDescent="0.2">
      <c r="A203" s="362"/>
      <c r="B203" s="363"/>
      <c r="C203" s="363"/>
      <c r="D203" s="363"/>
      <c r="E203" s="363"/>
      <c r="F203" s="364"/>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hidden="1"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hidden="1" customHeight="1" thickBot="1" x14ac:dyDescent="0.2">
      <c r="A216" s="362"/>
      <c r="B216" s="363"/>
      <c r="C216" s="363"/>
      <c r="D216" s="363"/>
      <c r="E216" s="363"/>
      <c r="F216" s="364"/>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hidden="1"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hidden="1" customHeight="1" x14ac:dyDescent="0.15">
      <c r="A229" s="362"/>
      <c r="B229" s="363"/>
      <c r="C229" s="363"/>
      <c r="D229" s="363"/>
      <c r="E229" s="363"/>
      <c r="F229" s="364"/>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hidden="1"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hidden="1" customHeight="1" x14ac:dyDescent="0.15">
      <c r="A236" s="566">
        <v>1</v>
      </c>
      <c r="B236" s="566">
        <v>1</v>
      </c>
      <c r="C236" s="567"/>
      <c r="D236" s="567"/>
      <c r="E236" s="567"/>
      <c r="F236" s="567"/>
      <c r="G236" s="567"/>
      <c r="H236" s="567"/>
      <c r="I236" s="567"/>
      <c r="J236" s="567"/>
      <c r="K236" s="567"/>
      <c r="L236" s="567"/>
      <c r="M236" s="567"/>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c r="AL236" s="569"/>
      <c r="AM236" s="569"/>
      <c r="AN236" s="569"/>
      <c r="AO236" s="569"/>
      <c r="AP236" s="570"/>
      <c r="AQ236" s="571"/>
      <c r="AR236" s="567"/>
      <c r="AS236" s="567"/>
      <c r="AT236" s="567"/>
      <c r="AU236" s="568"/>
      <c r="AV236" s="569"/>
      <c r="AW236" s="569"/>
      <c r="AX236" s="570"/>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1"/>
      <c r="AR237" s="567"/>
      <c r="AS237" s="567"/>
      <c r="AT237" s="567"/>
      <c r="AU237" s="568"/>
      <c r="AV237" s="569"/>
      <c r="AW237" s="569"/>
      <c r="AX237" s="570"/>
    </row>
    <row r="238" spans="1:50" ht="24" hidden="1" customHeight="1" x14ac:dyDescent="0.15">
      <c r="A238" s="566">
        <v>3</v>
      </c>
      <c r="B238" s="566">
        <v>1</v>
      </c>
      <c r="C238" s="567"/>
      <c r="D238" s="567"/>
      <c r="E238" s="567"/>
      <c r="F238" s="567"/>
      <c r="G238" s="567"/>
      <c r="H238" s="567"/>
      <c r="I238" s="567"/>
      <c r="J238" s="567"/>
      <c r="K238" s="567"/>
      <c r="L238" s="567"/>
      <c r="M238" s="679"/>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0"/>
      <c r="AK238" s="568"/>
      <c r="AL238" s="569"/>
      <c r="AM238" s="569"/>
      <c r="AN238" s="569"/>
      <c r="AO238" s="569"/>
      <c r="AP238" s="570"/>
      <c r="AQ238" s="571"/>
      <c r="AR238" s="567"/>
      <c r="AS238" s="567"/>
      <c r="AT238" s="567"/>
      <c r="AU238" s="568"/>
      <c r="AV238" s="569"/>
      <c r="AW238" s="569"/>
      <c r="AX238" s="570"/>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1"/>
      <c r="AR239" s="567"/>
      <c r="AS239" s="567"/>
      <c r="AT239" s="567"/>
      <c r="AU239" s="568"/>
      <c r="AV239" s="569"/>
      <c r="AW239" s="569"/>
      <c r="AX239" s="570"/>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1"/>
      <c r="AR240" s="567"/>
      <c r="AS240" s="567"/>
      <c r="AT240" s="567"/>
      <c r="AU240" s="568"/>
      <c r="AV240" s="569"/>
      <c r="AW240" s="569"/>
      <c r="AX240" s="570"/>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1"/>
      <c r="AR241" s="567"/>
      <c r="AS241" s="567"/>
      <c r="AT241" s="567"/>
      <c r="AU241" s="568"/>
      <c r="AV241" s="569"/>
      <c r="AW241" s="569"/>
      <c r="AX241" s="570"/>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1"/>
      <c r="AR242" s="567"/>
      <c r="AS242" s="567"/>
      <c r="AT242" s="567"/>
      <c r="AU242" s="568"/>
      <c r="AV242" s="569"/>
      <c r="AW242" s="569"/>
      <c r="AX242" s="570"/>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1"/>
      <c r="AR243" s="567"/>
      <c r="AS243" s="567"/>
      <c r="AT243" s="567"/>
      <c r="AU243" s="568"/>
      <c r="AV243" s="569"/>
      <c r="AW243" s="569"/>
      <c r="AX243" s="570"/>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1"/>
      <c r="AR244" s="567"/>
      <c r="AS244" s="567"/>
      <c r="AT244" s="567"/>
      <c r="AU244" s="568"/>
      <c r="AV244" s="569"/>
      <c r="AW244" s="569"/>
      <c r="AX244" s="570"/>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1"/>
      <c r="AR245" s="567"/>
      <c r="AS245" s="567"/>
      <c r="AT245" s="567"/>
      <c r="AU245" s="568"/>
      <c r="AV245" s="569"/>
      <c r="AW245" s="569"/>
      <c r="AX245" s="570"/>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1"/>
      <c r="AR246" s="567"/>
      <c r="AS246" s="567"/>
      <c r="AT246" s="567"/>
      <c r="AU246" s="568"/>
      <c r="AV246" s="569"/>
      <c r="AW246" s="569"/>
      <c r="AX246" s="570"/>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1"/>
      <c r="AR247" s="567"/>
      <c r="AS247" s="567"/>
      <c r="AT247" s="567"/>
      <c r="AU247" s="568"/>
      <c r="AV247" s="569"/>
      <c r="AW247" s="569"/>
      <c r="AX247" s="570"/>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1"/>
      <c r="AR248" s="567"/>
      <c r="AS248" s="567"/>
      <c r="AT248" s="567"/>
      <c r="AU248" s="568"/>
      <c r="AV248" s="569"/>
      <c r="AW248" s="569"/>
      <c r="AX248" s="570"/>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1"/>
      <c r="AR249" s="567"/>
      <c r="AS249" s="567"/>
      <c r="AT249" s="567"/>
      <c r="AU249" s="568"/>
      <c r="AV249" s="569"/>
      <c r="AW249" s="569"/>
      <c r="AX249" s="570"/>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1"/>
      <c r="AR250" s="567"/>
      <c r="AS250" s="567"/>
      <c r="AT250" s="567"/>
      <c r="AU250" s="568"/>
      <c r="AV250" s="569"/>
      <c r="AW250" s="569"/>
      <c r="AX250" s="570"/>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1"/>
      <c r="AR251" s="567"/>
      <c r="AS251" s="567"/>
      <c r="AT251" s="567"/>
      <c r="AU251" s="568"/>
      <c r="AV251" s="569"/>
      <c r="AW251" s="569"/>
      <c r="AX251" s="570"/>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1"/>
      <c r="AR252" s="567"/>
      <c r="AS252" s="567"/>
      <c r="AT252" s="567"/>
      <c r="AU252" s="568"/>
      <c r="AV252" s="569"/>
      <c r="AW252" s="569"/>
      <c r="AX252" s="570"/>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1"/>
      <c r="AR253" s="567"/>
      <c r="AS253" s="567"/>
      <c r="AT253" s="567"/>
      <c r="AU253" s="568"/>
      <c r="AV253" s="569"/>
      <c r="AW253" s="569"/>
      <c r="AX253" s="570"/>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1"/>
      <c r="AR254" s="567"/>
      <c r="AS254" s="567"/>
      <c r="AT254" s="567"/>
      <c r="AU254" s="568"/>
      <c r="AV254" s="569"/>
      <c r="AW254" s="569"/>
      <c r="AX254" s="570"/>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1"/>
      <c r="AR255" s="567"/>
      <c r="AS255" s="567"/>
      <c r="AT255" s="567"/>
      <c r="AU255" s="568"/>
      <c r="AV255" s="569"/>
      <c r="AW255" s="569"/>
      <c r="AX255" s="570"/>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1"/>
      <c r="AR256" s="567"/>
      <c r="AS256" s="567"/>
      <c r="AT256" s="567"/>
      <c r="AU256" s="568"/>
      <c r="AV256" s="569"/>
      <c r="AW256" s="569"/>
      <c r="AX256" s="570"/>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1"/>
      <c r="AR257" s="567"/>
      <c r="AS257" s="567"/>
      <c r="AT257" s="567"/>
      <c r="AU257" s="568"/>
      <c r="AV257" s="569"/>
      <c r="AW257" s="569"/>
      <c r="AX257" s="570"/>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1"/>
      <c r="AR258" s="567"/>
      <c r="AS258" s="567"/>
      <c r="AT258" s="567"/>
      <c r="AU258" s="568"/>
      <c r="AV258" s="569"/>
      <c r="AW258" s="569"/>
      <c r="AX258" s="570"/>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1"/>
      <c r="AR259" s="567"/>
      <c r="AS259" s="567"/>
      <c r="AT259" s="567"/>
      <c r="AU259" s="568"/>
      <c r="AV259" s="569"/>
      <c r="AW259" s="569"/>
      <c r="AX259" s="570"/>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1"/>
      <c r="AR260" s="567"/>
      <c r="AS260" s="567"/>
      <c r="AT260" s="567"/>
      <c r="AU260" s="568"/>
      <c r="AV260" s="569"/>
      <c r="AW260" s="569"/>
      <c r="AX260" s="570"/>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1"/>
      <c r="AR261" s="567"/>
      <c r="AS261" s="567"/>
      <c r="AT261" s="567"/>
      <c r="AU261" s="568"/>
      <c r="AV261" s="569"/>
      <c r="AW261" s="569"/>
      <c r="AX261" s="570"/>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1"/>
      <c r="AR262" s="567"/>
      <c r="AS262" s="567"/>
      <c r="AT262" s="567"/>
      <c r="AU262" s="568"/>
      <c r="AV262" s="569"/>
      <c r="AW262" s="569"/>
      <c r="AX262" s="570"/>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1"/>
      <c r="AR263" s="567"/>
      <c r="AS263" s="567"/>
      <c r="AT263" s="567"/>
      <c r="AU263" s="568"/>
      <c r="AV263" s="569"/>
      <c r="AW263" s="569"/>
      <c r="AX263" s="570"/>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1"/>
      <c r="AR264" s="567"/>
      <c r="AS264" s="567"/>
      <c r="AT264" s="567"/>
      <c r="AU264" s="568"/>
      <c r="AV264" s="569"/>
      <c r="AW264" s="569"/>
      <c r="AX264" s="570"/>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1"/>
      <c r="AR265" s="567"/>
      <c r="AS265" s="567"/>
      <c r="AT265" s="567"/>
      <c r="AU265" s="568"/>
      <c r="AV265" s="569"/>
      <c r="AW265" s="569"/>
      <c r="AX265" s="57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71"/>
      <c r="AR269" s="567"/>
      <c r="AS269" s="567"/>
      <c r="AT269" s="567"/>
      <c r="AU269" s="568"/>
      <c r="AV269" s="569"/>
      <c r="AW269" s="569"/>
      <c r="AX269" s="570"/>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1"/>
      <c r="AR270" s="567"/>
      <c r="AS270" s="567"/>
      <c r="AT270" s="567"/>
      <c r="AU270" s="568"/>
      <c r="AV270" s="569"/>
      <c r="AW270" s="569"/>
      <c r="AX270" s="570"/>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1"/>
      <c r="AR271" s="567"/>
      <c r="AS271" s="567"/>
      <c r="AT271" s="567"/>
      <c r="AU271" s="568"/>
      <c r="AV271" s="569"/>
      <c r="AW271" s="569"/>
      <c r="AX271" s="570"/>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1"/>
      <c r="AR272" s="567"/>
      <c r="AS272" s="567"/>
      <c r="AT272" s="567"/>
      <c r="AU272" s="568"/>
      <c r="AV272" s="569"/>
      <c r="AW272" s="569"/>
      <c r="AX272" s="570"/>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1"/>
      <c r="AR273" s="567"/>
      <c r="AS273" s="567"/>
      <c r="AT273" s="567"/>
      <c r="AU273" s="568"/>
      <c r="AV273" s="569"/>
      <c r="AW273" s="569"/>
      <c r="AX273" s="570"/>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1"/>
      <c r="AR274" s="567"/>
      <c r="AS274" s="567"/>
      <c r="AT274" s="567"/>
      <c r="AU274" s="568"/>
      <c r="AV274" s="569"/>
      <c r="AW274" s="569"/>
      <c r="AX274" s="570"/>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1"/>
      <c r="AR275" s="567"/>
      <c r="AS275" s="567"/>
      <c r="AT275" s="567"/>
      <c r="AU275" s="568"/>
      <c r="AV275" s="569"/>
      <c r="AW275" s="569"/>
      <c r="AX275" s="570"/>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1"/>
      <c r="AR276" s="567"/>
      <c r="AS276" s="567"/>
      <c r="AT276" s="567"/>
      <c r="AU276" s="568"/>
      <c r="AV276" s="569"/>
      <c r="AW276" s="569"/>
      <c r="AX276" s="570"/>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1"/>
      <c r="AR277" s="567"/>
      <c r="AS277" s="567"/>
      <c r="AT277" s="567"/>
      <c r="AU277" s="568"/>
      <c r="AV277" s="569"/>
      <c r="AW277" s="569"/>
      <c r="AX277" s="570"/>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1"/>
      <c r="AR278" s="567"/>
      <c r="AS278" s="567"/>
      <c r="AT278" s="567"/>
      <c r="AU278" s="568"/>
      <c r="AV278" s="569"/>
      <c r="AW278" s="569"/>
      <c r="AX278" s="570"/>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1"/>
      <c r="AR279" s="567"/>
      <c r="AS279" s="567"/>
      <c r="AT279" s="567"/>
      <c r="AU279" s="568"/>
      <c r="AV279" s="569"/>
      <c r="AW279" s="569"/>
      <c r="AX279" s="570"/>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1"/>
      <c r="AR280" s="567"/>
      <c r="AS280" s="567"/>
      <c r="AT280" s="567"/>
      <c r="AU280" s="568"/>
      <c r="AV280" s="569"/>
      <c r="AW280" s="569"/>
      <c r="AX280" s="570"/>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1"/>
      <c r="AR281" s="567"/>
      <c r="AS281" s="567"/>
      <c r="AT281" s="567"/>
      <c r="AU281" s="568"/>
      <c r="AV281" s="569"/>
      <c r="AW281" s="569"/>
      <c r="AX281" s="570"/>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1"/>
      <c r="AR282" s="567"/>
      <c r="AS282" s="567"/>
      <c r="AT282" s="567"/>
      <c r="AU282" s="568"/>
      <c r="AV282" s="569"/>
      <c r="AW282" s="569"/>
      <c r="AX282" s="570"/>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1"/>
      <c r="AR283" s="567"/>
      <c r="AS283" s="567"/>
      <c r="AT283" s="567"/>
      <c r="AU283" s="568"/>
      <c r="AV283" s="569"/>
      <c r="AW283" s="569"/>
      <c r="AX283" s="570"/>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1"/>
      <c r="AR284" s="567"/>
      <c r="AS284" s="567"/>
      <c r="AT284" s="567"/>
      <c r="AU284" s="568"/>
      <c r="AV284" s="569"/>
      <c r="AW284" s="569"/>
      <c r="AX284" s="570"/>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1"/>
      <c r="AR285" s="567"/>
      <c r="AS285" s="567"/>
      <c r="AT285" s="567"/>
      <c r="AU285" s="568"/>
      <c r="AV285" s="569"/>
      <c r="AW285" s="569"/>
      <c r="AX285" s="570"/>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1"/>
      <c r="AR286" s="567"/>
      <c r="AS286" s="567"/>
      <c r="AT286" s="567"/>
      <c r="AU286" s="568"/>
      <c r="AV286" s="569"/>
      <c r="AW286" s="569"/>
      <c r="AX286" s="570"/>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1"/>
      <c r="AR287" s="567"/>
      <c r="AS287" s="567"/>
      <c r="AT287" s="567"/>
      <c r="AU287" s="568"/>
      <c r="AV287" s="569"/>
      <c r="AW287" s="569"/>
      <c r="AX287" s="570"/>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1"/>
      <c r="AR288" s="567"/>
      <c r="AS288" s="567"/>
      <c r="AT288" s="567"/>
      <c r="AU288" s="568"/>
      <c r="AV288" s="569"/>
      <c r="AW288" s="569"/>
      <c r="AX288" s="570"/>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1"/>
      <c r="AR289" s="567"/>
      <c r="AS289" s="567"/>
      <c r="AT289" s="567"/>
      <c r="AU289" s="568"/>
      <c r="AV289" s="569"/>
      <c r="AW289" s="569"/>
      <c r="AX289" s="570"/>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1"/>
      <c r="AR290" s="567"/>
      <c r="AS290" s="567"/>
      <c r="AT290" s="567"/>
      <c r="AU290" s="568"/>
      <c r="AV290" s="569"/>
      <c r="AW290" s="569"/>
      <c r="AX290" s="570"/>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1"/>
      <c r="AR291" s="567"/>
      <c r="AS291" s="567"/>
      <c r="AT291" s="567"/>
      <c r="AU291" s="568"/>
      <c r="AV291" s="569"/>
      <c r="AW291" s="569"/>
      <c r="AX291" s="570"/>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1"/>
      <c r="AR292" s="567"/>
      <c r="AS292" s="567"/>
      <c r="AT292" s="567"/>
      <c r="AU292" s="568"/>
      <c r="AV292" s="569"/>
      <c r="AW292" s="569"/>
      <c r="AX292" s="570"/>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1"/>
      <c r="AR293" s="567"/>
      <c r="AS293" s="567"/>
      <c r="AT293" s="567"/>
      <c r="AU293" s="568"/>
      <c r="AV293" s="569"/>
      <c r="AW293" s="569"/>
      <c r="AX293" s="570"/>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1"/>
      <c r="AR294" s="567"/>
      <c r="AS294" s="567"/>
      <c r="AT294" s="567"/>
      <c r="AU294" s="568"/>
      <c r="AV294" s="569"/>
      <c r="AW294" s="569"/>
      <c r="AX294" s="570"/>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1"/>
      <c r="AR295" s="567"/>
      <c r="AS295" s="567"/>
      <c r="AT295" s="567"/>
      <c r="AU295" s="568"/>
      <c r="AV295" s="569"/>
      <c r="AW295" s="569"/>
      <c r="AX295" s="570"/>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1"/>
      <c r="AR296" s="567"/>
      <c r="AS296" s="567"/>
      <c r="AT296" s="567"/>
      <c r="AU296" s="568"/>
      <c r="AV296" s="569"/>
      <c r="AW296" s="569"/>
      <c r="AX296" s="570"/>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1"/>
      <c r="AR297" s="567"/>
      <c r="AS297" s="567"/>
      <c r="AT297" s="567"/>
      <c r="AU297" s="568"/>
      <c r="AV297" s="569"/>
      <c r="AW297" s="569"/>
      <c r="AX297" s="570"/>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1"/>
      <c r="AR298" s="567"/>
      <c r="AS298" s="567"/>
      <c r="AT298" s="567"/>
      <c r="AU298" s="568"/>
      <c r="AV298" s="569"/>
      <c r="AW298" s="569"/>
      <c r="AX298" s="57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71"/>
      <c r="AR302" s="567"/>
      <c r="AS302" s="567"/>
      <c r="AT302" s="567"/>
      <c r="AU302" s="568"/>
      <c r="AV302" s="569"/>
      <c r="AW302" s="569"/>
      <c r="AX302" s="570"/>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71"/>
      <c r="AR303" s="567"/>
      <c r="AS303" s="567"/>
      <c r="AT303" s="567"/>
      <c r="AU303" s="568"/>
      <c r="AV303" s="569"/>
      <c r="AW303" s="569"/>
      <c r="AX303" s="570"/>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71"/>
      <c r="AR304" s="567"/>
      <c r="AS304" s="567"/>
      <c r="AT304" s="567"/>
      <c r="AU304" s="568"/>
      <c r="AV304" s="569"/>
      <c r="AW304" s="569"/>
      <c r="AX304" s="570"/>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1"/>
      <c r="AR305" s="567"/>
      <c r="AS305" s="567"/>
      <c r="AT305" s="567"/>
      <c r="AU305" s="568"/>
      <c r="AV305" s="569"/>
      <c r="AW305" s="569"/>
      <c r="AX305" s="570"/>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1"/>
      <c r="AR306" s="567"/>
      <c r="AS306" s="567"/>
      <c r="AT306" s="567"/>
      <c r="AU306" s="568"/>
      <c r="AV306" s="569"/>
      <c r="AW306" s="569"/>
      <c r="AX306" s="570"/>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1"/>
      <c r="AR307" s="567"/>
      <c r="AS307" s="567"/>
      <c r="AT307" s="567"/>
      <c r="AU307" s="568"/>
      <c r="AV307" s="569"/>
      <c r="AW307" s="569"/>
      <c r="AX307" s="570"/>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1"/>
      <c r="AR308" s="567"/>
      <c r="AS308" s="567"/>
      <c r="AT308" s="567"/>
      <c r="AU308" s="568"/>
      <c r="AV308" s="569"/>
      <c r="AW308" s="569"/>
      <c r="AX308" s="570"/>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1"/>
      <c r="AR309" s="567"/>
      <c r="AS309" s="567"/>
      <c r="AT309" s="567"/>
      <c r="AU309" s="568"/>
      <c r="AV309" s="569"/>
      <c r="AW309" s="569"/>
      <c r="AX309" s="570"/>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1"/>
      <c r="AR310" s="567"/>
      <c r="AS310" s="567"/>
      <c r="AT310" s="567"/>
      <c r="AU310" s="568"/>
      <c r="AV310" s="569"/>
      <c r="AW310" s="569"/>
      <c r="AX310" s="570"/>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1"/>
      <c r="AR311" s="567"/>
      <c r="AS311" s="567"/>
      <c r="AT311" s="567"/>
      <c r="AU311" s="568"/>
      <c r="AV311" s="569"/>
      <c r="AW311" s="569"/>
      <c r="AX311" s="570"/>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1"/>
      <c r="AR312" s="567"/>
      <c r="AS312" s="567"/>
      <c r="AT312" s="567"/>
      <c r="AU312" s="568"/>
      <c r="AV312" s="569"/>
      <c r="AW312" s="569"/>
      <c r="AX312" s="570"/>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1"/>
      <c r="AR313" s="567"/>
      <c r="AS313" s="567"/>
      <c r="AT313" s="567"/>
      <c r="AU313" s="568"/>
      <c r="AV313" s="569"/>
      <c r="AW313" s="569"/>
      <c r="AX313" s="570"/>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1"/>
      <c r="AR314" s="567"/>
      <c r="AS314" s="567"/>
      <c r="AT314" s="567"/>
      <c r="AU314" s="568"/>
      <c r="AV314" s="569"/>
      <c r="AW314" s="569"/>
      <c r="AX314" s="570"/>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1"/>
      <c r="AR315" s="567"/>
      <c r="AS315" s="567"/>
      <c r="AT315" s="567"/>
      <c r="AU315" s="568"/>
      <c r="AV315" s="569"/>
      <c r="AW315" s="569"/>
      <c r="AX315" s="570"/>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1"/>
      <c r="AR316" s="567"/>
      <c r="AS316" s="567"/>
      <c r="AT316" s="567"/>
      <c r="AU316" s="568"/>
      <c r="AV316" s="569"/>
      <c r="AW316" s="569"/>
      <c r="AX316" s="570"/>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1"/>
      <c r="AR317" s="567"/>
      <c r="AS317" s="567"/>
      <c r="AT317" s="567"/>
      <c r="AU317" s="568"/>
      <c r="AV317" s="569"/>
      <c r="AW317" s="569"/>
      <c r="AX317" s="570"/>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1"/>
      <c r="AR318" s="567"/>
      <c r="AS318" s="567"/>
      <c r="AT318" s="567"/>
      <c r="AU318" s="568"/>
      <c r="AV318" s="569"/>
      <c r="AW318" s="569"/>
      <c r="AX318" s="570"/>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1"/>
      <c r="AR319" s="567"/>
      <c r="AS319" s="567"/>
      <c r="AT319" s="567"/>
      <c r="AU319" s="568"/>
      <c r="AV319" s="569"/>
      <c r="AW319" s="569"/>
      <c r="AX319" s="570"/>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1"/>
      <c r="AR320" s="567"/>
      <c r="AS320" s="567"/>
      <c r="AT320" s="567"/>
      <c r="AU320" s="568"/>
      <c r="AV320" s="569"/>
      <c r="AW320" s="569"/>
      <c r="AX320" s="570"/>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1"/>
      <c r="AR321" s="567"/>
      <c r="AS321" s="567"/>
      <c r="AT321" s="567"/>
      <c r="AU321" s="568"/>
      <c r="AV321" s="569"/>
      <c r="AW321" s="569"/>
      <c r="AX321" s="570"/>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1"/>
      <c r="AR322" s="567"/>
      <c r="AS322" s="567"/>
      <c r="AT322" s="567"/>
      <c r="AU322" s="568"/>
      <c r="AV322" s="569"/>
      <c r="AW322" s="569"/>
      <c r="AX322" s="570"/>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1"/>
      <c r="AR323" s="567"/>
      <c r="AS323" s="567"/>
      <c r="AT323" s="567"/>
      <c r="AU323" s="568"/>
      <c r="AV323" s="569"/>
      <c r="AW323" s="569"/>
      <c r="AX323" s="570"/>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1"/>
      <c r="AR324" s="567"/>
      <c r="AS324" s="567"/>
      <c r="AT324" s="567"/>
      <c r="AU324" s="568"/>
      <c r="AV324" s="569"/>
      <c r="AW324" s="569"/>
      <c r="AX324" s="570"/>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1"/>
      <c r="AR325" s="567"/>
      <c r="AS325" s="567"/>
      <c r="AT325" s="567"/>
      <c r="AU325" s="568"/>
      <c r="AV325" s="569"/>
      <c r="AW325" s="569"/>
      <c r="AX325" s="570"/>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1"/>
      <c r="AR326" s="567"/>
      <c r="AS326" s="567"/>
      <c r="AT326" s="567"/>
      <c r="AU326" s="568"/>
      <c r="AV326" s="569"/>
      <c r="AW326" s="569"/>
      <c r="AX326" s="570"/>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1"/>
      <c r="AR327" s="567"/>
      <c r="AS327" s="567"/>
      <c r="AT327" s="567"/>
      <c r="AU327" s="568"/>
      <c r="AV327" s="569"/>
      <c r="AW327" s="569"/>
      <c r="AX327" s="570"/>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1"/>
      <c r="AR328" s="567"/>
      <c r="AS328" s="567"/>
      <c r="AT328" s="567"/>
      <c r="AU328" s="568"/>
      <c r="AV328" s="569"/>
      <c r="AW328" s="569"/>
      <c r="AX328" s="570"/>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1"/>
      <c r="AR329" s="567"/>
      <c r="AS329" s="567"/>
      <c r="AT329" s="567"/>
      <c r="AU329" s="568"/>
      <c r="AV329" s="569"/>
      <c r="AW329" s="569"/>
      <c r="AX329" s="570"/>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1"/>
      <c r="AR330" s="567"/>
      <c r="AS330" s="567"/>
      <c r="AT330" s="567"/>
      <c r="AU330" s="568"/>
      <c r="AV330" s="569"/>
      <c r="AW330" s="569"/>
      <c r="AX330" s="570"/>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1"/>
      <c r="AR331" s="567"/>
      <c r="AS331" s="567"/>
      <c r="AT331" s="567"/>
      <c r="AU331" s="568"/>
      <c r="AV331" s="569"/>
      <c r="AW331" s="569"/>
      <c r="AX331" s="57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1"/>
      <c r="AR335" s="567"/>
      <c r="AS335" s="567"/>
      <c r="AT335" s="567"/>
      <c r="AU335" s="568"/>
      <c r="AV335" s="569"/>
      <c r="AW335" s="569"/>
      <c r="AX335" s="570"/>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1"/>
      <c r="AR336" s="567"/>
      <c r="AS336" s="567"/>
      <c r="AT336" s="567"/>
      <c r="AU336" s="568"/>
      <c r="AV336" s="569"/>
      <c r="AW336" s="569"/>
      <c r="AX336" s="570"/>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1"/>
      <c r="AR337" s="567"/>
      <c r="AS337" s="567"/>
      <c r="AT337" s="567"/>
      <c r="AU337" s="568"/>
      <c r="AV337" s="569"/>
      <c r="AW337" s="569"/>
      <c r="AX337" s="570"/>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1"/>
      <c r="AR338" s="567"/>
      <c r="AS338" s="567"/>
      <c r="AT338" s="567"/>
      <c r="AU338" s="568"/>
      <c r="AV338" s="569"/>
      <c r="AW338" s="569"/>
      <c r="AX338" s="570"/>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1"/>
      <c r="AR339" s="567"/>
      <c r="AS339" s="567"/>
      <c r="AT339" s="567"/>
      <c r="AU339" s="568"/>
      <c r="AV339" s="569"/>
      <c r="AW339" s="569"/>
      <c r="AX339" s="570"/>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1"/>
      <c r="AR340" s="567"/>
      <c r="AS340" s="567"/>
      <c r="AT340" s="567"/>
      <c r="AU340" s="568"/>
      <c r="AV340" s="569"/>
      <c r="AW340" s="569"/>
      <c r="AX340" s="570"/>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1"/>
      <c r="AR341" s="567"/>
      <c r="AS341" s="567"/>
      <c r="AT341" s="567"/>
      <c r="AU341" s="568"/>
      <c r="AV341" s="569"/>
      <c r="AW341" s="569"/>
      <c r="AX341" s="570"/>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1"/>
      <c r="AR342" s="567"/>
      <c r="AS342" s="567"/>
      <c r="AT342" s="567"/>
      <c r="AU342" s="568"/>
      <c r="AV342" s="569"/>
      <c r="AW342" s="569"/>
      <c r="AX342" s="570"/>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1"/>
      <c r="AR343" s="567"/>
      <c r="AS343" s="567"/>
      <c r="AT343" s="567"/>
      <c r="AU343" s="568"/>
      <c r="AV343" s="569"/>
      <c r="AW343" s="569"/>
      <c r="AX343" s="570"/>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1"/>
      <c r="AR344" s="567"/>
      <c r="AS344" s="567"/>
      <c r="AT344" s="567"/>
      <c r="AU344" s="568"/>
      <c r="AV344" s="569"/>
      <c r="AW344" s="569"/>
      <c r="AX344" s="570"/>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1"/>
      <c r="AR345" s="567"/>
      <c r="AS345" s="567"/>
      <c r="AT345" s="567"/>
      <c r="AU345" s="568"/>
      <c r="AV345" s="569"/>
      <c r="AW345" s="569"/>
      <c r="AX345" s="570"/>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1"/>
      <c r="AR346" s="567"/>
      <c r="AS346" s="567"/>
      <c r="AT346" s="567"/>
      <c r="AU346" s="568"/>
      <c r="AV346" s="569"/>
      <c r="AW346" s="569"/>
      <c r="AX346" s="570"/>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1"/>
      <c r="AR347" s="567"/>
      <c r="AS347" s="567"/>
      <c r="AT347" s="567"/>
      <c r="AU347" s="568"/>
      <c r="AV347" s="569"/>
      <c r="AW347" s="569"/>
      <c r="AX347" s="570"/>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1"/>
      <c r="AR348" s="567"/>
      <c r="AS348" s="567"/>
      <c r="AT348" s="567"/>
      <c r="AU348" s="568"/>
      <c r="AV348" s="569"/>
      <c r="AW348" s="569"/>
      <c r="AX348" s="570"/>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1"/>
      <c r="AR349" s="567"/>
      <c r="AS349" s="567"/>
      <c r="AT349" s="567"/>
      <c r="AU349" s="568"/>
      <c r="AV349" s="569"/>
      <c r="AW349" s="569"/>
      <c r="AX349" s="570"/>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1"/>
      <c r="AR350" s="567"/>
      <c r="AS350" s="567"/>
      <c r="AT350" s="567"/>
      <c r="AU350" s="568"/>
      <c r="AV350" s="569"/>
      <c r="AW350" s="569"/>
      <c r="AX350" s="570"/>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1"/>
      <c r="AR351" s="567"/>
      <c r="AS351" s="567"/>
      <c r="AT351" s="567"/>
      <c r="AU351" s="568"/>
      <c r="AV351" s="569"/>
      <c r="AW351" s="569"/>
      <c r="AX351" s="570"/>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1"/>
      <c r="AR352" s="567"/>
      <c r="AS352" s="567"/>
      <c r="AT352" s="567"/>
      <c r="AU352" s="568"/>
      <c r="AV352" s="569"/>
      <c r="AW352" s="569"/>
      <c r="AX352" s="570"/>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1"/>
      <c r="AR353" s="567"/>
      <c r="AS353" s="567"/>
      <c r="AT353" s="567"/>
      <c r="AU353" s="568"/>
      <c r="AV353" s="569"/>
      <c r="AW353" s="569"/>
      <c r="AX353" s="570"/>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1"/>
      <c r="AR354" s="567"/>
      <c r="AS354" s="567"/>
      <c r="AT354" s="567"/>
      <c r="AU354" s="568"/>
      <c r="AV354" s="569"/>
      <c r="AW354" s="569"/>
      <c r="AX354" s="570"/>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1"/>
      <c r="AR355" s="567"/>
      <c r="AS355" s="567"/>
      <c r="AT355" s="567"/>
      <c r="AU355" s="568"/>
      <c r="AV355" s="569"/>
      <c r="AW355" s="569"/>
      <c r="AX355" s="570"/>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1"/>
      <c r="AR356" s="567"/>
      <c r="AS356" s="567"/>
      <c r="AT356" s="567"/>
      <c r="AU356" s="568"/>
      <c r="AV356" s="569"/>
      <c r="AW356" s="569"/>
      <c r="AX356" s="570"/>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1"/>
      <c r="AR357" s="567"/>
      <c r="AS357" s="567"/>
      <c r="AT357" s="567"/>
      <c r="AU357" s="568"/>
      <c r="AV357" s="569"/>
      <c r="AW357" s="569"/>
      <c r="AX357" s="570"/>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1"/>
      <c r="AR358" s="567"/>
      <c r="AS358" s="567"/>
      <c r="AT358" s="567"/>
      <c r="AU358" s="568"/>
      <c r="AV358" s="569"/>
      <c r="AW358" s="569"/>
      <c r="AX358" s="570"/>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1"/>
      <c r="AR359" s="567"/>
      <c r="AS359" s="567"/>
      <c r="AT359" s="567"/>
      <c r="AU359" s="568"/>
      <c r="AV359" s="569"/>
      <c r="AW359" s="569"/>
      <c r="AX359" s="570"/>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1"/>
      <c r="AR360" s="567"/>
      <c r="AS360" s="567"/>
      <c r="AT360" s="567"/>
      <c r="AU360" s="568"/>
      <c r="AV360" s="569"/>
      <c r="AW360" s="569"/>
      <c r="AX360" s="570"/>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1"/>
      <c r="AR361" s="567"/>
      <c r="AS361" s="567"/>
      <c r="AT361" s="567"/>
      <c r="AU361" s="568"/>
      <c r="AV361" s="569"/>
      <c r="AW361" s="569"/>
      <c r="AX361" s="570"/>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1"/>
      <c r="AR362" s="567"/>
      <c r="AS362" s="567"/>
      <c r="AT362" s="567"/>
      <c r="AU362" s="568"/>
      <c r="AV362" s="569"/>
      <c r="AW362" s="569"/>
      <c r="AX362" s="570"/>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1"/>
      <c r="AR363" s="567"/>
      <c r="AS363" s="567"/>
      <c r="AT363" s="567"/>
      <c r="AU363" s="568"/>
      <c r="AV363" s="569"/>
      <c r="AW363" s="569"/>
      <c r="AX363" s="570"/>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1"/>
      <c r="AR364" s="567"/>
      <c r="AS364" s="567"/>
      <c r="AT364" s="567"/>
      <c r="AU364" s="568"/>
      <c r="AV364" s="569"/>
      <c r="AW364" s="569"/>
      <c r="AX364" s="57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1"/>
      <c r="AR368" s="567"/>
      <c r="AS368" s="567"/>
      <c r="AT368" s="567"/>
      <c r="AU368" s="568"/>
      <c r="AV368" s="569"/>
      <c r="AW368" s="569"/>
      <c r="AX368" s="570"/>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1"/>
      <c r="AR369" s="567"/>
      <c r="AS369" s="567"/>
      <c r="AT369" s="567"/>
      <c r="AU369" s="568"/>
      <c r="AV369" s="569"/>
      <c r="AW369" s="569"/>
      <c r="AX369" s="570"/>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1"/>
      <c r="AR370" s="567"/>
      <c r="AS370" s="567"/>
      <c r="AT370" s="567"/>
      <c r="AU370" s="568"/>
      <c r="AV370" s="569"/>
      <c r="AW370" s="569"/>
      <c r="AX370" s="570"/>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1"/>
      <c r="AR371" s="567"/>
      <c r="AS371" s="567"/>
      <c r="AT371" s="567"/>
      <c r="AU371" s="568"/>
      <c r="AV371" s="569"/>
      <c r="AW371" s="569"/>
      <c r="AX371" s="570"/>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1"/>
      <c r="AR372" s="567"/>
      <c r="AS372" s="567"/>
      <c r="AT372" s="567"/>
      <c r="AU372" s="568"/>
      <c r="AV372" s="569"/>
      <c r="AW372" s="569"/>
      <c r="AX372" s="570"/>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1"/>
      <c r="AR373" s="567"/>
      <c r="AS373" s="567"/>
      <c r="AT373" s="567"/>
      <c r="AU373" s="568"/>
      <c r="AV373" s="569"/>
      <c r="AW373" s="569"/>
      <c r="AX373" s="570"/>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1"/>
      <c r="AR374" s="567"/>
      <c r="AS374" s="567"/>
      <c r="AT374" s="567"/>
      <c r="AU374" s="568"/>
      <c r="AV374" s="569"/>
      <c r="AW374" s="569"/>
      <c r="AX374" s="570"/>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1"/>
      <c r="AR375" s="567"/>
      <c r="AS375" s="567"/>
      <c r="AT375" s="567"/>
      <c r="AU375" s="568"/>
      <c r="AV375" s="569"/>
      <c r="AW375" s="569"/>
      <c r="AX375" s="570"/>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1"/>
      <c r="AR376" s="567"/>
      <c r="AS376" s="567"/>
      <c r="AT376" s="567"/>
      <c r="AU376" s="568"/>
      <c r="AV376" s="569"/>
      <c r="AW376" s="569"/>
      <c r="AX376" s="570"/>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1"/>
      <c r="AR377" s="567"/>
      <c r="AS377" s="567"/>
      <c r="AT377" s="567"/>
      <c r="AU377" s="568"/>
      <c r="AV377" s="569"/>
      <c r="AW377" s="569"/>
      <c r="AX377" s="570"/>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1"/>
      <c r="AR378" s="567"/>
      <c r="AS378" s="567"/>
      <c r="AT378" s="567"/>
      <c r="AU378" s="568"/>
      <c r="AV378" s="569"/>
      <c r="AW378" s="569"/>
      <c r="AX378" s="570"/>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1"/>
      <c r="AR379" s="567"/>
      <c r="AS379" s="567"/>
      <c r="AT379" s="567"/>
      <c r="AU379" s="568"/>
      <c r="AV379" s="569"/>
      <c r="AW379" s="569"/>
      <c r="AX379" s="570"/>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1"/>
      <c r="AR380" s="567"/>
      <c r="AS380" s="567"/>
      <c r="AT380" s="567"/>
      <c r="AU380" s="568"/>
      <c r="AV380" s="569"/>
      <c r="AW380" s="569"/>
      <c r="AX380" s="570"/>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1"/>
      <c r="AR381" s="567"/>
      <c r="AS381" s="567"/>
      <c r="AT381" s="567"/>
      <c r="AU381" s="568"/>
      <c r="AV381" s="569"/>
      <c r="AW381" s="569"/>
      <c r="AX381" s="570"/>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1"/>
      <c r="AR382" s="567"/>
      <c r="AS382" s="567"/>
      <c r="AT382" s="567"/>
      <c r="AU382" s="568"/>
      <c r="AV382" s="569"/>
      <c r="AW382" s="569"/>
      <c r="AX382" s="570"/>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1"/>
      <c r="AR383" s="567"/>
      <c r="AS383" s="567"/>
      <c r="AT383" s="567"/>
      <c r="AU383" s="568"/>
      <c r="AV383" s="569"/>
      <c r="AW383" s="569"/>
      <c r="AX383" s="570"/>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1"/>
      <c r="AR384" s="567"/>
      <c r="AS384" s="567"/>
      <c r="AT384" s="567"/>
      <c r="AU384" s="568"/>
      <c r="AV384" s="569"/>
      <c r="AW384" s="569"/>
      <c r="AX384" s="570"/>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1"/>
      <c r="AR385" s="567"/>
      <c r="AS385" s="567"/>
      <c r="AT385" s="567"/>
      <c r="AU385" s="568"/>
      <c r="AV385" s="569"/>
      <c r="AW385" s="569"/>
      <c r="AX385" s="570"/>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1"/>
      <c r="AR386" s="567"/>
      <c r="AS386" s="567"/>
      <c r="AT386" s="567"/>
      <c r="AU386" s="568"/>
      <c r="AV386" s="569"/>
      <c r="AW386" s="569"/>
      <c r="AX386" s="570"/>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1"/>
      <c r="AR387" s="567"/>
      <c r="AS387" s="567"/>
      <c r="AT387" s="567"/>
      <c r="AU387" s="568"/>
      <c r="AV387" s="569"/>
      <c r="AW387" s="569"/>
      <c r="AX387" s="570"/>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1"/>
      <c r="AR388" s="567"/>
      <c r="AS388" s="567"/>
      <c r="AT388" s="567"/>
      <c r="AU388" s="568"/>
      <c r="AV388" s="569"/>
      <c r="AW388" s="569"/>
      <c r="AX388" s="570"/>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1"/>
      <c r="AR389" s="567"/>
      <c r="AS389" s="567"/>
      <c r="AT389" s="567"/>
      <c r="AU389" s="568"/>
      <c r="AV389" s="569"/>
      <c r="AW389" s="569"/>
      <c r="AX389" s="570"/>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1"/>
      <c r="AR390" s="567"/>
      <c r="AS390" s="567"/>
      <c r="AT390" s="567"/>
      <c r="AU390" s="568"/>
      <c r="AV390" s="569"/>
      <c r="AW390" s="569"/>
      <c r="AX390" s="570"/>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1"/>
      <c r="AR391" s="567"/>
      <c r="AS391" s="567"/>
      <c r="AT391" s="567"/>
      <c r="AU391" s="568"/>
      <c r="AV391" s="569"/>
      <c r="AW391" s="569"/>
      <c r="AX391" s="570"/>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1"/>
      <c r="AR392" s="567"/>
      <c r="AS392" s="567"/>
      <c r="AT392" s="567"/>
      <c r="AU392" s="568"/>
      <c r="AV392" s="569"/>
      <c r="AW392" s="569"/>
      <c r="AX392" s="570"/>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1"/>
      <c r="AR393" s="567"/>
      <c r="AS393" s="567"/>
      <c r="AT393" s="567"/>
      <c r="AU393" s="568"/>
      <c r="AV393" s="569"/>
      <c r="AW393" s="569"/>
      <c r="AX393" s="570"/>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1"/>
      <c r="AR394" s="567"/>
      <c r="AS394" s="567"/>
      <c r="AT394" s="567"/>
      <c r="AU394" s="568"/>
      <c r="AV394" s="569"/>
      <c r="AW394" s="569"/>
      <c r="AX394" s="570"/>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1"/>
      <c r="AR395" s="567"/>
      <c r="AS395" s="567"/>
      <c r="AT395" s="567"/>
      <c r="AU395" s="568"/>
      <c r="AV395" s="569"/>
      <c r="AW395" s="569"/>
      <c r="AX395" s="570"/>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1"/>
      <c r="AR396" s="567"/>
      <c r="AS396" s="567"/>
      <c r="AT396" s="567"/>
      <c r="AU396" s="568"/>
      <c r="AV396" s="569"/>
      <c r="AW396" s="569"/>
      <c r="AX396" s="570"/>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1"/>
      <c r="AR397" s="567"/>
      <c r="AS397" s="567"/>
      <c r="AT397" s="567"/>
      <c r="AU397" s="568"/>
      <c r="AV397" s="569"/>
      <c r="AW397" s="569"/>
      <c r="AX397" s="57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1"/>
      <c r="AR401" s="567"/>
      <c r="AS401" s="567"/>
      <c r="AT401" s="567"/>
      <c r="AU401" s="568"/>
      <c r="AV401" s="569"/>
      <c r="AW401" s="569"/>
      <c r="AX401" s="570"/>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1"/>
      <c r="AR402" s="567"/>
      <c r="AS402" s="567"/>
      <c r="AT402" s="567"/>
      <c r="AU402" s="568"/>
      <c r="AV402" s="569"/>
      <c r="AW402" s="569"/>
      <c r="AX402" s="570"/>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1"/>
      <c r="AR403" s="567"/>
      <c r="AS403" s="567"/>
      <c r="AT403" s="567"/>
      <c r="AU403" s="568"/>
      <c r="AV403" s="569"/>
      <c r="AW403" s="569"/>
      <c r="AX403" s="570"/>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1"/>
      <c r="AR404" s="567"/>
      <c r="AS404" s="567"/>
      <c r="AT404" s="567"/>
      <c r="AU404" s="568"/>
      <c r="AV404" s="569"/>
      <c r="AW404" s="569"/>
      <c r="AX404" s="570"/>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1"/>
      <c r="AR405" s="567"/>
      <c r="AS405" s="567"/>
      <c r="AT405" s="567"/>
      <c r="AU405" s="568"/>
      <c r="AV405" s="569"/>
      <c r="AW405" s="569"/>
      <c r="AX405" s="570"/>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1"/>
      <c r="AR406" s="567"/>
      <c r="AS406" s="567"/>
      <c r="AT406" s="567"/>
      <c r="AU406" s="568"/>
      <c r="AV406" s="569"/>
      <c r="AW406" s="569"/>
      <c r="AX406" s="570"/>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1"/>
      <c r="AR407" s="567"/>
      <c r="AS407" s="567"/>
      <c r="AT407" s="567"/>
      <c r="AU407" s="568"/>
      <c r="AV407" s="569"/>
      <c r="AW407" s="569"/>
      <c r="AX407" s="570"/>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1"/>
      <c r="AR408" s="567"/>
      <c r="AS408" s="567"/>
      <c r="AT408" s="567"/>
      <c r="AU408" s="568"/>
      <c r="AV408" s="569"/>
      <c r="AW408" s="569"/>
      <c r="AX408" s="570"/>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1"/>
      <c r="AR409" s="567"/>
      <c r="AS409" s="567"/>
      <c r="AT409" s="567"/>
      <c r="AU409" s="568"/>
      <c r="AV409" s="569"/>
      <c r="AW409" s="569"/>
      <c r="AX409" s="570"/>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1"/>
      <c r="AR410" s="567"/>
      <c r="AS410" s="567"/>
      <c r="AT410" s="567"/>
      <c r="AU410" s="568"/>
      <c r="AV410" s="569"/>
      <c r="AW410" s="569"/>
      <c r="AX410" s="570"/>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1"/>
      <c r="AR411" s="567"/>
      <c r="AS411" s="567"/>
      <c r="AT411" s="567"/>
      <c r="AU411" s="568"/>
      <c r="AV411" s="569"/>
      <c r="AW411" s="569"/>
      <c r="AX411" s="570"/>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1"/>
      <c r="AR412" s="567"/>
      <c r="AS412" s="567"/>
      <c r="AT412" s="567"/>
      <c r="AU412" s="568"/>
      <c r="AV412" s="569"/>
      <c r="AW412" s="569"/>
      <c r="AX412" s="570"/>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1"/>
      <c r="AR413" s="567"/>
      <c r="AS413" s="567"/>
      <c r="AT413" s="567"/>
      <c r="AU413" s="568"/>
      <c r="AV413" s="569"/>
      <c r="AW413" s="569"/>
      <c r="AX413" s="570"/>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1"/>
      <c r="AR414" s="567"/>
      <c r="AS414" s="567"/>
      <c r="AT414" s="567"/>
      <c r="AU414" s="568"/>
      <c r="AV414" s="569"/>
      <c r="AW414" s="569"/>
      <c r="AX414" s="570"/>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1"/>
      <c r="AR415" s="567"/>
      <c r="AS415" s="567"/>
      <c r="AT415" s="567"/>
      <c r="AU415" s="568"/>
      <c r="AV415" s="569"/>
      <c r="AW415" s="569"/>
      <c r="AX415" s="570"/>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1"/>
      <c r="AR416" s="567"/>
      <c r="AS416" s="567"/>
      <c r="AT416" s="567"/>
      <c r="AU416" s="568"/>
      <c r="AV416" s="569"/>
      <c r="AW416" s="569"/>
      <c r="AX416" s="570"/>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1"/>
      <c r="AR417" s="567"/>
      <c r="AS417" s="567"/>
      <c r="AT417" s="567"/>
      <c r="AU417" s="568"/>
      <c r="AV417" s="569"/>
      <c r="AW417" s="569"/>
      <c r="AX417" s="570"/>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1"/>
      <c r="AR418" s="567"/>
      <c r="AS418" s="567"/>
      <c r="AT418" s="567"/>
      <c r="AU418" s="568"/>
      <c r="AV418" s="569"/>
      <c r="AW418" s="569"/>
      <c r="AX418" s="570"/>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1"/>
      <c r="AR419" s="567"/>
      <c r="AS419" s="567"/>
      <c r="AT419" s="567"/>
      <c r="AU419" s="568"/>
      <c r="AV419" s="569"/>
      <c r="AW419" s="569"/>
      <c r="AX419" s="570"/>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1"/>
      <c r="AR420" s="567"/>
      <c r="AS420" s="567"/>
      <c r="AT420" s="567"/>
      <c r="AU420" s="568"/>
      <c r="AV420" s="569"/>
      <c r="AW420" s="569"/>
      <c r="AX420" s="570"/>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1"/>
      <c r="AR421" s="567"/>
      <c r="AS421" s="567"/>
      <c r="AT421" s="567"/>
      <c r="AU421" s="568"/>
      <c r="AV421" s="569"/>
      <c r="AW421" s="569"/>
      <c r="AX421" s="570"/>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1"/>
      <c r="AR422" s="567"/>
      <c r="AS422" s="567"/>
      <c r="AT422" s="567"/>
      <c r="AU422" s="568"/>
      <c r="AV422" s="569"/>
      <c r="AW422" s="569"/>
      <c r="AX422" s="570"/>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1"/>
      <c r="AR423" s="567"/>
      <c r="AS423" s="567"/>
      <c r="AT423" s="567"/>
      <c r="AU423" s="568"/>
      <c r="AV423" s="569"/>
      <c r="AW423" s="569"/>
      <c r="AX423" s="570"/>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1"/>
      <c r="AR424" s="567"/>
      <c r="AS424" s="567"/>
      <c r="AT424" s="567"/>
      <c r="AU424" s="568"/>
      <c r="AV424" s="569"/>
      <c r="AW424" s="569"/>
      <c r="AX424" s="570"/>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1"/>
      <c r="AR425" s="567"/>
      <c r="AS425" s="567"/>
      <c r="AT425" s="567"/>
      <c r="AU425" s="568"/>
      <c r="AV425" s="569"/>
      <c r="AW425" s="569"/>
      <c r="AX425" s="570"/>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1"/>
      <c r="AR426" s="567"/>
      <c r="AS426" s="567"/>
      <c r="AT426" s="567"/>
      <c r="AU426" s="568"/>
      <c r="AV426" s="569"/>
      <c r="AW426" s="569"/>
      <c r="AX426" s="570"/>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1"/>
      <c r="AR427" s="567"/>
      <c r="AS427" s="567"/>
      <c r="AT427" s="567"/>
      <c r="AU427" s="568"/>
      <c r="AV427" s="569"/>
      <c r="AW427" s="569"/>
      <c r="AX427" s="570"/>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1"/>
      <c r="AR428" s="567"/>
      <c r="AS428" s="567"/>
      <c r="AT428" s="567"/>
      <c r="AU428" s="568"/>
      <c r="AV428" s="569"/>
      <c r="AW428" s="569"/>
      <c r="AX428" s="570"/>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1"/>
      <c r="AR429" s="567"/>
      <c r="AS429" s="567"/>
      <c r="AT429" s="567"/>
      <c r="AU429" s="568"/>
      <c r="AV429" s="569"/>
      <c r="AW429" s="569"/>
      <c r="AX429" s="570"/>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1"/>
      <c r="AR430" s="567"/>
      <c r="AS430" s="567"/>
      <c r="AT430" s="567"/>
      <c r="AU430" s="568"/>
      <c r="AV430" s="569"/>
      <c r="AW430" s="569"/>
      <c r="AX430" s="57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1"/>
      <c r="AR434" s="567"/>
      <c r="AS434" s="567"/>
      <c r="AT434" s="567"/>
      <c r="AU434" s="568"/>
      <c r="AV434" s="569"/>
      <c r="AW434" s="569"/>
      <c r="AX434" s="570"/>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1"/>
      <c r="AR435" s="567"/>
      <c r="AS435" s="567"/>
      <c r="AT435" s="567"/>
      <c r="AU435" s="568"/>
      <c r="AV435" s="569"/>
      <c r="AW435" s="569"/>
      <c r="AX435" s="570"/>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1"/>
      <c r="AR436" s="567"/>
      <c r="AS436" s="567"/>
      <c r="AT436" s="567"/>
      <c r="AU436" s="568"/>
      <c r="AV436" s="569"/>
      <c r="AW436" s="569"/>
      <c r="AX436" s="570"/>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1"/>
      <c r="AR437" s="567"/>
      <c r="AS437" s="567"/>
      <c r="AT437" s="567"/>
      <c r="AU437" s="568"/>
      <c r="AV437" s="569"/>
      <c r="AW437" s="569"/>
      <c r="AX437" s="570"/>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1"/>
      <c r="AR438" s="567"/>
      <c r="AS438" s="567"/>
      <c r="AT438" s="567"/>
      <c r="AU438" s="568"/>
      <c r="AV438" s="569"/>
      <c r="AW438" s="569"/>
      <c r="AX438" s="570"/>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1"/>
      <c r="AR439" s="567"/>
      <c r="AS439" s="567"/>
      <c r="AT439" s="567"/>
      <c r="AU439" s="568"/>
      <c r="AV439" s="569"/>
      <c r="AW439" s="569"/>
      <c r="AX439" s="570"/>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1"/>
      <c r="AR440" s="567"/>
      <c r="AS440" s="567"/>
      <c r="AT440" s="567"/>
      <c r="AU440" s="568"/>
      <c r="AV440" s="569"/>
      <c r="AW440" s="569"/>
      <c r="AX440" s="570"/>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1"/>
      <c r="AR441" s="567"/>
      <c r="AS441" s="567"/>
      <c r="AT441" s="567"/>
      <c r="AU441" s="568"/>
      <c r="AV441" s="569"/>
      <c r="AW441" s="569"/>
      <c r="AX441" s="570"/>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1"/>
      <c r="AR442" s="567"/>
      <c r="AS442" s="567"/>
      <c r="AT442" s="567"/>
      <c r="AU442" s="568"/>
      <c r="AV442" s="569"/>
      <c r="AW442" s="569"/>
      <c r="AX442" s="570"/>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1"/>
      <c r="AR443" s="567"/>
      <c r="AS443" s="567"/>
      <c r="AT443" s="567"/>
      <c r="AU443" s="568"/>
      <c r="AV443" s="569"/>
      <c r="AW443" s="569"/>
      <c r="AX443" s="570"/>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1"/>
      <c r="AR444" s="567"/>
      <c r="AS444" s="567"/>
      <c r="AT444" s="567"/>
      <c r="AU444" s="568"/>
      <c r="AV444" s="569"/>
      <c r="AW444" s="569"/>
      <c r="AX444" s="570"/>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1"/>
      <c r="AR445" s="567"/>
      <c r="AS445" s="567"/>
      <c r="AT445" s="567"/>
      <c r="AU445" s="568"/>
      <c r="AV445" s="569"/>
      <c r="AW445" s="569"/>
      <c r="AX445" s="570"/>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1"/>
      <c r="AR446" s="567"/>
      <c r="AS446" s="567"/>
      <c r="AT446" s="567"/>
      <c r="AU446" s="568"/>
      <c r="AV446" s="569"/>
      <c r="AW446" s="569"/>
      <c r="AX446" s="570"/>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1"/>
      <c r="AR447" s="567"/>
      <c r="AS447" s="567"/>
      <c r="AT447" s="567"/>
      <c r="AU447" s="568"/>
      <c r="AV447" s="569"/>
      <c r="AW447" s="569"/>
      <c r="AX447" s="570"/>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1"/>
      <c r="AR448" s="567"/>
      <c r="AS448" s="567"/>
      <c r="AT448" s="567"/>
      <c r="AU448" s="568"/>
      <c r="AV448" s="569"/>
      <c r="AW448" s="569"/>
      <c r="AX448" s="570"/>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1"/>
      <c r="AR449" s="567"/>
      <c r="AS449" s="567"/>
      <c r="AT449" s="567"/>
      <c r="AU449" s="568"/>
      <c r="AV449" s="569"/>
      <c r="AW449" s="569"/>
      <c r="AX449" s="570"/>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1"/>
      <c r="AR450" s="567"/>
      <c r="AS450" s="567"/>
      <c r="AT450" s="567"/>
      <c r="AU450" s="568"/>
      <c r="AV450" s="569"/>
      <c r="AW450" s="569"/>
      <c r="AX450" s="570"/>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1"/>
      <c r="AR451" s="567"/>
      <c r="AS451" s="567"/>
      <c r="AT451" s="567"/>
      <c r="AU451" s="568"/>
      <c r="AV451" s="569"/>
      <c r="AW451" s="569"/>
      <c r="AX451" s="570"/>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1"/>
      <c r="AR452" s="567"/>
      <c r="AS452" s="567"/>
      <c r="AT452" s="567"/>
      <c r="AU452" s="568"/>
      <c r="AV452" s="569"/>
      <c r="AW452" s="569"/>
      <c r="AX452" s="570"/>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1"/>
      <c r="AR453" s="567"/>
      <c r="AS453" s="567"/>
      <c r="AT453" s="567"/>
      <c r="AU453" s="568"/>
      <c r="AV453" s="569"/>
      <c r="AW453" s="569"/>
      <c r="AX453" s="570"/>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1"/>
      <c r="AR454" s="567"/>
      <c r="AS454" s="567"/>
      <c r="AT454" s="567"/>
      <c r="AU454" s="568"/>
      <c r="AV454" s="569"/>
      <c r="AW454" s="569"/>
      <c r="AX454" s="570"/>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1"/>
      <c r="AR455" s="567"/>
      <c r="AS455" s="567"/>
      <c r="AT455" s="567"/>
      <c r="AU455" s="568"/>
      <c r="AV455" s="569"/>
      <c r="AW455" s="569"/>
      <c r="AX455" s="570"/>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1"/>
      <c r="AR456" s="567"/>
      <c r="AS456" s="567"/>
      <c r="AT456" s="567"/>
      <c r="AU456" s="568"/>
      <c r="AV456" s="569"/>
      <c r="AW456" s="569"/>
      <c r="AX456" s="570"/>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1"/>
      <c r="AR457" s="567"/>
      <c r="AS457" s="567"/>
      <c r="AT457" s="567"/>
      <c r="AU457" s="568"/>
      <c r="AV457" s="569"/>
      <c r="AW457" s="569"/>
      <c r="AX457" s="570"/>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1"/>
      <c r="AR458" s="567"/>
      <c r="AS458" s="567"/>
      <c r="AT458" s="567"/>
      <c r="AU458" s="568"/>
      <c r="AV458" s="569"/>
      <c r="AW458" s="569"/>
      <c r="AX458" s="570"/>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1"/>
      <c r="AR459" s="567"/>
      <c r="AS459" s="567"/>
      <c r="AT459" s="567"/>
      <c r="AU459" s="568"/>
      <c r="AV459" s="569"/>
      <c r="AW459" s="569"/>
      <c r="AX459" s="570"/>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1"/>
      <c r="AR460" s="567"/>
      <c r="AS460" s="567"/>
      <c r="AT460" s="567"/>
      <c r="AU460" s="568"/>
      <c r="AV460" s="569"/>
      <c r="AW460" s="569"/>
      <c r="AX460" s="570"/>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1"/>
      <c r="AR461" s="567"/>
      <c r="AS461" s="567"/>
      <c r="AT461" s="567"/>
      <c r="AU461" s="568"/>
      <c r="AV461" s="569"/>
      <c r="AW461" s="569"/>
      <c r="AX461" s="570"/>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1"/>
      <c r="AR462" s="567"/>
      <c r="AS462" s="567"/>
      <c r="AT462" s="567"/>
      <c r="AU462" s="568"/>
      <c r="AV462" s="569"/>
      <c r="AW462" s="569"/>
      <c r="AX462" s="570"/>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1"/>
      <c r="AR463" s="567"/>
      <c r="AS463" s="567"/>
      <c r="AT463" s="567"/>
      <c r="AU463" s="568"/>
      <c r="AV463" s="569"/>
      <c r="AW463" s="569"/>
      <c r="AX463" s="57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1"/>
      <c r="AR467" s="567"/>
      <c r="AS467" s="567"/>
      <c r="AT467" s="567"/>
      <c r="AU467" s="568"/>
      <c r="AV467" s="569"/>
      <c r="AW467" s="569"/>
      <c r="AX467" s="570"/>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1"/>
      <c r="AR468" s="567"/>
      <c r="AS468" s="567"/>
      <c r="AT468" s="567"/>
      <c r="AU468" s="568"/>
      <c r="AV468" s="569"/>
      <c r="AW468" s="569"/>
      <c r="AX468" s="570"/>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1"/>
      <c r="AR469" s="567"/>
      <c r="AS469" s="567"/>
      <c r="AT469" s="567"/>
      <c r="AU469" s="568"/>
      <c r="AV469" s="569"/>
      <c r="AW469" s="569"/>
      <c r="AX469" s="570"/>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1"/>
      <c r="AR470" s="567"/>
      <c r="AS470" s="567"/>
      <c r="AT470" s="567"/>
      <c r="AU470" s="568"/>
      <c r="AV470" s="569"/>
      <c r="AW470" s="569"/>
      <c r="AX470" s="570"/>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1"/>
      <c r="AR471" s="567"/>
      <c r="AS471" s="567"/>
      <c r="AT471" s="567"/>
      <c r="AU471" s="568"/>
      <c r="AV471" s="569"/>
      <c r="AW471" s="569"/>
      <c r="AX471" s="570"/>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1"/>
      <c r="AR472" s="567"/>
      <c r="AS472" s="567"/>
      <c r="AT472" s="567"/>
      <c r="AU472" s="568"/>
      <c r="AV472" s="569"/>
      <c r="AW472" s="569"/>
      <c r="AX472" s="570"/>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1"/>
      <c r="AR473" s="567"/>
      <c r="AS473" s="567"/>
      <c r="AT473" s="567"/>
      <c r="AU473" s="568"/>
      <c r="AV473" s="569"/>
      <c r="AW473" s="569"/>
      <c r="AX473" s="570"/>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1"/>
      <c r="AR474" s="567"/>
      <c r="AS474" s="567"/>
      <c r="AT474" s="567"/>
      <c r="AU474" s="568"/>
      <c r="AV474" s="569"/>
      <c r="AW474" s="569"/>
      <c r="AX474" s="570"/>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1"/>
      <c r="AR475" s="567"/>
      <c r="AS475" s="567"/>
      <c r="AT475" s="567"/>
      <c r="AU475" s="568"/>
      <c r="AV475" s="569"/>
      <c r="AW475" s="569"/>
      <c r="AX475" s="570"/>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1"/>
      <c r="AR476" s="567"/>
      <c r="AS476" s="567"/>
      <c r="AT476" s="567"/>
      <c r="AU476" s="568"/>
      <c r="AV476" s="569"/>
      <c r="AW476" s="569"/>
      <c r="AX476" s="570"/>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1"/>
      <c r="AR477" s="567"/>
      <c r="AS477" s="567"/>
      <c r="AT477" s="567"/>
      <c r="AU477" s="568"/>
      <c r="AV477" s="569"/>
      <c r="AW477" s="569"/>
      <c r="AX477" s="570"/>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1"/>
      <c r="AR478" s="567"/>
      <c r="AS478" s="567"/>
      <c r="AT478" s="567"/>
      <c r="AU478" s="568"/>
      <c r="AV478" s="569"/>
      <c r="AW478" s="569"/>
      <c r="AX478" s="570"/>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1"/>
      <c r="AR479" s="567"/>
      <c r="AS479" s="567"/>
      <c r="AT479" s="567"/>
      <c r="AU479" s="568"/>
      <c r="AV479" s="569"/>
      <c r="AW479" s="569"/>
      <c r="AX479" s="570"/>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1"/>
      <c r="AR480" s="567"/>
      <c r="AS480" s="567"/>
      <c r="AT480" s="567"/>
      <c r="AU480" s="568"/>
      <c r="AV480" s="569"/>
      <c r="AW480" s="569"/>
      <c r="AX480" s="570"/>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1"/>
      <c r="AR481" s="567"/>
      <c r="AS481" s="567"/>
      <c r="AT481" s="567"/>
      <c r="AU481" s="568"/>
      <c r="AV481" s="569"/>
      <c r="AW481" s="569"/>
      <c r="AX481" s="570"/>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1"/>
      <c r="AR482" s="567"/>
      <c r="AS482" s="567"/>
      <c r="AT482" s="567"/>
      <c r="AU482" s="568"/>
      <c r="AV482" s="569"/>
      <c r="AW482" s="569"/>
      <c r="AX482" s="570"/>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1"/>
      <c r="AR483" s="567"/>
      <c r="AS483" s="567"/>
      <c r="AT483" s="567"/>
      <c r="AU483" s="568"/>
      <c r="AV483" s="569"/>
      <c r="AW483" s="569"/>
      <c r="AX483" s="570"/>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1"/>
      <c r="AR484" s="567"/>
      <c r="AS484" s="567"/>
      <c r="AT484" s="567"/>
      <c r="AU484" s="568"/>
      <c r="AV484" s="569"/>
      <c r="AW484" s="569"/>
      <c r="AX484" s="570"/>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1"/>
      <c r="AR485" s="567"/>
      <c r="AS485" s="567"/>
      <c r="AT485" s="567"/>
      <c r="AU485" s="568"/>
      <c r="AV485" s="569"/>
      <c r="AW485" s="569"/>
      <c r="AX485" s="570"/>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1"/>
      <c r="AR486" s="567"/>
      <c r="AS486" s="567"/>
      <c r="AT486" s="567"/>
      <c r="AU486" s="568"/>
      <c r="AV486" s="569"/>
      <c r="AW486" s="569"/>
      <c r="AX486" s="570"/>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1"/>
      <c r="AR487" s="567"/>
      <c r="AS487" s="567"/>
      <c r="AT487" s="567"/>
      <c r="AU487" s="568"/>
      <c r="AV487" s="569"/>
      <c r="AW487" s="569"/>
      <c r="AX487" s="570"/>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1"/>
      <c r="AR488" s="567"/>
      <c r="AS488" s="567"/>
      <c r="AT488" s="567"/>
      <c r="AU488" s="568"/>
      <c r="AV488" s="569"/>
      <c r="AW488" s="569"/>
      <c r="AX488" s="570"/>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1"/>
      <c r="AR489" s="567"/>
      <c r="AS489" s="567"/>
      <c r="AT489" s="567"/>
      <c r="AU489" s="568"/>
      <c r="AV489" s="569"/>
      <c r="AW489" s="569"/>
      <c r="AX489" s="570"/>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1"/>
      <c r="AR490" s="567"/>
      <c r="AS490" s="567"/>
      <c r="AT490" s="567"/>
      <c r="AU490" s="568"/>
      <c r="AV490" s="569"/>
      <c r="AW490" s="569"/>
      <c r="AX490" s="570"/>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1"/>
      <c r="AR491" s="567"/>
      <c r="AS491" s="567"/>
      <c r="AT491" s="567"/>
      <c r="AU491" s="568"/>
      <c r="AV491" s="569"/>
      <c r="AW491" s="569"/>
      <c r="AX491" s="570"/>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1"/>
      <c r="AR492" s="567"/>
      <c r="AS492" s="567"/>
      <c r="AT492" s="567"/>
      <c r="AU492" s="568"/>
      <c r="AV492" s="569"/>
      <c r="AW492" s="569"/>
      <c r="AX492" s="570"/>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1"/>
      <c r="AR493" s="567"/>
      <c r="AS493" s="567"/>
      <c r="AT493" s="567"/>
      <c r="AU493" s="568"/>
      <c r="AV493" s="569"/>
      <c r="AW493" s="569"/>
      <c r="AX493" s="570"/>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1"/>
      <c r="AR494" s="567"/>
      <c r="AS494" s="567"/>
      <c r="AT494" s="567"/>
      <c r="AU494" s="568"/>
      <c r="AV494" s="569"/>
      <c r="AW494" s="569"/>
      <c r="AX494" s="570"/>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1"/>
      <c r="AR495" s="567"/>
      <c r="AS495" s="567"/>
      <c r="AT495" s="567"/>
      <c r="AU495" s="568"/>
      <c r="AV495" s="569"/>
      <c r="AW495" s="569"/>
      <c r="AX495" s="570"/>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1"/>
      <c r="AR496" s="567"/>
      <c r="AS496" s="567"/>
      <c r="AT496" s="567"/>
      <c r="AU496" s="568"/>
      <c r="AV496" s="569"/>
      <c r="AW496" s="569"/>
      <c r="AX496" s="570"/>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383</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2015-08-31T11:11:52Z</cp:lastPrinted>
  <dcterms:created xsi:type="dcterms:W3CDTF">2012-03-13T00:50:25Z</dcterms:created>
  <dcterms:modified xsi:type="dcterms:W3CDTF">2015-09-11T11:21:37Z</dcterms:modified>
</cp:coreProperties>
</file>