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914 28年度新規ﾚﾋﾞｭｰｼｰﾄ公表\02.ﾚﾋﾞｭｰｼｰﾄｾｯﾄ版\16.国総研（横須賀）\02.公表版\"/>
    </mc:Choice>
  </mc:AlternateContent>
  <bookViews>
    <workbookView xWindow="0" yWindow="0" windowWidth="20115" windowHeight="6465"/>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<sst xmlns="http://schemas.openxmlformats.org/spreadsheetml/2006/main" count="749" uniqueCount="408">
  <si>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</si>
  <si>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</si>
  <si>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</si>
  <si>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</si>
  <si>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</si>
  <si>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</si>
  <si>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</si>
  <si>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</si>
  <si>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</si>
  <si>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</si>
  <si>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</si>
  <si>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</si>
  <si>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</si>
  <si>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</si>
  <si>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</si>
  <si>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</si>
  <si>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</si>
  <si>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</si>
  <si>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</si>
  <si>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</si>
  <si>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</si>
  <si>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</si>
  <si>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</si>
  <si>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</si>
  <si>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</si>
  <si>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</si>
  <si>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</si>
  <si>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</si>
  <si>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</si>
  <si>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</si>
  <si>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</si>
  <si>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</si>
  <si>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</si>
  <si>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</si>
  <si>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</si>
  <si>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</si>
  <si>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</si>
  <si>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</si>
  <si>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</si>
  <si>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</si>
  <si>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</si>
  <si>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</si>
  <si>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</si>
  <si>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</si>
  <si>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</si>
  <si>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</si>
  <si>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</si>
  <si>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</si>
  <si>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</si>
  <si>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</si>
  <si>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</si>
  <si>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</si>
  <si>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</si>
  <si>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</si>
  <si>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</si>
  <si>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</si>
  <si>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</si>
  <si>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</si>
  <si>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</si>
  <si>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</si>
  <si>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</si>
  <si>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</si>
  <si>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</si>
  <si>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</si>
  <si>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</si>
  <si>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</si>
  <si>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</si>
  <si>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</si>
  <si>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</si>
  <si>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</si>
  <si>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</si>
  <si>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</si>
  <si>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</si>
  <si>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</si>
  <si>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</si>
  <si>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</si>
  <si>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</si>
  <si>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</si>
  <si>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</si>
  <si>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</si>
  <si>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</si>
  <si>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</si>
  <si>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</si>
  <si>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</si>
  <si>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</si>
  <si>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</si>
  <si>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</si>
  <si>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</si>
  <si>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</si>
  <si>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</si>
  <si>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</si>
  <si>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</si>
  <si>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</si>
  <si>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</si>
  <si>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</si>
  <si>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</si>
  <si>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</si>
  <si>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</si>
  <si>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</si>
  <si>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</si>
  <si>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</si>
  <si>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</si>
  <si>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</si>
  <si>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</si>
  <si>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</si>
  <si>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</si>
  <si>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</si>
  <si>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</si>
  <si>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</si>
  <si>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</si>
  <si>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</si>
  <si>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</si>
  <si>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</si>
  <si>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</si>
  <si>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</si>
  <si>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</si>
  <si>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</si>
  <si>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</si>
  <si>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</si>
  <si>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</si>
  <si>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</si>
  <si>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</si>
  <si>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</si>
  <si>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</si>
  <si>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</si>
  <si>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</si>
  <si>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</si>
  <si>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</si>
  <si>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</si>
  <si>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</si>
  <si>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</si>
  <si>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</si>
  <si>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</si>
  <si>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</si>
  <si>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</si>
  <si>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</si>
  <si>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</si>
  <si>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</si>
  <si>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</si>
  <si>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</si>
  <si>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</si>
  <si>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</si>
  <si>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</si>
  <si>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</si>
  <si>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</si>
  <si>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</si>
  <si>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</si>
  <si>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</si>
  <si>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</si>
  <si>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</si>
  <si>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</si>
  <si>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</si>
  <si>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</si>
  <si>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</si>
  <si>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</si>
  <si>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</si>
  <si>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</si>
  <si>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</si>
  <si>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</si>
  <si>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</si>
  <si>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</si>
  <si>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</si>
  <si>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</si>
  <si>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</si>
  <si>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</si>
  <si>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</si>
  <si>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</si>
  <si>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</si>
  <si>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</si>
  <si>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</si>
  <si>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</si>
  <si>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</si>
  <si>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</si>
  <si>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</si>
  <si>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</si>
  <si>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</si>
  <si>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</si>
  <si>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</si>
  <si>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</si>
  <si>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</si>
  <si>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</si>
  <si>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</si>
  <si>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</si>
  <si>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</si>
  <si>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</si>
  <si>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</si>
  <si>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</si>
  <si>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</si>
  <si>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</si>
  <si>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</si>
  <si>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</si>
  <si>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</si>
  <si>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</si>
  <si>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</si>
  <si>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</si>
  <si>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</si>
  <si>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</si>
  <si>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</si>
  <si>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</si>
  <si>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</si>
  <si>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</si>
  <si>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</si>
  <si>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</si>
  <si>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</si>
  <si>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</si>
  <si>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</si>
  <si>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</si>
  <si>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</si>
  <si>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</si>
  <si>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</si>
  <si>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</si>
  <si>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</si>
  <si>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</si>
  <si>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</si>
  <si>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</si>
  <si>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</si>
  <si>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</si>
  <si>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</si>
  <si>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</si>
  <si>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</si>
  <si>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</si>
  <si>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</si>
  <si>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</si>
  <si>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</si>
  <si>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</si>
  <si>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</si>
  <si>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</si>
  <si>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</si>
  <si>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</si>
  <si>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</si>
  <si>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</si>
  <si>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</si>
  <si>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</si>
  <si>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</si>
  <si>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</si>
  <si>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</si>
  <si>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</si>
  <si>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</si>
  <si>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</si>
  <si>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</si>
  <si>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</si>
  <si>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</si>
  <si>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</si>
  <si>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</si>
  <si>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</si>
  <si>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</si>
  <si>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</si>
  <si>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</si>
  <si>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</si>
  <si>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</si>
  <si>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</si>
  <si>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</si>
  <si>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</si>
  <si>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</si>
  <si>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</si>
  <si>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</si>
  <si>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</si>
  <si>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</si>
  <si>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</si>
  <si>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</si>
  <si>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</si>
  <si>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</si>
  <si>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</si>
  <si>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</si>
  <si>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</si>
  <si>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</si>
  <si>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</si>
  <si>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</si>
  <si>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</si>
  <si>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</si>
  <si>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</si>
  <si>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</si>
  <si>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</si>
  <si>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</si>
  <si>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</si>
  <si>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</si>
  <si>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</si>
  <si>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</si>
  <si>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</si>
  <si>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</si>
  <si>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</si>
  <si>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</si>
  <si>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</si>
  <si>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</si>
  <si>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</si>
  <si>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</si>
  <si>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</si>
  <si>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</si>
  <si>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</si>
  <si>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</si>
  <si>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</si>
  <si>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</si>
  <si>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</si>
  <si>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</si>
  <si>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</si>
  <si>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</si>
  <si>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</si>
  <si>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</si>
  <si>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</si>
  <si>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</si>
  <si>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</si>
  <si>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</si>
  <si>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</si>
  <si>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</si>
  <si>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</si>
  <si>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</si>
  <si>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</si>
  <si>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</si>
  <si>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</si>
  <si>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</si>
  <si>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</si>
  <si>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</si>
  <si>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</si>
  <si>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</si>
  <si>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</si>
  <si>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</si>
  <si>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</si>
  <si>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</si>
  <si>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</si>
  <si>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</si>
  <si>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</si>
  <si>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</si>
  <si>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</si>
  <si>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</si>
  <si>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</si>
  <si>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</si>
  <si>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</si>
  <si>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</si>
  <si>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</si>
  <si>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</si>
  <si>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</si>
  <si>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</si>
  <si>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</si>
  <si>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</si>
  <si>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</si>
  <si>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</si>
  <si>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</si>
  <si>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</si>
  <si>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</si>
  <si>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</si>
  <si>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</si>
  <si>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</si>
  <si>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</si>
  <si>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</si>
  <si>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</si>
  <si>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</si>
  <si>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</si>
  <si>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</si>
  <si>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</si>
  <si>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</si>
  <si>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</si>
  <si>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</si>
  <si>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</si>
  <si>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</si>
  <si>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</si>
  <si>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</si>
  <si>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</si>
  <si>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</si>
  <si>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</si>
  <si>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</si>
  <si>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</si>
  <si>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</si>
  <si>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</si>
  <si>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</si>
  <si>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</si>
  <si>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</si>
  <si>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</si>
  <si>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</si>
  <si>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</si>
  <si>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</si>
  <si>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</si>
  <si>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</si>
  <si>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</si>
  <si>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</si>
  <si>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</si>
  <si>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</si>
  <si>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</si>
  <si>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</si>
  <si>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</si>
  <si>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</si>
  <si>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既存港湾施設の長寿命化・有効活用のための実務的評価手法に関する研究</t>
    <rPh sb="0" eb="2">
      <t>キゾン</t>
    </rPh>
    <rPh sb="2" eb="4">
      <t>コウワン</t>
    </rPh>
    <rPh sb="4" eb="6">
      <t>シセツ</t>
    </rPh>
    <rPh sb="7" eb="10">
      <t>チョウジュミョウ</t>
    </rPh>
    <rPh sb="10" eb="11">
      <t>カ</t>
    </rPh>
    <rPh sb="12" eb="14">
      <t>ユウコウ</t>
    </rPh>
    <rPh sb="14" eb="16">
      <t>カツヨウ</t>
    </rPh>
    <rPh sb="20" eb="23">
      <t>ジツムテキ</t>
    </rPh>
    <rPh sb="23" eb="25">
      <t>ヒョウカ</t>
    </rPh>
    <rPh sb="25" eb="27">
      <t>シュホウ</t>
    </rPh>
    <rPh sb="28" eb="29">
      <t>カン</t>
    </rPh>
    <rPh sb="31" eb="33">
      <t>ケンキュウ</t>
    </rPh>
    <phoneticPr fontId="5"/>
  </si>
  <si>
    <t>国土技術政策総合研究所（横須賀）</t>
    <rPh sb="0" eb="2">
      <t>コクド</t>
    </rPh>
    <rPh sb="2" eb="4">
      <t>ギジュツ</t>
    </rPh>
    <rPh sb="4" eb="6">
      <t>セイサク</t>
    </rPh>
    <rPh sb="6" eb="8">
      <t>ソウゴウ</t>
    </rPh>
    <rPh sb="8" eb="11">
      <t>ケンキュウショ</t>
    </rPh>
    <rPh sb="12" eb="15">
      <t>ヨコスカ</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</si>
  <si>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</si>
  <si>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5"/>
  </si>
  <si>
    <t>－</t>
    <phoneticPr fontId="5"/>
  </si>
  <si>
    <t>-</t>
    <phoneticPr fontId="5"/>
  </si>
  <si>
    <t>試験研究費</t>
    <rPh sb="0" eb="2">
      <t>シケン</t>
    </rPh>
    <rPh sb="2" eb="5">
      <t>ケンキュウヒ</t>
    </rPh>
    <phoneticPr fontId="5"/>
  </si>
  <si>
    <t>職員旅費</t>
    <rPh sb="0" eb="2">
      <t>ショクイン</t>
    </rPh>
    <rPh sb="2" eb="4">
      <t>リョヒ</t>
    </rPh>
    <phoneticPr fontId="5"/>
  </si>
  <si>
    <t>‐</t>
  </si>
  <si>
    <t>・外部有識者による評価委員会において、研究の必要性に関する評価を受けた上で研究に着手している。</t>
    <phoneticPr fontId="5"/>
  </si>
  <si>
    <t>・外部有識者による評価委員会において、国総研が実施すべきという評価を得た上で研究に着手している。</t>
    <phoneticPr fontId="5"/>
  </si>
  <si>
    <t>・類似事業はない。</t>
    <phoneticPr fontId="5"/>
  </si>
  <si>
    <t>・外部有識者による評価委員会において、「必要性（研究の背景を踏まえた研究の必要性）」、「効率性（研究の実施方法・体制の妥当性）」、「有効性（研究成果の見込みと成果の活用方針）」に関する『事前評価』を受けた上で研究に着手している。
・支出先の選定について企画競争により競争性の確保に努めている。</t>
    <phoneticPr fontId="5"/>
  </si>
  <si>
    <t>本事業に関連する論文・報告発表、刊行物公表件数</t>
    <phoneticPr fontId="5"/>
  </si>
  <si>
    <t>件</t>
    <rPh sb="0" eb="1">
      <t>ケン</t>
    </rPh>
    <phoneticPr fontId="5"/>
  </si>
  <si>
    <t>※百万円未満を四捨五入しているため、「予算額・執行額」欄と誤差が生じている。</t>
    <phoneticPr fontId="5"/>
  </si>
  <si>
    <t>既存港湾施設の長寿命化・有効活用のための実務的評価手法の開発</t>
    <rPh sb="28" eb="30">
      <t>カイハツ</t>
    </rPh>
    <phoneticPr fontId="5"/>
  </si>
  <si>
    <t>開発手法</t>
    <rPh sb="0" eb="2">
      <t>カイハツ</t>
    </rPh>
    <rPh sb="2" eb="4">
      <t>シュホウ</t>
    </rPh>
    <phoneticPr fontId="5"/>
  </si>
  <si>
    <t>式</t>
    <rPh sb="0" eb="1">
      <t>シキ</t>
    </rPh>
    <phoneticPr fontId="5"/>
  </si>
  <si>
    <t>　これまでにも「インフラ長寿命化基本計画」や「維持管理計画策定ガイドライン」等が策定され、適切な維持管理の推進が図られているが、未だ老朽化に起因する事故・損傷が後を絶たない状況にある。既存港湾施設を今後も長きに渡って有効活用するためには、効果的な点検診断や補修の時期、利用制限や補修の範囲等を適切に判断する手法を確立する必要があることから、点検診断結果を基に施設の保有性能等を適切に判断する基準（案）を策定し、維持管理の更なる効率化を図る。</t>
    <rPh sb="12" eb="15">
      <t>チョウジュミョウ</t>
    </rPh>
    <rPh sb="15" eb="16">
      <t>カ</t>
    </rPh>
    <rPh sb="16" eb="18">
      <t>キホン</t>
    </rPh>
    <rPh sb="18" eb="20">
      <t>ケイカク</t>
    </rPh>
    <rPh sb="23" eb="25">
      <t>イジ</t>
    </rPh>
    <rPh sb="25" eb="27">
      <t>カンリ</t>
    </rPh>
    <rPh sb="27" eb="29">
      <t>ケイカク</t>
    </rPh>
    <rPh sb="29" eb="31">
      <t>サクテイ</t>
    </rPh>
    <rPh sb="38" eb="39">
      <t>トウ</t>
    </rPh>
    <rPh sb="40" eb="42">
      <t>サクテイ</t>
    </rPh>
    <rPh sb="45" eb="47">
      <t>テキセツ</t>
    </rPh>
    <rPh sb="48" eb="50">
      <t>イジ</t>
    </rPh>
    <rPh sb="50" eb="52">
      <t>カンリ</t>
    </rPh>
    <rPh sb="53" eb="55">
      <t>スイシン</t>
    </rPh>
    <rPh sb="56" eb="57">
      <t>ハカ</t>
    </rPh>
    <rPh sb="64" eb="65">
      <t>イマ</t>
    </rPh>
    <rPh sb="66" eb="69">
      <t>ロウキュウカ</t>
    </rPh>
    <rPh sb="70" eb="72">
      <t>キイン</t>
    </rPh>
    <rPh sb="74" eb="76">
      <t>ジコ</t>
    </rPh>
    <rPh sb="77" eb="79">
      <t>ソンショウ</t>
    </rPh>
    <rPh sb="80" eb="81">
      <t>アト</t>
    </rPh>
    <rPh sb="82" eb="83">
      <t>タ</t>
    </rPh>
    <rPh sb="86" eb="88">
      <t>ジョウキョウ</t>
    </rPh>
    <rPh sb="119" eb="122">
      <t>コウカテキ</t>
    </rPh>
    <rPh sb="123" eb="125">
      <t>テンケン</t>
    </rPh>
    <rPh sb="125" eb="127">
      <t>シンダン</t>
    </rPh>
    <rPh sb="128" eb="130">
      <t>ホシュウ</t>
    </rPh>
    <rPh sb="131" eb="133">
      <t>ジキ</t>
    </rPh>
    <rPh sb="134" eb="136">
      <t>リヨウ</t>
    </rPh>
    <rPh sb="136" eb="138">
      <t>セイゲン</t>
    </rPh>
    <rPh sb="139" eb="141">
      <t>ホシュウ</t>
    </rPh>
    <rPh sb="142" eb="144">
      <t>ハンイ</t>
    </rPh>
    <rPh sb="144" eb="145">
      <t>トウ</t>
    </rPh>
    <rPh sb="146" eb="148">
      <t>テキセツ</t>
    </rPh>
    <rPh sb="149" eb="151">
      <t>ハンダン</t>
    </rPh>
    <rPh sb="153" eb="155">
      <t>シュホウ</t>
    </rPh>
    <rPh sb="156" eb="158">
      <t>カクリツ</t>
    </rPh>
    <rPh sb="160" eb="162">
      <t>ヒツヨウ</t>
    </rPh>
    <rPh sb="170" eb="172">
      <t>テンケン</t>
    </rPh>
    <rPh sb="172" eb="174">
      <t>シンダン</t>
    </rPh>
    <rPh sb="174" eb="176">
      <t>ケッカ</t>
    </rPh>
    <rPh sb="177" eb="178">
      <t>モト</t>
    </rPh>
    <rPh sb="179" eb="181">
      <t>シセツ</t>
    </rPh>
    <rPh sb="182" eb="184">
      <t>ホユウ</t>
    </rPh>
    <rPh sb="184" eb="186">
      <t>セイノウ</t>
    </rPh>
    <rPh sb="186" eb="187">
      <t>トウ</t>
    </rPh>
    <rPh sb="188" eb="190">
      <t>テキセツ</t>
    </rPh>
    <rPh sb="191" eb="193">
      <t>ハンダン</t>
    </rPh>
    <rPh sb="195" eb="197">
      <t>キジュン</t>
    </rPh>
    <rPh sb="198" eb="199">
      <t>アン</t>
    </rPh>
    <rPh sb="201" eb="203">
      <t>サクテイ</t>
    </rPh>
    <rPh sb="205" eb="207">
      <t>イジ</t>
    </rPh>
    <rPh sb="207" eb="209">
      <t>カンリ</t>
    </rPh>
    <rPh sb="210" eb="211">
      <t>サラ</t>
    </rPh>
    <rPh sb="213" eb="216">
      <t>コウリツカ</t>
    </rPh>
    <rPh sb="217" eb="218">
      <t>ハカ</t>
    </rPh>
    <phoneticPr fontId="5"/>
  </si>
  <si>
    <t>　老朽化に起因する港湾施設の事故・損傷事例を収集分析し、技術的課題を整理するとともに、既存港湾施設の性能（残存耐力等）評価を可能とする要素技術の検討及び、性能評価や補修・利用制限等を適切に判断するために必要な情報の内容・精度等を検討し、システマティックに性能評価する手法を開発する。更には、ケーススタディーにより適用性の確認を行い、性能評価や補修・利用制限等を適切に判断するための基準（案）を策定する。</t>
    <rPh sb="1" eb="4">
      <t>ロウキュウカ</t>
    </rPh>
    <rPh sb="5" eb="7">
      <t>キイン</t>
    </rPh>
    <rPh sb="9" eb="11">
      <t>コウワン</t>
    </rPh>
    <rPh sb="11" eb="13">
      <t>シセツ</t>
    </rPh>
    <rPh sb="14" eb="16">
      <t>ジコ</t>
    </rPh>
    <rPh sb="17" eb="19">
      <t>ソンショウ</t>
    </rPh>
    <rPh sb="19" eb="21">
      <t>ジレイ</t>
    </rPh>
    <rPh sb="22" eb="24">
      <t>シュウシュウ</t>
    </rPh>
    <rPh sb="24" eb="26">
      <t>ブンセキ</t>
    </rPh>
    <rPh sb="28" eb="31">
      <t>ギジュツテキ</t>
    </rPh>
    <rPh sb="31" eb="33">
      <t>カダイ</t>
    </rPh>
    <rPh sb="34" eb="36">
      <t>セイリ</t>
    </rPh>
    <rPh sb="43" eb="45">
      <t>キゾン</t>
    </rPh>
    <rPh sb="45" eb="47">
      <t>コウワン</t>
    </rPh>
    <rPh sb="47" eb="49">
      <t>シセツ</t>
    </rPh>
    <rPh sb="50" eb="52">
      <t>セイノウ</t>
    </rPh>
    <rPh sb="53" eb="55">
      <t>ザンゾン</t>
    </rPh>
    <rPh sb="55" eb="57">
      <t>タイリョク</t>
    </rPh>
    <rPh sb="57" eb="58">
      <t>トウ</t>
    </rPh>
    <rPh sb="59" eb="61">
      <t>ヒョウカ</t>
    </rPh>
    <rPh sb="62" eb="64">
      <t>カノウ</t>
    </rPh>
    <rPh sb="67" eb="69">
      <t>ヨウソ</t>
    </rPh>
    <rPh sb="69" eb="71">
      <t>ギジュツ</t>
    </rPh>
    <rPh sb="72" eb="74">
      <t>ケントウ</t>
    </rPh>
    <rPh sb="74" eb="75">
      <t>オヨ</t>
    </rPh>
    <rPh sb="77" eb="79">
      <t>セイノウ</t>
    </rPh>
    <rPh sb="79" eb="81">
      <t>ヒョウカ</t>
    </rPh>
    <rPh sb="82" eb="84">
      <t>ホシュウ</t>
    </rPh>
    <rPh sb="85" eb="87">
      <t>リヨウ</t>
    </rPh>
    <rPh sb="87" eb="89">
      <t>セイゲン</t>
    </rPh>
    <rPh sb="89" eb="90">
      <t>トウ</t>
    </rPh>
    <rPh sb="91" eb="93">
      <t>テキセツ</t>
    </rPh>
    <rPh sb="94" eb="96">
      <t>ハンダン</t>
    </rPh>
    <rPh sb="101" eb="103">
      <t>ヒツヨウ</t>
    </rPh>
    <rPh sb="104" eb="106">
      <t>ジョウホウ</t>
    </rPh>
    <rPh sb="107" eb="109">
      <t>ナイヨウ</t>
    </rPh>
    <rPh sb="110" eb="112">
      <t>セイド</t>
    </rPh>
    <rPh sb="112" eb="113">
      <t>トウ</t>
    </rPh>
    <rPh sb="114" eb="116">
      <t>ケントウ</t>
    </rPh>
    <rPh sb="127" eb="131">
      <t>セイノウヒョウカ</t>
    </rPh>
    <rPh sb="133" eb="135">
      <t>シュホウ</t>
    </rPh>
    <rPh sb="136" eb="138">
      <t>カイハツ</t>
    </rPh>
    <rPh sb="141" eb="142">
      <t>サラ</t>
    </rPh>
    <rPh sb="156" eb="159">
      <t>テキヨウセイ</t>
    </rPh>
    <rPh sb="160" eb="162">
      <t>カクニン</t>
    </rPh>
    <rPh sb="163" eb="164">
      <t>オコナ</t>
    </rPh>
    <rPh sb="190" eb="192">
      <t>キジュン</t>
    </rPh>
    <rPh sb="193" eb="194">
      <t>アン</t>
    </rPh>
    <rPh sb="196" eb="198">
      <t>サクテイ</t>
    </rPh>
    <phoneticPr fontId="5"/>
  </si>
  <si>
    <t>国土交通省重点政策に位置付けられている「老朽化対策」に該当する。</t>
    <rPh sb="0" eb="2">
      <t>コクド</t>
    </rPh>
    <rPh sb="2" eb="5">
      <t>コウツウショウ</t>
    </rPh>
    <rPh sb="5" eb="7">
      <t>ジュウテン</t>
    </rPh>
    <rPh sb="7" eb="9">
      <t>セイサク</t>
    </rPh>
    <rPh sb="10" eb="12">
      <t>イチ</t>
    </rPh>
    <rPh sb="12" eb="13">
      <t>ツ</t>
    </rPh>
    <rPh sb="20" eb="23">
      <t>ロウキュウカ</t>
    </rPh>
    <rPh sb="23" eb="25">
      <t>タイサク</t>
    </rPh>
    <rPh sb="27" eb="29">
      <t>ガイトウ</t>
    </rPh>
    <phoneticPr fontId="5"/>
  </si>
  <si>
    <t>港湾新技術研究官</t>
    <rPh sb="0" eb="2">
      <t>コウワン</t>
    </rPh>
    <rPh sb="2" eb="5">
      <t>シンギジュツ</t>
    </rPh>
    <rPh sb="5" eb="8">
      <t>ケンキュウカン</t>
    </rPh>
    <phoneticPr fontId="5"/>
  </si>
  <si>
    <t>新技術研究官　藤井　敦</t>
    <rPh sb="0" eb="3">
      <t>シンギジュツ</t>
    </rPh>
    <rPh sb="3" eb="6">
      <t>ケンキュウカン</t>
    </rPh>
    <rPh sb="7" eb="9">
      <t>フジイ</t>
    </rPh>
    <rPh sb="10" eb="11">
      <t>アツシ</t>
    </rPh>
    <phoneticPr fontId="5"/>
  </si>
  <si>
    <t>当初予算額／論文・報道発表、刊行物公表件数　　　　　　　　　　　　　　</t>
    <rPh sb="0" eb="2">
      <t>トウショ</t>
    </rPh>
    <rPh sb="2" eb="5">
      <t>ヨサンガク</t>
    </rPh>
    <rPh sb="6" eb="8">
      <t>ロンブン</t>
    </rPh>
    <rPh sb="9" eb="11">
      <t>ホウドウ</t>
    </rPh>
    <rPh sb="11" eb="13">
      <t>ハッピョウ</t>
    </rPh>
    <rPh sb="14" eb="17">
      <t>カンコウブツ</t>
    </rPh>
    <rPh sb="17" eb="19">
      <t>コウヒョウ</t>
    </rPh>
    <rPh sb="19" eb="21">
      <t>ケンスウ</t>
    </rPh>
    <phoneticPr fontId="5"/>
  </si>
  <si>
    <t>百万円</t>
    <rPh sb="0" eb="2">
      <t>ヒャクマン</t>
    </rPh>
    <rPh sb="2" eb="3">
      <t>エン</t>
    </rPh>
    <phoneticPr fontId="5"/>
  </si>
  <si>
    <t>百万円/件</t>
    <rPh sb="0" eb="2">
      <t>ヒャクマン</t>
    </rPh>
    <rPh sb="2" eb="3">
      <t>エン</t>
    </rPh>
    <rPh sb="4" eb="5">
      <t>ケン</t>
    </rPh>
    <phoneticPr fontId="5"/>
  </si>
  <si>
    <t>社会資本や公共施設の適切な維持管理・更新につながることから、骨太方針2015に掲げられているインフラのストック効果を最大限発揮させるために重要な事業であり、他の研究成果も活用しつつ効率的に研究を実施すべき。</t>
    <rPh sb="0" eb="2">
      <t>シャカイ</t>
    </rPh>
    <rPh sb="2" eb="4">
      <t>シホン</t>
    </rPh>
    <rPh sb="5" eb="7">
      <t>コウキョウ</t>
    </rPh>
    <rPh sb="7" eb="9">
      <t>シセツ</t>
    </rPh>
    <rPh sb="10" eb="12">
      <t>テキセツ</t>
    </rPh>
    <rPh sb="13" eb="15">
      <t>イジ</t>
    </rPh>
    <rPh sb="15" eb="17">
      <t>カンリ</t>
    </rPh>
    <rPh sb="18" eb="20">
      <t>コウシン</t>
    </rPh>
    <rPh sb="30" eb="32">
      <t>ホネブト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</si>
</sst>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177" fontId="0" fillId="0" borderId="25" xfId="0" applyNumberForma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0" fillId="5" borderId="41" xfId="0"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vertical="center" shrinkToFit="1"/>
      <protection locked="0"/>
    </xf>
    <xf numFmtId="177" fontId="0" fillId="0" borderId="64" xfId="0" applyNumberForma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177" fontId="0" fillId="0" borderId="14" xfId="0" applyNumberFormat="1"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0</xdr:colOff>
      <xdr:row>141</xdr:row>
      <xdr:rowOff>0</xdr:rowOff>
    </xdr:from>
    <xdr:to>
      <xdr:col>46</xdr:col>
      <xdr:colOff>26132</xdr:colOff>
      <xdr:row>149</xdr:row>
      <xdr:rowOff>271155</xdr:rowOff>
    </xdr:to>
    <xdr:grpSp>
      <xdr:nvGrpSpPr>
        <xdr:cNvPr id="2" name="グループ化 1"/>
        <xdr:cNvGrpSpPr/>
      </xdr:nvGrpSpPr>
      <xdr:grpSpPr>
        <a:xfrm>
          <a:off x="2032000" y="30937200"/>
          <a:ext cx="7341332" cy="3115955"/>
          <a:chOff x="1835696" y="3717032"/>
          <a:chExt cx="6480720" cy="3050214"/>
        </a:xfrm>
      </xdr:grpSpPr>
      <xdr:grpSp>
        <xdr:nvGrpSpPr>
          <xdr:cNvPr id="3" name="グループ化 2"/>
          <xdr:cNvGrpSpPr/>
        </xdr:nvGrpSpPr>
        <xdr:grpSpPr>
          <a:xfrm>
            <a:off x="1835696" y="3958934"/>
            <a:ext cx="6480720" cy="2808312"/>
            <a:chOff x="1835696" y="387266"/>
            <a:chExt cx="6480720" cy="2808312"/>
          </a:xfrm>
        </xdr:grpSpPr>
        <xdr:sp macro="" textlink="">
          <xdr:nvSpPr>
            <xdr:cNvPr id="5" name="フローチャート: 処理 4"/>
            <xdr:cNvSpPr/>
          </xdr:nvSpPr>
          <xdr:spPr>
            <a:xfrm>
              <a:off x="1835696" y="496198"/>
              <a:ext cx="2700000" cy="828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国土交通省</a:t>
              </a:r>
              <a:endParaRPr kumimoji="1" lang="en-US" altLang="ja-JP" sz="1600">
                <a:solidFill>
                  <a:schemeClr val="tx1"/>
                </a:solidFill>
                <a:latin typeface="ＭＳ ゴシック" pitchFamily="49" charset="-128"/>
                <a:ea typeface="ＭＳ ゴシック" pitchFamily="49" charset="-128"/>
              </a:endParaRPr>
            </a:p>
            <a:p>
              <a:pPr algn="ctr"/>
              <a:r>
                <a:rPr lang="ja-JP" altLang="en-US" sz="1600">
                  <a:solidFill>
                    <a:schemeClr val="tx1"/>
                  </a:solidFill>
                  <a:latin typeface="ＭＳ ゴシック" pitchFamily="49" charset="-128"/>
                  <a:ea typeface="ＭＳ ゴシック" pitchFamily="49" charset="-128"/>
                </a:rPr>
                <a:t>国土技術政策総合研究所</a:t>
              </a:r>
              <a:endParaRPr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６．７百万円</a:t>
              </a:r>
            </a:p>
          </xdr:txBody>
        </xdr:sp>
        <xdr:sp macro="" textlink="">
          <xdr:nvSpPr>
            <xdr:cNvPr id="6" name="フローチャート: 処理 5"/>
            <xdr:cNvSpPr/>
          </xdr:nvSpPr>
          <xdr:spPr>
            <a:xfrm>
              <a:off x="5175729" y="629598"/>
              <a:ext cx="2700000" cy="565146"/>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民間会社</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５．９百万円</a:t>
              </a:r>
            </a:p>
          </xdr:txBody>
        </xdr:sp>
        <xdr:sp macro="" textlink="">
          <xdr:nvSpPr>
            <xdr:cNvPr id="7" name="フローチャート: 処理 6"/>
            <xdr:cNvSpPr/>
          </xdr:nvSpPr>
          <xdr:spPr>
            <a:xfrm>
              <a:off x="3924128" y="2630432"/>
              <a:ext cx="1800000" cy="565146"/>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職員旅費</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０．８百万円</a:t>
              </a:r>
            </a:p>
          </xdr:txBody>
        </xdr:sp>
        <xdr:sp macro="" textlink="">
          <xdr:nvSpPr>
            <xdr:cNvPr id="8" name="大かっこ 7"/>
            <xdr:cNvSpPr/>
          </xdr:nvSpPr>
          <xdr:spPr>
            <a:xfrm>
              <a:off x="1835696" y="1395079"/>
              <a:ext cx="2700000" cy="103389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調査・研究の進捗管理、</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供用中の施設の性能評価に関する技術や提供情報の全体構成の検討</a:t>
              </a:r>
            </a:p>
          </xdr:txBody>
        </xdr:sp>
        <xdr:sp macro="" textlink="">
          <xdr:nvSpPr>
            <xdr:cNvPr id="9" name="大かっこ 8"/>
            <xdr:cNvSpPr/>
          </xdr:nvSpPr>
          <xdr:spPr>
            <a:xfrm>
              <a:off x="5176277" y="1245836"/>
              <a:ext cx="2700000" cy="103389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老朽化施設の事故・損傷事例の収集及び課題の抽出、</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供用中の施設の性能評価に関する技術や提供情報の検討</a:t>
              </a:r>
            </a:p>
          </xdr:txBody>
        </xdr:sp>
        <xdr:cxnSp macro="">
          <xdr:nvCxnSpPr>
            <xdr:cNvPr id="10" name="カギ線コネクタ 9"/>
            <xdr:cNvCxnSpPr>
              <a:stCxn id="5" idx="3"/>
              <a:endCxn id="6" idx="1"/>
            </xdr:cNvCxnSpPr>
          </xdr:nvCxnSpPr>
          <xdr:spPr>
            <a:xfrm>
              <a:off x="4535696" y="910198"/>
              <a:ext cx="640033" cy="1973"/>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28"/>
            <xdr:cNvSpPr txBox="1"/>
          </xdr:nvSpPr>
          <xdr:spPr>
            <a:xfrm>
              <a:off x="5182545" y="387266"/>
              <a:ext cx="3133871" cy="215444"/>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sz="1400">
                  <a:latin typeface="+mn-ea"/>
                </a:rPr>
                <a:t>【</a:t>
              </a:r>
              <a:r>
                <a:rPr kumimoji="1" lang="ja-JP" altLang="en-US" sz="1400">
                  <a:latin typeface="+mn-ea"/>
                </a:rPr>
                <a:t>簡易公募型プロポーザルに準ずる方式</a:t>
              </a:r>
              <a:r>
                <a:rPr kumimoji="1" lang="en-US" altLang="ja-JP" sz="1400">
                  <a:latin typeface="+mn-ea"/>
                </a:rPr>
                <a:t>】</a:t>
              </a:r>
              <a:endParaRPr kumimoji="1" lang="ja-JP" altLang="en-US" sz="1400">
                <a:latin typeface="+mn-ea"/>
              </a:endParaRPr>
            </a:p>
          </xdr:txBody>
        </xdr:sp>
      </xdr:grpSp>
      <xdr:sp macro="" textlink="">
        <xdr:nvSpPr>
          <xdr:cNvPr id="4" name="テキスト ボックス 29"/>
          <xdr:cNvSpPr txBox="1"/>
        </xdr:nvSpPr>
        <xdr:spPr>
          <a:xfrm>
            <a:off x="1835696" y="3717032"/>
            <a:ext cx="2308324" cy="276999"/>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a:latin typeface="ＭＳ ゴシック" pitchFamily="49" charset="-128"/>
                <a:ea typeface="ＭＳ ゴシック" pitchFamily="49" charset="-128"/>
              </a:rPr>
              <a:t>〈</a:t>
            </a:r>
            <a:r>
              <a:rPr kumimoji="1" lang="ja-JP" altLang="en-US">
                <a:latin typeface="ＭＳ ゴシック" pitchFamily="49" charset="-128"/>
                <a:ea typeface="ＭＳ ゴシック" pitchFamily="49" charset="-128"/>
              </a:rPr>
              <a:t>執行予定イメージ</a:t>
            </a:r>
            <a:r>
              <a:rPr kumimoji="1" lang="en-US" altLang="ja-JP">
                <a:latin typeface="ＭＳ ゴシック" pitchFamily="49" charset="-128"/>
                <a:ea typeface="ＭＳ ゴシック" pitchFamily="49" charset="-128"/>
              </a:rPr>
              <a:t>〉</a:t>
            </a:r>
            <a:endParaRPr kumimoji="1" lang="ja-JP" altLang="en-US">
              <a:latin typeface="ＭＳ ゴシック" pitchFamily="49" charset="-128"/>
              <a:ea typeface="ＭＳ ゴシック" pitchFamily="49"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9"/>
  <sheetViews>
    <sheetView tabSelected="1" zoomScale="75" zoomScaleNormal="75" zoomScaleSheetLayoutView="70" zoomScalePageLayoutView="85" workbookViewId="0">
      <selection activeCell="A132" sqref="A132:AX13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3" t="s">
        <v>357</v>
      </c>
      <c r="AR2" s="683"/>
      <c r="AS2" s="59" t="str">
        <f>IF(OR(AQ2="　", AQ2=""), "", "-")</f>
        <v>-</v>
      </c>
      <c r="AT2" s="684">
        <v>54</v>
      </c>
      <c r="AU2" s="684"/>
      <c r="AV2" s="60" t="str">
        <f>IF(AW2="", "", "-")</f>
        <v/>
      </c>
      <c r="AW2" s="685"/>
      <c r="AX2" s="685"/>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379</v>
      </c>
      <c r="AK3" s="639"/>
      <c r="AL3" s="639"/>
      <c r="AM3" s="639"/>
      <c r="AN3" s="639"/>
      <c r="AO3" s="639"/>
      <c r="AP3" s="639"/>
      <c r="AQ3" s="639"/>
      <c r="AR3" s="639"/>
      <c r="AS3" s="639"/>
      <c r="AT3" s="639"/>
      <c r="AU3" s="639"/>
      <c r="AV3" s="639"/>
      <c r="AW3" s="639"/>
      <c r="AX3" s="36" t="s">
        <v>91</v>
      </c>
    </row>
    <row r="4" spans="1:50" ht="24.75" customHeight="1" x14ac:dyDescent="0.15">
      <c r="A4" s="455" t="s">
        <v>30</v>
      </c>
      <c r="B4" s="456"/>
      <c r="C4" s="456"/>
      <c r="D4" s="456"/>
      <c r="E4" s="456"/>
      <c r="F4" s="456"/>
      <c r="G4" s="429" t="s">
        <v>380</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381</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4" t="s">
        <v>101</v>
      </c>
      <c r="H5" s="615"/>
      <c r="I5" s="615"/>
      <c r="J5" s="615"/>
      <c r="K5" s="615"/>
      <c r="L5" s="615"/>
      <c r="M5" s="655" t="s">
        <v>92</v>
      </c>
      <c r="N5" s="656"/>
      <c r="O5" s="656"/>
      <c r="P5" s="656"/>
      <c r="Q5" s="656"/>
      <c r="R5" s="657"/>
      <c r="S5" s="614" t="s">
        <v>105</v>
      </c>
      <c r="T5" s="615"/>
      <c r="U5" s="615"/>
      <c r="V5" s="615"/>
      <c r="W5" s="615"/>
      <c r="X5" s="616"/>
      <c r="Y5" s="446" t="s">
        <v>3</v>
      </c>
      <c r="Z5" s="447"/>
      <c r="AA5" s="447"/>
      <c r="AB5" s="447"/>
      <c r="AC5" s="447"/>
      <c r="AD5" s="448"/>
      <c r="AE5" s="449" t="s">
        <v>402</v>
      </c>
      <c r="AF5" s="450"/>
      <c r="AG5" s="450"/>
      <c r="AH5" s="450"/>
      <c r="AI5" s="450"/>
      <c r="AJ5" s="450"/>
      <c r="AK5" s="450"/>
      <c r="AL5" s="450"/>
      <c r="AM5" s="450"/>
      <c r="AN5" s="450"/>
      <c r="AO5" s="450"/>
      <c r="AP5" s="451"/>
      <c r="AQ5" s="452" t="s">
        <v>403</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383</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384</v>
      </c>
      <c r="H7" s="485"/>
      <c r="I7" s="485"/>
      <c r="J7" s="485"/>
      <c r="K7" s="485"/>
      <c r="L7" s="485"/>
      <c r="M7" s="485"/>
      <c r="N7" s="485"/>
      <c r="O7" s="485"/>
      <c r="P7" s="485"/>
      <c r="Q7" s="485"/>
      <c r="R7" s="485"/>
      <c r="S7" s="485"/>
      <c r="T7" s="485"/>
      <c r="U7" s="485"/>
      <c r="V7" s="486"/>
      <c r="W7" s="486"/>
      <c r="X7" s="486"/>
      <c r="Y7" s="487" t="s">
        <v>5</v>
      </c>
      <c r="Z7" s="377"/>
      <c r="AA7" s="377"/>
      <c r="AB7" s="377"/>
      <c r="AC7" s="377"/>
      <c r="AD7" s="379"/>
      <c r="AE7" s="488" t="s">
        <v>384</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4" t="s">
        <v>308</v>
      </c>
      <c r="B8" s="635"/>
      <c r="C8" s="635"/>
      <c r="D8" s="635"/>
      <c r="E8" s="635"/>
      <c r="F8" s="636"/>
      <c r="G8" s="631" t="str">
        <f>入力規則等!A26</f>
        <v>科学技術・イノベーション</v>
      </c>
      <c r="H8" s="632"/>
      <c r="I8" s="632"/>
      <c r="J8" s="632"/>
      <c r="K8" s="632"/>
      <c r="L8" s="632"/>
      <c r="M8" s="632"/>
      <c r="N8" s="632"/>
      <c r="O8" s="632"/>
      <c r="P8" s="632"/>
      <c r="Q8" s="632"/>
      <c r="R8" s="632"/>
      <c r="S8" s="632"/>
      <c r="T8" s="632"/>
      <c r="U8" s="632"/>
      <c r="V8" s="632"/>
      <c r="W8" s="632"/>
      <c r="X8" s="633"/>
      <c r="Y8" s="467" t="s">
        <v>79</v>
      </c>
      <c r="Z8" s="467"/>
      <c r="AA8" s="467"/>
      <c r="AB8" s="467"/>
      <c r="AC8" s="467"/>
      <c r="AD8" s="467"/>
      <c r="AE8" s="510" t="str">
        <f>入力規則等!K13</f>
        <v>文教及び科学振興</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399</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0.75" customHeight="1" x14ac:dyDescent="0.15">
      <c r="A10" s="184" t="s">
        <v>36</v>
      </c>
      <c r="B10" s="185"/>
      <c r="C10" s="185"/>
      <c r="D10" s="185"/>
      <c r="E10" s="185"/>
      <c r="F10" s="185"/>
      <c r="G10" s="186" t="s">
        <v>400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3" t="str">
        <f>入力規則等!P10</f>
        <v>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7"/>
      <c r="B13" s="398"/>
      <c r="C13" s="398"/>
      <c r="D13" s="398"/>
      <c r="E13" s="398"/>
      <c r="F13" s="399"/>
      <c r="G13" s="501" t="s">
        <v>7</v>
      </c>
      <c r="H13" s="502"/>
      <c r="I13" s="507" t="s">
        <v>8</v>
      </c>
      <c r="J13" s="508"/>
      <c r="K13" s="508"/>
      <c r="L13" s="508"/>
      <c r="M13" s="508"/>
      <c r="N13" s="508"/>
      <c r="O13" s="509"/>
      <c r="P13" s="175" t="s">
        <v>385</v>
      </c>
      <c r="Q13" s="176"/>
      <c r="R13" s="176"/>
      <c r="S13" s="176"/>
      <c r="T13" s="176"/>
      <c r="U13" s="176"/>
      <c r="V13" s="177"/>
      <c r="W13" s="175" t="s">
        <v>385</v>
      </c>
      <c r="X13" s="176"/>
      <c r="Y13" s="176"/>
      <c r="Z13" s="176"/>
      <c r="AA13" s="176"/>
      <c r="AB13" s="176"/>
      <c r="AC13" s="177"/>
      <c r="AD13" s="175" t="s">
        <v>385</v>
      </c>
      <c r="AE13" s="176"/>
      <c r="AF13" s="176"/>
      <c r="AG13" s="176"/>
      <c r="AH13" s="176"/>
      <c r="AI13" s="176"/>
      <c r="AJ13" s="177"/>
      <c r="AK13" s="175" t="s">
        <v>385</v>
      </c>
      <c r="AL13" s="176"/>
      <c r="AM13" s="176"/>
      <c r="AN13" s="176"/>
      <c r="AO13" s="176"/>
      <c r="AP13" s="176"/>
      <c r="AQ13" s="177"/>
      <c r="AR13" s="189">
        <v>7</v>
      </c>
      <c r="AS13" s="190"/>
      <c r="AT13" s="190"/>
      <c r="AU13" s="190"/>
      <c r="AV13" s="190"/>
      <c r="AW13" s="190"/>
      <c r="AX13" s="191"/>
    </row>
    <row r="14" spans="1:50" ht="21" customHeight="1" x14ac:dyDescent="0.15">
      <c r="A14" s="397"/>
      <c r="B14" s="398"/>
      <c r="C14" s="398"/>
      <c r="D14" s="398"/>
      <c r="E14" s="398"/>
      <c r="F14" s="399"/>
      <c r="G14" s="503"/>
      <c r="H14" s="504"/>
      <c r="I14" s="179" t="s">
        <v>9</v>
      </c>
      <c r="J14" s="180"/>
      <c r="K14" s="180"/>
      <c r="L14" s="180"/>
      <c r="M14" s="180"/>
      <c r="N14" s="180"/>
      <c r="O14" s="181"/>
      <c r="P14" s="175" t="s">
        <v>385</v>
      </c>
      <c r="Q14" s="176"/>
      <c r="R14" s="176"/>
      <c r="S14" s="176"/>
      <c r="T14" s="176"/>
      <c r="U14" s="176"/>
      <c r="V14" s="177"/>
      <c r="W14" s="175" t="s">
        <v>385</v>
      </c>
      <c r="X14" s="176"/>
      <c r="Y14" s="176"/>
      <c r="Z14" s="176"/>
      <c r="AA14" s="176"/>
      <c r="AB14" s="176"/>
      <c r="AC14" s="177"/>
      <c r="AD14" s="175" t="s">
        <v>385</v>
      </c>
      <c r="AE14" s="176"/>
      <c r="AF14" s="176"/>
      <c r="AG14" s="176"/>
      <c r="AH14" s="176"/>
      <c r="AI14" s="176"/>
      <c r="AJ14" s="177"/>
      <c r="AK14" s="175" t="s">
        <v>385</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3"/>
      <c r="H15" s="504"/>
      <c r="I15" s="179" t="s">
        <v>62</v>
      </c>
      <c r="J15" s="426"/>
      <c r="K15" s="426"/>
      <c r="L15" s="426"/>
      <c r="M15" s="426"/>
      <c r="N15" s="426"/>
      <c r="O15" s="427"/>
      <c r="P15" s="175" t="s">
        <v>385</v>
      </c>
      <c r="Q15" s="176"/>
      <c r="R15" s="176"/>
      <c r="S15" s="176"/>
      <c r="T15" s="176"/>
      <c r="U15" s="176"/>
      <c r="V15" s="177"/>
      <c r="W15" s="175" t="s">
        <v>385</v>
      </c>
      <c r="X15" s="176"/>
      <c r="Y15" s="176"/>
      <c r="Z15" s="176"/>
      <c r="AA15" s="176"/>
      <c r="AB15" s="176"/>
      <c r="AC15" s="177"/>
      <c r="AD15" s="175" t="s">
        <v>385</v>
      </c>
      <c r="AE15" s="176"/>
      <c r="AF15" s="176"/>
      <c r="AG15" s="176"/>
      <c r="AH15" s="176"/>
      <c r="AI15" s="176"/>
      <c r="AJ15" s="177"/>
      <c r="AK15" s="175" t="s">
        <v>385</v>
      </c>
      <c r="AL15" s="176"/>
      <c r="AM15" s="176"/>
      <c r="AN15" s="176"/>
      <c r="AO15" s="176"/>
      <c r="AP15" s="176"/>
      <c r="AQ15" s="177"/>
      <c r="AR15" s="175" t="s">
        <v>385</v>
      </c>
      <c r="AS15" s="176"/>
      <c r="AT15" s="176"/>
      <c r="AU15" s="176"/>
      <c r="AV15" s="176"/>
      <c r="AW15" s="176"/>
      <c r="AX15" s="178"/>
    </row>
    <row r="16" spans="1:50" ht="21" customHeight="1" x14ac:dyDescent="0.15">
      <c r="A16" s="397"/>
      <c r="B16" s="398"/>
      <c r="C16" s="398"/>
      <c r="D16" s="398"/>
      <c r="E16" s="398"/>
      <c r="F16" s="399"/>
      <c r="G16" s="503"/>
      <c r="H16" s="504"/>
      <c r="I16" s="179" t="s">
        <v>63</v>
      </c>
      <c r="J16" s="426"/>
      <c r="K16" s="426"/>
      <c r="L16" s="426"/>
      <c r="M16" s="426"/>
      <c r="N16" s="426"/>
      <c r="O16" s="427"/>
      <c r="P16" s="175" t="s">
        <v>385</v>
      </c>
      <c r="Q16" s="176"/>
      <c r="R16" s="176"/>
      <c r="S16" s="176"/>
      <c r="T16" s="176"/>
      <c r="U16" s="176"/>
      <c r="V16" s="177"/>
      <c r="W16" s="175" t="s">
        <v>385</v>
      </c>
      <c r="X16" s="176"/>
      <c r="Y16" s="176"/>
      <c r="Z16" s="176"/>
      <c r="AA16" s="176"/>
      <c r="AB16" s="176"/>
      <c r="AC16" s="177"/>
      <c r="AD16" s="175" t="s">
        <v>385</v>
      </c>
      <c r="AE16" s="176"/>
      <c r="AF16" s="176"/>
      <c r="AG16" s="176"/>
      <c r="AH16" s="176"/>
      <c r="AI16" s="176"/>
      <c r="AJ16" s="177"/>
      <c r="AK16" s="175" t="s">
        <v>385</v>
      </c>
      <c r="AL16" s="176"/>
      <c r="AM16" s="176"/>
      <c r="AN16" s="176"/>
      <c r="AO16" s="176"/>
      <c r="AP16" s="176"/>
      <c r="AQ16" s="177"/>
      <c r="AR16" s="477"/>
      <c r="AS16" s="478"/>
      <c r="AT16" s="478"/>
      <c r="AU16" s="478"/>
      <c r="AV16" s="478"/>
      <c r="AW16" s="478"/>
      <c r="AX16" s="479"/>
    </row>
    <row r="17" spans="1:50" ht="24.75" customHeight="1" x14ac:dyDescent="0.15">
      <c r="A17" s="397"/>
      <c r="B17" s="398"/>
      <c r="C17" s="398"/>
      <c r="D17" s="398"/>
      <c r="E17" s="398"/>
      <c r="F17" s="399"/>
      <c r="G17" s="503"/>
      <c r="H17" s="504"/>
      <c r="I17" s="179" t="s">
        <v>61</v>
      </c>
      <c r="J17" s="180"/>
      <c r="K17" s="180"/>
      <c r="L17" s="180"/>
      <c r="M17" s="180"/>
      <c r="N17" s="180"/>
      <c r="O17" s="181"/>
      <c r="P17" s="175" t="s">
        <v>385</v>
      </c>
      <c r="Q17" s="176"/>
      <c r="R17" s="176"/>
      <c r="S17" s="176"/>
      <c r="T17" s="176"/>
      <c r="U17" s="176"/>
      <c r="V17" s="177"/>
      <c r="W17" s="175" t="s">
        <v>385</v>
      </c>
      <c r="X17" s="176"/>
      <c r="Y17" s="176"/>
      <c r="Z17" s="176"/>
      <c r="AA17" s="176"/>
      <c r="AB17" s="176"/>
      <c r="AC17" s="177"/>
      <c r="AD17" s="175" t="s">
        <v>385</v>
      </c>
      <c r="AE17" s="176"/>
      <c r="AF17" s="176"/>
      <c r="AG17" s="176"/>
      <c r="AH17" s="176"/>
      <c r="AI17" s="176"/>
      <c r="AJ17" s="177"/>
      <c r="AK17" s="175" t="s">
        <v>385</v>
      </c>
      <c r="AL17" s="176"/>
      <c r="AM17" s="176"/>
      <c r="AN17" s="176"/>
      <c r="AO17" s="176"/>
      <c r="AP17" s="176"/>
      <c r="AQ17" s="177"/>
      <c r="AR17" s="480"/>
      <c r="AS17" s="480"/>
      <c r="AT17" s="480"/>
      <c r="AU17" s="480"/>
      <c r="AV17" s="480"/>
      <c r="AW17" s="480"/>
      <c r="AX17" s="481"/>
    </row>
    <row r="18" spans="1:50" ht="24.75" customHeight="1" x14ac:dyDescent="0.15">
      <c r="A18" s="397"/>
      <c r="B18" s="398"/>
      <c r="C18" s="398"/>
      <c r="D18" s="398"/>
      <c r="E18" s="398"/>
      <c r="F18" s="399"/>
      <c r="G18" s="505"/>
      <c r="H18" s="506"/>
      <c r="I18" s="626" t="s">
        <v>22</v>
      </c>
      <c r="J18" s="627"/>
      <c r="K18" s="627"/>
      <c r="L18" s="627"/>
      <c r="M18" s="627"/>
      <c r="N18" s="627"/>
      <c r="O18" s="628"/>
      <c r="P18" s="648">
        <f>SUM(P13:V17)</f>
        <v>0</v>
      </c>
      <c r="Q18" s="649"/>
      <c r="R18" s="649"/>
      <c r="S18" s="649"/>
      <c r="T18" s="649"/>
      <c r="U18" s="649"/>
      <c r="V18" s="650"/>
      <c r="W18" s="648">
        <f>SUM(W13:AC17)</f>
        <v>0</v>
      </c>
      <c r="X18" s="649"/>
      <c r="Y18" s="649"/>
      <c r="Z18" s="649"/>
      <c r="AA18" s="649"/>
      <c r="AB18" s="649"/>
      <c r="AC18" s="650"/>
      <c r="AD18" s="648">
        <f t="shared" ref="AD18" si="0">SUM(AD13:AJ17)</f>
        <v>0</v>
      </c>
      <c r="AE18" s="649"/>
      <c r="AF18" s="649"/>
      <c r="AG18" s="649"/>
      <c r="AH18" s="649"/>
      <c r="AI18" s="649"/>
      <c r="AJ18" s="650"/>
      <c r="AK18" s="648">
        <f t="shared" ref="AK18" si="1">SUM(AK13:AQ17)</f>
        <v>0</v>
      </c>
      <c r="AL18" s="649"/>
      <c r="AM18" s="649"/>
      <c r="AN18" s="649"/>
      <c r="AO18" s="649"/>
      <c r="AP18" s="649"/>
      <c r="AQ18" s="650"/>
      <c r="AR18" s="648">
        <f t="shared" ref="AR18" si="2">SUM(AR13:AX17)</f>
        <v>7</v>
      </c>
      <c r="AS18" s="649"/>
      <c r="AT18" s="649"/>
      <c r="AU18" s="649"/>
      <c r="AV18" s="649"/>
      <c r="AW18" s="649"/>
      <c r="AX18" s="651"/>
    </row>
    <row r="19" spans="1:50" ht="24.75" customHeight="1" x14ac:dyDescent="0.15">
      <c r="A19" s="397"/>
      <c r="B19" s="398"/>
      <c r="C19" s="398"/>
      <c r="D19" s="398"/>
      <c r="E19" s="398"/>
      <c r="F19" s="399"/>
      <c r="G19" s="646" t="s">
        <v>10</v>
      </c>
      <c r="H19" s="647"/>
      <c r="I19" s="647"/>
      <c r="J19" s="647"/>
      <c r="K19" s="647"/>
      <c r="L19" s="647"/>
      <c r="M19" s="647"/>
      <c r="N19" s="647"/>
      <c r="O19" s="647"/>
      <c r="P19" s="175" t="s">
        <v>385</v>
      </c>
      <c r="Q19" s="176"/>
      <c r="R19" s="176"/>
      <c r="S19" s="176"/>
      <c r="T19" s="176"/>
      <c r="U19" s="176"/>
      <c r="V19" s="177"/>
      <c r="W19" s="175" t="s">
        <v>385</v>
      </c>
      <c r="X19" s="176"/>
      <c r="Y19" s="176"/>
      <c r="Z19" s="176"/>
      <c r="AA19" s="176"/>
      <c r="AB19" s="176"/>
      <c r="AC19" s="177"/>
      <c r="AD19" s="175" t="s">
        <v>385</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5"/>
      <c r="B20" s="496"/>
      <c r="C20" s="496"/>
      <c r="D20" s="496"/>
      <c r="E20" s="496"/>
      <c r="F20" s="497"/>
      <c r="G20" s="646" t="s">
        <v>11</v>
      </c>
      <c r="H20" s="647"/>
      <c r="I20" s="647"/>
      <c r="J20" s="647"/>
      <c r="K20" s="647"/>
      <c r="L20" s="647"/>
      <c r="M20" s="647"/>
      <c r="N20" s="647"/>
      <c r="O20" s="647"/>
      <c r="P20" s="652" t="str">
        <f>IF(P18=0, "-", P19/P18)</f>
        <v>-</v>
      </c>
      <c r="Q20" s="652"/>
      <c r="R20" s="652"/>
      <c r="S20" s="652"/>
      <c r="T20" s="652"/>
      <c r="U20" s="652"/>
      <c r="V20" s="652"/>
      <c r="W20" s="652" t="str">
        <f>IF(W18=0, "-", W19/W18)</f>
        <v>-</v>
      </c>
      <c r="X20" s="652"/>
      <c r="Y20" s="652"/>
      <c r="Z20" s="652"/>
      <c r="AA20" s="652"/>
      <c r="AB20" s="652"/>
      <c r="AC20" s="652"/>
      <c r="AD20" s="652" t="str">
        <f>IF(AD18=0, "-", AD19/AD18)</f>
        <v>-</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x14ac:dyDescent="0.15">
      <c r="A23" s="130"/>
      <c r="B23" s="128"/>
      <c r="C23" s="128"/>
      <c r="D23" s="128"/>
      <c r="E23" s="128"/>
      <c r="F23" s="129"/>
      <c r="G23" s="74" t="s">
        <v>396</v>
      </c>
      <c r="H23" s="75"/>
      <c r="I23" s="75"/>
      <c r="J23" s="75"/>
      <c r="K23" s="75"/>
      <c r="L23" s="75"/>
      <c r="M23" s="75"/>
      <c r="N23" s="75"/>
      <c r="O23" s="76"/>
      <c r="P23" s="315" t="s">
        <v>397</v>
      </c>
      <c r="Q23" s="235"/>
      <c r="R23" s="235"/>
      <c r="S23" s="235"/>
      <c r="T23" s="235"/>
      <c r="U23" s="235"/>
      <c r="V23" s="235"/>
      <c r="W23" s="235"/>
      <c r="X23" s="236"/>
      <c r="Y23" s="229" t="s">
        <v>14</v>
      </c>
      <c r="Z23" s="230"/>
      <c r="AA23" s="231"/>
      <c r="AB23" s="167" t="s">
        <v>398</v>
      </c>
      <c r="AC23" s="168"/>
      <c r="AD23" s="168"/>
      <c r="AE23" s="198" t="s">
        <v>385</v>
      </c>
      <c r="AF23" s="89"/>
      <c r="AG23" s="89"/>
      <c r="AH23" s="89"/>
      <c r="AI23" s="90"/>
      <c r="AJ23" s="198" t="s">
        <v>385</v>
      </c>
      <c r="AK23" s="89"/>
      <c r="AL23" s="89"/>
      <c r="AM23" s="89"/>
      <c r="AN23" s="90"/>
      <c r="AO23" s="198" t="s">
        <v>385</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620" t="s">
        <v>398</v>
      </c>
      <c r="AC24" s="197"/>
      <c r="AD24" s="197"/>
      <c r="AE24" s="198" t="s">
        <v>385</v>
      </c>
      <c r="AF24" s="89"/>
      <c r="AG24" s="89"/>
      <c r="AH24" s="89"/>
      <c r="AI24" s="90"/>
      <c r="AJ24" s="198" t="s">
        <v>385</v>
      </c>
      <c r="AK24" s="89"/>
      <c r="AL24" s="89"/>
      <c r="AM24" s="89"/>
      <c r="AN24" s="90"/>
      <c r="AO24" s="198" t="s">
        <v>385</v>
      </c>
      <c r="AP24" s="89"/>
      <c r="AQ24" s="89"/>
      <c r="AR24" s="89"/>
      <c r="AS24" s="90"/>
      <c r="AT24" s="198">
        <v>1</v>
      </c>
      <c r="AU24" s="89"/>
      <c r="AV24" s="89"/>
      <c r="AW24" s="89"/>
      <c r="AX24" s="350"/>
    </row>
    <row r="25" spans="1:50" ht="22.5"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198" t="s">
        <v>385</v>
      </c>
      <c r="AF25" s="89"/>
      <c r="AG25" s="89"/>
      <c r="AH25" s="89"/>
      <c r="AI25" s="90"/>
      <c r="AJ25" s="198" t="s">
        <v>385</v>
      </c>
      <c r="AK25" s="89"/>
      <c r="AL25" s="89"/>
      <c r="AM25" s="89"/>
      <c r="AN25" s="90"/>
      <c r="AO25" s="198" t="s">
        <v>385</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653"/>
      <c r="H28" s="75"/>
      <c r="I28" s="75"/>
      <c r="J28" s="75"/>
      <c r="K28" s="75"/>
      <c r="L28" s="75"/>
      <c r="M28" s="75"/>
      <c r="N28" s="75"/>
      <c r="O28" s="76"/>
      <c r="P28" s="220"/>
      <c r="Q28" s="235"/>
      <c r="R28" s="235"/>
      <c r="S28" s="235"/>
      <c r="T28" s="235"/>
      <c r="U28" s="235"/>
      <c r="V28" s="235"/>
      <c r="W28" s="235"/>
      <c r="X28" s="236"/>
      <c r="Y28" s="229" t="s">
        <v>14</v>
      </c>
      <c r="Z28" s="230"/>
      <c r="AA28" s="231"/>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0"/>
    </row>
    <row r="30" spans="1:50" ht="22.5" hidden="1"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4"/>
      <c r="H33" s="75"/>
      <c r="I33" s="75"/>
      <c r="J33" s="75"/>
      <c r="K33" s="75"/>
      <c r="L33" s="75"/>
      <c r="M33" s="75"/>
      <c r="N33" s="75"/>
      <c r="O33" s="76"/>
      <c r="P33" s="220"/>
      <c r="Q33" s="235"/>
      <c r="R33" s="235"/>
      <c r="S33" s="235"/>
      <c r="T33" s="235"/>
      <c r="U33" s="235"/>
      <c r="V33" s="235"/>
      <c r="W33" s="235"/>
      <c r="X33" s="236"/>
      <c r="Y33" s="229" t="s">
        <v>14</v>
      </c>
      <c r="Z33" s="230"/>
      <c r="AA33" s="231"/>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0"/>
    </row>
    <row r="35" spans="1:50" ht="22.5" hidden="1"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1"/>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8"/>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2"/>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8"/>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3"/>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8"/>
      <c r="H54" s="235"/>
      <c r="I54" s="235"/>
      <c r="J54" s="235"/>
      <c r="K54" s="235"/>
      <c r="L54" s="235"/>
      <c r="M54" s="235"/>
      <c r="N54" s="235"/>
      <c r="O54" s="236"/>
      <c r="P54" s="220"/>
      <c r="Q54" s="221"/>
      <c r="R54" s="221"/>
      <c r="S54" s="221"/>
      <c r="T54" s="221"/>
      <c r="U54" s="221"/>
      <c r="V54" s="221"/>
      <c r="W54" s="221"/>
      <c r="X54" s="222"/>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09"/>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0"/>
    </row>
    <row r="56" spans="1:50" ht="22.5" hidden="1" customHeight="1" x14ac:dyDescent="0.15">
      <c r="A56" s="658"/>
      <c r="B56" s="103"/>
      <c r="C56" s="103"/>
      <c r="D56" s="103"/>
      <c r="E56" s="103"/>
      <c r="F56" s="104"/>
      <c r="G56" s="610"/>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8"/>
      <c r="H59" s="235"/>
      <c r="I59" s="235"/>
      <c r="J59" s="235"/>
      <c r="K59" s="235"/>
      <c r="L59" s="235"/>
      <c r="M59" s="235"/>
      <c r="N59" s="235"/>
      <c r="O59" s="236"/>
      <c r="P59" s="220"/>
      <c r="Q59" s="221"/>
      <c r="R59" s="221"/>
      <c r="S59" s="221"/>
      <c r="T59" s="221"/>
      <c r="U59" s="221"/>
      <c r="V59" s="221"/>
      <c r="W59" s="221"/>
      <c r="X59" s="222"/>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09"/>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x14ac:dyDescent="0.15">
      <c r="A61" s="658"/>
      <c r="B61" s="103"/>
      <c r="C61" s="103"/>
      <c r="D61" s="103"/>
      <c r="E61" s="103"/>
      <c r="F61" s="104"/>
      <c r="G61" s="610"/>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8"/>
      <c r="H64" s="235"/>
      <c r="I64" s="235"/>
      <c r="J64" s="235"/>
      <c r="K64" s="235"/>
      <c r="L64" s="235"/>
      <c r="M64" s="235"/>
      <c r="N64" s="235"/>
      <c r="O64" s="236"/>
      <c r="P64" s="220"/>
      <c r="Q64" s="221"/>
      <c r="R64" s="221"/>
      <c r="S64" s="221"/>
      <c r="T64" s="221"/>
      <c r="U64" s="221"/>
      <c r="V64" s="221"/>
      <c r="W64" s="221"/>
      <c r="X64" s="222"/>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09"/>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x14ac:dyDescent="0.15">
      <c r="A66" s="659"/>
      <c r="B66" s="103"/>
      <c r="C66" s="103"/>
      <c r="D66" s="103"/>
      <c r="E66" s="103"/>
      <c r="F66" s="104"/>
      <c r="G66" s="610"/>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7"/>
      <c r="B68" s="528"/>
      <c r="C68" s="528"/>
      <c r="D68" s="528"/>
      <c r="E68" s="528"/>
      <c r="F68" s="529"/>
      <c r="G68" s="315" t="s">
        <v>393</v>
      </c>
      <c r="H68" s="235"/>
      <c r="I68" s="235"/>
      <c r="J68" s="235"/>
      <c r="K68" s="235"/>
      <c r="L68" s="235"/>
      <c r="M68" s="235"/>
      <c r="N68" s="235"/>
      <c r="O68" s="235"/>
      <c r="P68" s="235"/>
      <c r="Q68" s="235"/>
      <c r="R68" s="235"/>
      <c r="S68" s="235"/>
      <c r="T68" s="235"/>
      <c r="U68" s="235"/>
      <c r="V68" s="235"/>
      <c r="W68" s="235"/>
      <c r="X68" s="236"/>
      <c r="Y68" s="617" t="s">
        <v>66</v>
      </c>
      <c r="Z68" s="618"/>
      <c r="AA68" s="619"/>
      <c r="AB68" s="111" t="s">
        <v>394</v>
      </c>
      <c r="AC68" s="112"/>
      <c r="AD68" s="113"/>
      <c r="AE68" s="198" t="s">
        <v>385</v>
      </c>
      <c r="AF68" s="89"/>
      <c r="AG68" s="89"/>
      <c r="AH68" s="89"/>
      <c r="AI68" s="90"/>
      <c r="AJ68" s="198" t="s">
        <v>385</v>
      </c>
      <c r="AK68" s="89"/>
      <c r="AL68" s="89"/>
      <c r="AM68" s="89"/>
      <c r="AN68" s="90"/>
      <c r="AO68" s="198" t="s">
        <v>385</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384</v>
      </c>
      <c r="AC69" s="204"/>
      <c r="AD69" s="205"/>
      <c r="AE69" s="198" t="s">
        <v>385</v>
      </c>
      <c r="AF69" s="89"/>
      <c r="AG69" s="89"/>
      <c r="AH69" s="89"/>
      <c r="AI69" s="90"/>
      <c r="AJ69" s="198" t="s">
        <v>385</v>
      </c>
      <c r="AK69" s="89"/>
      <c r="AL69" s="89"/>
      <c r="AM69" s="89"/>
      <c r="AN69" s="90"/>
      <c r="AO69" s="198" t="s">
        <v>385</v>
      </c>
      <c r="AP69" s="89"/>
      <c r="AQ69" s="89"/>
      <c r="AR69" s="89"/>
      <c r="AS69" s="90"/>
      <c r="AT69" s="198" t="s">
        <v>385</v>
      </c>
      <c r="AU69" s="89"/>
      <c r="AV69" s="89"/>
      <c r="AW69" s="89"/>
      <c r="AX69" s="350"/>
      <c r="AY69" s="10"/>
      <c r="AZ69" s="10"/>
      <c r="BA69" s="10"/>
      <c r="BB69" s="10"/>
      <c r="BC69" s="10"/>
      <c r="BD69" s="10"/>
      <c r="BE69" s="10"/>
      <c r="BF69" s="10"/>
      <c r="BG69" s="10"/>
      <c r="BH69" s="10"/>
    </row>
    <row r="70" spans="1:60" ht="33" hidden="1" customHeight="1" x14ac:dyDescent="0.15">
      <c r="A70" s="524" t="s">
        <v>88</v>
      </c>
      <c r="B70" s="525"/>
      <c r="C70" s="525"/>
      <c r="D70" s="525"/>
      <c r="E70" s="525"/>
      <c r="F70" s="526"/>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5" t="s">
        <v>74</v>
      </c>
      <c r="AU70" s="266"/>
      <c r="AV70" s="266"/>
      <c r="AW70" s="266"/>
      <c r="AX70" s="267"/>
    </row>
    <row r="71" spans="1:60" ht="22.5" hidden="1" customHeight="1" x14ac:dyDescent="0.15">
      <c r="A71" s="527"/>
      <c r="B71" s="528"/>
      <c r="C71" s="528"/>
      <c r="D71" s="528"/>
      <c r="E71" s="528"/>
      <c r="F71" s="529"/>
      <c r="G71" s="235"/>
      <c r="H71" s="235"/>
      <c r="I71" s="235"/>
      <c r="J71" s="235"/>
      <c r="K71" s="235"/>
      <c r="L71" s="235"/>
      <c r="M71" s="235"/>
      <c r="N71" s="235"/>
      <c r="O71" s="235"/>
      <c r="P71" s="235"/>
      <c r="Q71" s="235"/>
      <c r="R71" s="235"/>
      <c r="S71" s="235"/>
      <c r="T71" s="235"/>
      <c r="U71" s="235"/>
      <c r="V71" s="235"/>
      <c r="W71" s="235"/>
      <c r="X71" s="236"/>
      <c r="Y71" s="660" t="s">
        <v>66</v>
      </c>
      <c r="Z71" s="661"/>
      <c r="AA71" s="662"/>
      <c r="AB71" s="663"/>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9"/>
      <c r="H72" s="239"/>
      <c r="I72" s="239"/>
      <c r="J72" s="239"/>
      <c r="K72" s="239"/>
      <c r="L72" s="239"/>
      <c r="M72" s="239"/>
      <c r="N72" s="239"/>
      <c r="O72" s="239"/>
      <c r="P72" s="239"/>
      <c r="Q72" s="239"/>
      <c r="R72" s="239"/>
      <c r="S72" s="239"/>
      <c r="T72" s="239"/>
      <c r="U72" s="239"/>
      <c r="V72" s="239"/>
      <c r="W72" s="239"/>
      <c r="X72" s="240"/>
      <c r="Y72" s="108" t="s">
        <v>67</v>
      </c>
      <c r="Z72" s="664"/>
      <c r="AA72" s="665"/>
      <c r="AB72" s="666"/>
      <c r="AC72" s="204"/>
      <c r="AD72" s="205"/>
      <c r="AE72" s="88"/>
      <c r="AF72" s="89"/>
      <c r="AG72" s="89"/>
      <c r="AH72" s="89"/>
      <c r="AI72" s="90"/>
      <c r="AJ72" s="88"/>
      <c r="AK72" s="89"/>
      <c r="AL72" s="89"/>
      <c r="AM72" s="89"/>
      <c r="AN72" s="90"/>
      <c r="AO72" s="88"/>
      <c r="AP72" s="89"/>
      <c r="AQ72" s="89"/>
      <c r="AR72" s="89"/>
      <c r="AS72" s="90"/>
      <c r="AT72" s="88"/>
      <c r="AU72" s="89"/>
      <c r="AV72" s="89"/>
      <c r="AW72" s="89"/>
      <c r="AX72" s="350"/>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5" t="s">
        <v>74</v>
      </c>
      <c r="AU73" s="266"/>
      <c r="AV73" s="266"/>
      <c r="AW73" s="266"/>
      <c r="AX73" s="267"/>
    </row>
    <row r="74" spans="1:60" ht="22.5" hidden="1" customHeight="1" x14ac:dyDescent="0.15">
      <c r="A74" s="527"/>
      <c r="B74" s="528"/>
      <c r="C74" s="528"/>
      <c r="D74" s="528"/>
      <c r="E74" s="528"/>
      <c r="F74" s="529"/>
      <c r="G74" s="235"/>
      <c r="H74" s="235"/>
      <c r="I74" s="235"/>
      <c r="J74" s="235"/>
      <c r="K74" s="235"/>
      <c r="L74" s="235"/>
      <c r="M74" s="235"/>
      <c r="N74" s="235"/>
      <c r="O74" s="235"/>
      <c r="P74" s="235"/>
      <c r="Q74" s="235"/>
      <c r="R74" s="235"/>
      <c r="S74" s="235"/>
      <c r="T74" s="235"/>
      <c r="U74" s="235"/>
      <c r="V74" s="235"/>
      <c r="W74" s="235"/>
      <c r="X74" s="236"/>
      <c r="Y74" s="660" t="s">
        <v>66</v>
      </c>
      <c r="Z74" s="661"/>
      <c r="AA74" s="662"/>
      <c r="AB74" s="663"/>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9"/>
      <c r="H75" s="239"/>
      <c r="I75" s="239"/>
      <c r="J75" s="239"/>
      <c r="K75" s="239"/>
      <c r="L75" s="239"/>
      <c r="M75" s="239"/>
      <c r="N75" s="239"/>
      <c r="O75" s="239"/>
      <c r="P75" s="239"/>
      <c r="Q75" s="239"/>
      <c r="R75" s="239"/>
      <c r="S75" s="239"/>
      <c r="T75" s="239"/>
      <c r="U75" s="239"/>
      <c r="V75" s="239"/>
      <c r="W75" s="239"/>
      <c r="X75" s="240"/>
      <c r="Y75" s="108" t="s">
        <v>67</v>
      </c>
      <c r="Z75" s="664"/>
      <c r="AA75" s="665"/>
      <c r="AB75" s="666"/>
      <c r="AC75" s="204"/>
      <c r="AD75" s="205"/>
      <c r="AE75" s="88"/>
      <c r="AF75" s="89"/>
      <c r="AG75" s="89"/>
      <c r="AH75" s="89"/>
      <c r="AI75" s="90"/>
      <c r="AJ75" s="88"/>
      <c r="AK75" s="89"/>
      <c r="AL75" s="89"/>
      <c r="AM75" s="89"/>
      <c r="AN75" s="90"/>
      <c r="AO75" s="88"/>
      <c r="AP75" s="89"/>
      <c r="AQ75" s="89"/>
      <c r="AR75" s="89"/>
      <c r="AS75" s="90"/>
      <c r="AT75" s="88"/>
      <c r="AU75" s="89"/>
      <c r="AV75" s="89"/>
      <c r="AW75" s="89"/>
      <c r="AX75" s="350"/>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5" t="s">
        <v>74</v>
      </c>
      <c r="AU76" s="266"/>
      <c r="AV76" s="266"/>
      <c r="AW76" s="266"/>
      <c r="AX76" s="267"/>
    </row>
    <row r="77" spans="1:60" ht="22.5" hidden="1" customHeight="1" x14ac:dyDescent="0.15">
      <c r="A77" s="527"/>
      <c r="B77" s="528"/>
      <c r="C77" s="528"/>
      <c r="D77" s="528"/>
      <c r="E77" s="528"/>
      <c r="F77" s="529"/>
      <c r="G77" s="235"/>
      <c r="H77" s="235"/>
      <c r="I77" s="235"/>
      <c r="J77" s="235"/>
      <c r="K77" s="235"/>
      <c r="L77" s="235"/>
      <c r="M77" s="235"/>
      <c r="N77" s="235"/>
      <c r="O77" s="235"/>
      <c r="P77" s="235"/>
      <c r="Q77" s="235"/>
      <c r="R77" s="235"/>
      <c r="S77" s="235"/>
      <c r="T77" s="235"/>
      <c r="U77" s="235"/>
      <c r="V77" s="235"/>
      <c r="W77" s="235"/>
      <c r="X77" s="236"/>
      <c r="Y77" s="660" t="s">
        <v>66</v>
      </c>
      <c r="Z77" s="661"/>
      <c r="AA77" s="662"/>
      <c r="AB77" s="663"/>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9"/>
      <c r="H78" s="239"/>
      <c r="I78" s="239"/>
      <c r="J78" s="239"/>
      <c r="K78" s="239"/>
      <c r="L78" s="239"/>
      <c r="M78" s="239"/>
      <c r="N78" s="239"/>
      <c r="O78" s="239"/>
      <c r="P78" s="239"/>
      <c r="Q78" s="239"/>
      <c r="R78" s="239"/>
      <c r="S78" s="239"/>
      <c r="T78" s="239"/>
      <c r="U78" s="239"/>
      <c r="V78" s="239"/>
      <c r="W78" s="239"/>
      <c r="X78" s="240"/>
      <c r="Y78" s="108" t="s">
        <v>67</v>
      </c>
      <c r="Z78" s="664"/>
      <c r="AA78" s="665"/>
      <c r="AB78" s="666"/>
      <c r="AC78" s="204"/>
      <c r="AD78" s="205"/>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5" t="s">
        <v>74</v>
      </c>
      <c r="AU79" s="266"/>
      <c r="AV79" s="266"/>
      <c r="AW79" s="266"/>
      <c r="AX79" s="267"/>
    </row>
    <row r="80" spans="1:60" ht="22.5" hidden="1" customHeight="1" x14ac:dyDescent="0.15">
      <c r="A80" s="527"/>
      <c r="B80" s="528"/>
      <c r="C80" s="528"/>
      <c r="D80" s="528"/>
      <c r="E80" s="528"/>
      <c r="F80" s="529"/>
      <c r="G80" s="235"/>
      <c r="H80" s="235"/>
      <c r="I80" s="235"/>
      <c r="J80" s="235"/>
      <c r="K80" s="235"/>
      <c r="L80" s="235"/>
      <c r="M80" s="235"/>
      <c r="N80" s="235"/>
      <c r="O80" s="235"/>
      <c r="P80" s="235"/>
      <c r="Q80" s="235"/>
      <c r="R80" s="235"/>
      <c r="S80" s="235"/>
      <c r="T80" s="235"/>
      <c r="U80" s="235"/>
      <c r="V80" s="235"/>
      <c r="W80" s="235"/>
      <c r="X80" s="236"/>
      <c r="Y80" s="660" t="s">
        <v>66</v>
      </c>
      <c r="Z80" s="661"/>
      <c r="AA80" s="662"/>
      <c r="AB80" s="663"/>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9"/>
      <c r="H81" s="239"/>
      <c r="I81" s="239"/>
      <c r="J81" s="239"/>
      <c r="K81" s="239"/>
      <c r="L81" s="239"/>
      <c r="M81" s="239"/>
      <c r="N81" s="239"/>
      <c r="O81" s="239"/>
      <c r="P81" s="239"/>
      <c r="Q81" s="239"/>
      <c r="R81" s="239"/>
      <c r="S81" s="239"/>
      <c r="T81" s="239"/>
      <c r="U81" s="239"/>
      <c r="V81" s="239"/>
      <c r="W81" s="239"/>
      <c r="X81" s="240"/>
      <c r="Y81" s="108" t="s">
        <v>67</v>
      </c>
      <c r="Z81" s="664"/>
      <c r="AA81" s="665"/>
      <c r="AB81" s="666"/>
      <c r="AC81" s="204"/>
      <c r="AD81" s="205"/>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404</v>
      </c>
      <c r="H83" s="296"/>
      <c r="I83" s="296"/>
      <c r="J83" s="296"/>
      <c r="K83" s="296"/>
      <c r="L83" s="296"/>
      <c r="M83" s="296"/>
      <c r="N83" s="296"/>
      <c r="O83" s="296"/>
      <c r="P83" s="296"/>
      <c r="Q83" s="296"/>
      <c r="R83" s="296"/>
      <c r="S83" s="296"/>
      <c r="T83" s="296"/>
      <c r="U83" s="296"/>
      <c r="V83" s="296"/>
      <c r="W83" s="296"/>
      <c r="X83" s="296"/>
      <c r="Y83" s="536" t="s">
        <v>17</v>
      </c>
      <c r="Z83" s="537"/>
      <c r="AA83" s="538"/>
      <c r="AB83" s="667" t="s">
        <v>405</v>
      </c>
      <c r="AC83" s="115"/>
      <c r="AD83" s="116"/>
      <c r="AE83" s="668" t="s">
        <v>385</v>
      </c>
      <c r="AF83" s="207"/>
      <c r="AG83" s="207"/>
      <c r="AH83" s="207"/>
      <c r="AI83" s="207"/>
      <c r="AJ83" s="668" t="s">
        <v>385</v>
      </c>
      <c r="AK83" s="207"/>
      <c r="AL83" s="207"/>
      <c r="AM83" s="207"/>
      <c r="AN83" s="207"/>
      <c r="AO83" s="668" t="s">
        <v>385</v>
      </c>
      <c r="AP83" s="207"/>
      <c r="AQ83" s="207"/>
      <c r="AR83" s="207"/>
      <c r="AS83" s="207"/>
      <c r="AT83" s="198" t="s">
        <v>385</v>
      </c>
      <c r="AU83" s="89"/>
      <c r="AV83" s="89"/>
      <c r="AW83" s="89"/>
      <c r="AX83" s="350"/>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406</v>
      </c>
      <c r="AC84" s="92"/>
      <c r="AD84" s="93"/>
      <c r="AE84" s="91" t="s">
        <v>384</v>
      </c>
      <c r="AF84" s="92"/>
      <c r="AG84" s="92"/>
      <c r="AH84" s="92"/>
      <c r="AI84" s="93"/>
      <c r="AJ84" s="91" t="s">
        <v>384</v>
      </c>
      <c r="AK84" s="92"/>
      <c r="AL84" s="92"/>
      <c r="AM84" s="92"/>
      <c r="AN84" s="93"/>
      <c r="AO84" s="91" t="s">
        <v>384</v>
      </c>
      <c r="AP84" s="92"/>
      <c r="AQ84" s="92"/>
      <c r="AR84" s="92"/>
      <c r="AS84" s="93"/>
      <c r="AT84" s="91" t="s">
        <v>384</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6" t="s">
        <v>17</v>
      </c>
      <c r="Z86" s="537"/>
      <c r="AA86" s="538"/>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50"/>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50"/>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9"/>
      <c r="Y92" s="536" t="s">
        <v>17</v>
      </c>
      <c r="Z92" s="537"/>
      <c r="AA92" s="538"/>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0"/>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0"/>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1"/>
      <c r="Z94" s="672"/>
      <c r="AA94" s="67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4" t="s">
        <v>75</v>
      </c>
      <c r="AU94" s="675"/>
      <c r="AV94" s="675"/>
      <c r="AW94" s="675"/>
      <c r="AX94" s="676"/>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0"/>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599" t="s">
        <v>77</v>
      </c>
      <c r="B97" s="600"/>
      <c r="C97" s="629" t="s">
        <v>19</v>
      </c>
      <c r="D97" s="522"/>
      <c r="E97" s="522"/>
      <c r="F97" s="522"/>
      <c r="G97" s="522"/>
      <c r="H97" s="522"/>
      <c r="I97" s="522"/>
      <c r="J97" s="522"/>
      <c r="K97" s="630"/>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1"/>
      <c r="B98" s="602"/>
      <c r="C98" s="533" t="s">
        <v>386</v>
      </c>
      <c r="D98" s="534"/>
      <c r="E98" s="534"/>
      <c r="F98" s="534"/>
      <c r="G98" s="534"/>
      <c r="H98" s="534"/>
      <c r="I98" s="534"/>
      <c r="J98" s="534"/>
      <c r="K98" s="535"/>
      <c r="L98" s="175" t="s">
        <v>385</v>
      </c>
      <c r="M98" s="176"/>
      <c r="N98" s="176"/>
      <c r="O98" s="176"/>
      <c r="P98" s="176"/>
      <c r="Q98" s="177"/>
      <c r="R98" s="680">
        <v>6</v>
      </c>
      <c r="S98" s="176"/>
      <c r="T98" s="176"/>
      <c r="U98" s="176"/>
      <c r="V98" s="176"/>
      <c r="W98" s="177"/>
      <c r="X98" s="62" t="s">
        <v>395</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t="s">
        <v>387</v>
      </c>
      <c r="D99" s="597"/>
      <c r="E99" s="597"/>
      <c r="F99" s="597"/>
      <c r="G99" s="597"/>
      <c r="H99" s="597"/>
      <c r="I99" s="597"/>
      <c r="J99" s="597"/>
      <c r="K99" s="598"/>
      <c r="L99" s="175" t="s">
        <v>385</v>
      </c>
      <c r="M99" s="176"/>
      <c r="N99" s="176"/>
      <c r="O99" s="176"/>
      <c r="P99" s="176"/>
      <c r="Q99" s="177"/>
      <c r="R99" s="680">
        <v>0.8</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t="s">
        <v>384</v>
      </c>
      <c r="D100" s="597"/>
      <c r="E100" s="597"/>
      <c r="F100" s="597"/>
      <c r="G100" s="597"/>
      <c r="H100" s="597"/>
      <c r="I100" s="597"/>
      <c r="J100" s="597"/>
      <c r="K100" s="598"/>
      <c r="L100" s="175" t="s">
        <v>385</v>
      </c>
      <c r="M100" s="176"/>
      <c r="N100" s="176"/>
      <c r="O100" s="176"/>
      <c r="P100" s="176"/>
      <c r="Q100" s="177"/>
      <c r="R100" s="175" t="s">
        <v>385</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t="s">
        <v>384</v>
      </c>
      <c r="D101" s="597"/>
      <c r="E101" s="597"/>
      <c r="F101" s="597"/>
      <c r="G101" s="597"/>
      <c r="H101" s="597"/>
      <c r="I101" s="597"/>
      <c r="J101" s="597"/>
      <c r="K101" s="598"/>
      <c r="L101" s="175" t="s">
        <v>385</v>
      </c>
      <c r="M101" s="176"/>
      <c r="N101" s="176"/>
      <c r="O101" s="176"/>
      <c r="P101" s="176"/>
      <c r="Q101" s="177"/>
      <c r="R101" s="175" t="s">
        <v>385</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t="s">
        <v>384</v>
      </c>
      <c r="D102" s="597"/>
      <c r="E102" s="597"/>
      <c r="F102" s="597"/>
      <c r="G102" s="597"/>
      <c r="H102" s="597"/>
      <c r="I102" s="597"/>
      <c r="J102" s="597"/>
      <c r="K102" s="598"/>
      <c r="L102" s="175" t="s">
        <v>385</v>
      </c>
      <c r="M102" s="176"/>
      <c r="N102" s="176"/>
      <c r="O102" s="176"/>
      <c r="P102" s="176"/>
      <c r="Q102" s="177"/>
      <c r="R102" s="175" t="s">
        <v>385</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t="s">
        <v>384</v>
      </c>
      <c r="D103" s="606"/>
      <c r="E103" s="606"/>
      <c r="F103" s="606"/>
      <c r="G103" s="606"/>
      <c r="H103" s="606"/>
      <c r="I103" s="606"/>
      <c r="J103" s="606"/>
      <c r="K103" s="607"/>
      <c r="L103" s="175" t="s">
        <v>385</v>
      </c>
      <c r="M103" s="176"/>
      <c r="N103" s="176"/>
      <c r="O103" s="176"/>
      <c r="P103" s="176"/>
      <c r="Q103" s="177"/>
      <c r="R103" s="175" t="s">
        <v>385</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0</v>
      </c>
      <c r="M104" s="594"/>
      <c r="N104" s="594"/>
      <c r="O104" s="594"/>
      <c r="P104" s="594"/>
      <c r="Q104" s="595"/>
      <c r="R104" s="593">
        <f>SUM(R98:W103)</f>
        <v>6.8</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3"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4"/>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48" customHeight="1" x14ac:dyDescent="0.15">
      <c r="A108" s="640" t="s">
        <v>312</v>
      </c>
      <c r="B108" s="641"/>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382</v>
      </c>
      <c r="AE108" s="344"/>
      <c r="AF108" s="344"/>
      <c r="AG108" s="339" t="s">
        <v>389</v>
      </c>
      <c r="AH108" s="340"/>
      <c r="AI108" s="340"/>
      <c r="AJ108" s="340"/>
      <c r="AK108" s="340"/>
      <c r="AL108" s="340"/>
      <c r="AM108" s="340"/>
      <c r="AN108" s="340"/>
      <c r="AO108" s="340"/>
      <c r="AP108" s="340"/>
      <c r="AQ108" s="340"/>
      <c r="AR108" s="340"/>
      <c r="AS108" s="340"/>
      <c r="AT108" s="340"/>
      <c r="AU108" s="340"/>
      <c r="AV108" s="340"/>
      <c r="AW108" s="340"/>
      <c r="AX108" s="341"/>
    </row>
    <row r="109" spans="1:50" ht="57" customHeight="1" x14ac:dyDescent="0.15">
      <c r="A109" s="642"/>
      <c r="B109" s="643"/>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2"/>
      <c r="AD109" s="294" t="s">
        <v>382</v>
      </c>
      <c r="AE109" s="295"/>
      <c r="AF109" s="295"/>
      <c r="AG109" s="342" t="s">
        <v>390</v>
      </c>
      <c r="AH109" s="251"/>
      <c r="AI109" s="251"/>
      <c r="AJ109" s="251"/>
      <c r="AK109" s="251"/>
      <c r="AL109" s="251"/>
      <c r="AM109" s="251"/>
      <c r="AN109" s="251"/>
      <c r="AO109" s="251"/>
      <c r="AP109" s="251"/>
      <c r="AQ109" s="251"/>
      <c r="AR109" s="251"/>
      <c r="AS109" s="251"/>
      <c r="AT109" s="251"/>
      <c r="AU109" s="251"/>
      <c r="AV109" s="251"/>
      <c r="AW109" s="251"/>
      <c r="AX109" s="275"/>
    </row>
    <row r="110" spans="1:50" ht="52.5" customHeight="1" x14ac:dyDescent="0.15">
      <c r="A110" s="644"/>
      <c r="B110" s="645"/>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5" t="s">
        <v>382</v>
      </c>
      <c r="AE110" s="326"/>
      <c r="AF110" s="326"/>
      <c r="AG110" s="468" t="s">
        <v>401</v>
      </c>
      <c r="AH110" s="239"/>
      <c r="AI110" s="239"/>
      <c r="AJ110" s="239"/>
      <c r="AK110" s="239"/>
      <c r="AL110" s="239"/>
      <c r="AM110" s="239"/>
      <c r="AN110" s="239"/>
      <c r="AO110" s="239"/>
      <c r="AP110" s="239"/>
      <c r="AQ110" s="239"/>
      <c r="AR110" s="239"/>
      <c r="AS110" s="239"/>
      <c r="AT110" s="239"/>
      <c r="AU110" s="239"/>
      <c r="AV110" s="239"/>
      <c r="AW110" s="239"/>
      <c r="AX110" s="321"/>
    </row>
    <row r="111" spans="1:50" ht="19.350000000000001" customHeight="1" x14ac:dyDescent="0.15">
      <c r="A111" s="255" t="s">
        <v>46</v>
      </c>
      <c r="B111" s="256"/>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388</v>
      </c>
      <c r="AE111" s="269"/>
      <c r="AF111" s="269"/>
      <c r="AG111" s="271"/>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294" t="s">
        <v>388</v>
      </c>
      <c r="AE112" s="295"/>
      <c r="AF112" s="295"/>
      <c r="AG112" s="274"/>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2" t="s">
        <v>315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294" t="s">
        <v>388</v>
      </c>
      <c r="AE113" s="295"/>
      <c r="AF113" s="295"/>
      <c r="AG113" s="274"/>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94" t="s">
        <v>388</v>
      </c>
      <c r="AE114" s="295"/>
      <c r="AF114" s="295"/>
      <c r="AG114" s="274"/>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8"/>
      <c r="AD115" s="294" t="s">
        <v>388</v>
      </c>
      <c r="AE115" s="295"/>
      <c r="AF115" s="295"/>
      <c r="AG115" s="274"/>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8"/>
      <c r="AD116" s="253" t="s">
        <v>388</v>
      </c>
      <c r="AE116" s="254"/>
      <c r="AF116" s="254"/>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40.5" customHeight="1" x14ac:dyDescent="0.15">
      <c r="A117" s="259"/>
      <c r="B117" s="260"/>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25" t="s">
        <v>388</v>
      </c>
      <c r="AE117" s="326"/>
      <c r="AF117" s="330"/>
      <c r="AG117" s="335"/>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388</v>
      </c>
      <c r="AE118" s="269"/>
      <c r="AF118" s="270"/>
      <c r="AG118" s="271"/>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2" t="s">
        <v>53</v>
      </c>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4"/>
      <c r="AD119" s="345" t="s">
        <v>388</v>
      </c>
      <c r="AE119" s="346"/>
      <c r="AF119" s="346"/>
      <c r="AG119" s="274"/>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4" t="s">
        <v>388</v>
      </c>
      <c r="AE120" s="295"/>
      <c r="AF120" s="295"/>
      <c r="AG120" s="274"/>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4" t="s">
        <v>388</v>
      </c>
      <c r="AE121" s="295"/>
      <c r="AF121" s="295"/>
      <c r="AG121" s="320"/>
      <c r="AH121" s="239"/>
      <c r="AI121" s="239"/>
      <c r="AJ121" s="239"/>
      <c r="AK121" s="239"/>
      <c r="AL121" s="239"/>
      <c r="AM121" s="239"/>
      <c r="AN121" s="239"/>
      <c r="AO121" s="239"/>
      <c r="AP121" s="239"/>
      <c r="AQ121" s="239"/>
      <c r="AR121" s="239"/>
      <c r="AS121" s="239"/>
      <c r="AT121" s="239"/>
      <c r="AU121" s="239"/>
      <c r="AV121" s="239"/>
      <c r="AW121" s="239"/>
      <c r="AX121" s="321"/>
    </row>
    <row r="122" spans="1:64" ht="33.6" customHeight="1" x14ac:dyDescent="0.15">
      <c r="A122" s="241" t="s">
        <v>80</v>
      </c>
      <c r="B122" s="242"/>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t="s">
        <v>388</v>
      </c>
      <c r="AE122" s="269"/>
      <c r="AF122" s="269"/>
      <c r="AG122" s="316" t="s">
        <v>391</v>
      </c>
      <c r="AH122" s="235"/>
      <c r="AI122" s="235"/>
      <c r="AJ122" s="235"/>
      <c r="AK122" s="235"/>
      <c r="AL122" s="235"/>
      <c r="AM122" s="235"/>
      <c r="AN122" s="235"/>
      <c r="AO122" s="235"/>
      <c r="AP122" s="235"/>
      <c r="AQ122" s="235"/>
      <c r="AR122" s="235"/>
      <c r="AS122" s="235"/>
      <c r="AT122" s="235"/>
      <c r="AU122" s="235"/>
      <c r="AV122" s="235"/>
      <c r="AW122" s="235"/>
      <c r="AX122" s="317"/>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8"/>
      <c r="AH123" s="237"/>
      <c r="AI123" s="237"/>
      <c r="AJ123" s="237"/>
      <c r="AK123" s="237"/>
      <c r="AL123" s="237"/>
      <c r="AM123" s="237"/>
      <c r="AN123" s="237"/>
      <c r="AO123" s="237"/>
      <c r="AP123" s="237"/>
      <c r="AQ123" s="237"/>
      <c r="AR123" s="237"/>
      <c r="AS123" s="237"/>
      <c r="AT123" s="237"/>
      <c r="AU123" s="237"/>
      <c r="AV123" s="237"/>
      <c r="AW123" s="237"/>
      <c r="AX123" s="319"/>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8"/>
      <c r="AH124" s="237"/>
      <c r="AI124" s="237"/>
      <c r="AJ124" s="237"/>
      <c r="AK124" s="237"/>
      <c r="AL124" s="237"/>
      <c r="AM124" s="237"/>
      <c r="AN124" s="237"/>
      <c r="AO124" s="237"/>
      <c r="AP124" s="237"/>
      <c r="AQ124" s="237"/>
      <c r="AR124" s="237"/>
      <c r="AS124" s="237"/>
      <c r="AT124" s="237"/>
      <c r="AU124" s="237"/>
      <c r="AV124" s="237"/>
      <c r="AW124" s="237"/>
      <c r="AX124" s="319"/>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3"/>
      <c r="U125" s="336"/>
      <c r="V125" s="336"/>
      <c r="W125" s="336"/>
      <c r="X125" s="336"/>
      <c r="Y125" s="336"/>
      <c r="Z125" s="336"/>
      <c r="AA125" s="336"/>
      <c r="AB125" s="336"/>
      <c r="AC125" s="336"/>
      <c r="AD125" s="336"/>
      <c r="AE125" s="336"/>
      <c r="AF125" s="554"/>
      <c r="AG125" s="320"/>
      <c r="AH125" s="239"/>
      <c r="AI125" s="239"/>
      <c r="AJ125" s="239"/>
      <c r="AK125" s="239"/>
      <c r="AL125" s="239"/>
      <c r="AM125" s="239"/>
      <c r="AN125" s="239"/>
      <c r="AO125" s="239"/>
      <c r="AP125" s="239"/>
      <c r="AQ125" s="239"/>
      <c r="AR125" s="239"/>
      <c r="AS125" s="239"/>
      <c r="AT125" s="239"/>
      <c r="AU125" s="239"/>
      <c r="AV125" s="239"/>
      <c r="AW125" s="239"/>
      <c r="AX125" s="321"/>
    </row>
    <row r="126" spans="1:64" ht="57" customHeight="1" x14ac:dyDescent="0.15">
      <c r="A126" s="255" t="s">
        <v>58</v>
      </c>
      <c r="B126" s="385"/>
      <c r="C126" s="376" t="s">
        <v>64</v>
      </c>
      <c r="D126" s="423"/>
      <c r="E126" s="423"/>
      <c r="F126" s="424"/>
      <c r="G126" s="380" t="s">
        <v>392</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7" t="s">
        <v>68</v>
      </c>
      <c r="D127" s="578"/>
      <c r="E127" s="578"/>
      <c r="F127" s="579"/>
      <c r="G127" s="580"/>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98.25"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c r="B131" s="383"/>
      <c r="C131" s="383"/>
      <c r="D131" s="383"/>
      <c r="E131" s="384"/>
      <c r="F131" s="415" t="s">
        <v>407</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57.75" customHeight="1" thickBot="1" x14ac:dyDescent="0.2">
      <c r="A133" s="550"/>
      <c r="B133" s="551"/>
      <c r="C133" s="551"/>
      <c r="D133" s="551"/>
      <c r="E133" s="552"/>
      <c r="F133" s="418"/>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69"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6" t="s">
        <v>224</v>
      </c>
      <c r="B137" s="312"/>
      <c r="C137" s="312"/>
      <c r="D137" s="312"/>
      <c r="E137" s="312"/>
      <c r="F137" s="312"/>
      <c r="G137" s="541" t="s">
        <v>384</v>
      </c>
      <c r="H137" s="542"/>
      <c r="I137" s="542"/>
      <c r="J137" s="542"/>
      <c r="K137" s="542"/>
      <c r="L137" s="542"/>
      <c r="M137" s="542"/>
      <c r="N137" s="542"/>
      <c r="O137" s="542"/>
      <c r="P137" s="543"/>
      <c r="Q137" s="312" t="s">
        <v>225</v>
      </c>
      <c r="R137" s="312"/>
      <c r="S137" s="312"/>
      <c r="T137" s="312"/>
      <c r="U137" s="312"/>
      <c r="V137" s="312"/>
      <c r="W137" s="541" t="s">
        <v>384</v>
      </c>
      <c r="X137" s="542"/>
      <c r="Y137" s="542"/>
      <c r="Z137" s="542"/>
      <c r="AA137" s="542"/>
      <c r="AB137" s="542"/>
      <c r="AC137" s="542"/>
      <c r="AD137" s="542"/>
      <c r="AE137" s="542"/>
      <c r="AF137" s="543"/>
      <c r="AG137" s="312" t="s">
        <v>226</v>
      </c>
      <c r="AH137" s="312"/>
      <c r="AI137" s="312"/>
      <c r="AJ137" s="312"/>
      <c r="AK137" s="312"/>
      <c r="AL137" s="312"/>
      <c r="AM137" s="513" t="s">
        <v>384</v>
      </c>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9" t="s">
        <v>384</v>
      </c>
      <c r="H138" s="310"/>
      <c r="I138" s="310"/>
      <c r="J138" s="310"/>
      <c r="K138" s="310"/>
      <c r="L138" s="310"/>
      <c r="M138" s="310"/>
      <c r="N138" s="310"/>
      <c r="O138" s="310"/>
      <c r="P138" s="311"/>
      <c r="Q138" s="421" t="s">
        <v>228</v>
      </c>
      <c r="R138" s="421"/>
      <c r="S138" s="421"/>
      <c r="T138" s="421"/>
      <c r="U138" s="421"/>
      <c r="V138" s="421"/>
      <c r="W138" s="309" t="s">
        <v>384</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0" t="s">
        <v>34</v>
      </c>
      <c r="B178" s="361"/>
      <c r="C178" s="361"/>
      <c r="D178" s="361"/>
      <c r="E178" s="361"/>
      <c r="F178" s="362"/>
      <c r="G178" s="369" t="s">
        <v>365</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hidden="1"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hidden="1" customHeight="1" x14ac:dyDescent="0.15">
      <c r="A180" s="363"/>
      <c r="B180" s="364"/>
      <c r="C180" s="364"/>
      <c r="D180" s="364"/>
      <c r="E180" s="364"/>
      <c r="F180" s="365"/>
      <c r="G180" s="354"/>
      <c r="H180" s="355"/>
      <c r="I180" s="355"/>
      <c r="J180" s="355"/>
      <c r="K180" s="356"/>
      <c r="L180" s="357"/>
      <c r="M180" s="358"/>
      <c r="N180" s="358"/>
      <c r="O180" s="358"/>
      <c r="P180" s="358"/>
      <c r="Q180" s="358"/>
      <c r="R180" s="358"/>
      <c r="S180" s="358"/>
      <c r="T180" s="358"/>
      <c r="U180" s="358"/>
      <c r="V180" s="358"/>
      <c r="W180" s="358"/>
      <c r="X180" s="359"/>
      <c r="Y180" s="388"/>
      <c r="Z180" s="389"/>
      <c r="AA180" s="389"/>
      <c r="AB180" s="390"/>
      <c r="AC180" s="354"/>
      <c r="AD180" s="355"/>
      <c r="AE180" s="355"/>
      <c r="AF180" s="355"/>
      <c r="AG180" s="356"/>
      <c r="AH180" s="357"/>
      <c r="AI180" s="358"/>
      <c r="AJ180" s="358"/>
      <c r="AK180" s="358"/>
      <c r="AL180" s="358"/>
      <c r="AM180" s="358"/>
      <c r="AN180" s="358"/>
      <c r="AO180" s="358"/>
      <c r="AP180" s="358"/>
      <c r="AQ180" s="358"/>
      <c r="AR180" s="358"/>
      <c r="AS180" s="358"/>
      <c r="AT180" s="359"/>
      <c r="AU180" s="388"/>
      <c r="AV180" s="389"/>
      <c r="AW180" s="389"/>
      <c r="AX180" s="473"/>
    </row>
    <row r="181" spans="1:50" ht="24.75" hidden="1" customHeight="1" x14ac:dyDescent="0.15">
      <c r="A181" s="363"/>
      <c r="B181" s="364"/>
      <c r="C181" s="364"/>
      <c r="D181" s="364"/>
      <c r="E181" s="364"/>
      <c r="F181" s="365"/>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5"/>
    </row>
    <row r="182" spans="1:50" ht="24.75" hidden="1" customHeight="1" x14ac:dyDescent="0.15">
      <c r="A182" s="363"/>
      <c r="B182" s="364"/>
      <c r="C182" s="364"/>
      <c r="D182" s="364"/>
      <c r="E182" s="364"/>
      <c r="F182" s="365"/>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5"/>
    </row>
    <row r="183" spans="1:50" ht="24.75" hidden="1" customHeight="1" x14ac:dyDescent="0.15">
      <c r="A183" s="363"/>
      <c r="B183" s="364"/>
      <c r="C183" s="364"/>
      <c r="D183" s="364"/>
      <c r="E183" s="364"/>
      <c r="F183" s="365"/>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5"/>
    </row>
    <row r="184" spans="1:50" ht="24.75" hidden="1" customHeight="1" x14ac:dyDescent="0.15">
      <c r="A184" s="363"/>
      <c r="B184" s="364"/>
      <c r="C184" s="364"/>
      <c r="D184" s="364"/>
      <c r="E184" s="364"/>
      <c r="F184" s="365"/>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5"/>
    </row>
    <row r="185" spans="1:50" ht="24.75" hidden="1" customHeight="1" x14ac:dyDescent="0.15">
      <c r="A185" s="363"/>
      <c r="B185" s="364"/>
      <c r="C185" s="364"/>
      <c r="D185" s="364"/>
      <c r="E185" s="364"/>
      <c r="F185" s="365"/>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5"/>
    </row>
    <row r="186" spans="1:50" ht="24.75" hidden="1" customHeight="1" x14ac:dyDescent="0.15">
      <c r="A186" s="363"/>
      <c r="B186" s="364"/>
      <c r="C186" s="364"/>
      <c r="D186" s="364"/>
      <c r="E186" s="364"/>
      <c r="F186" s="365"/>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5"/>
    </row>
    <row r="187" spans="1:50" ht="24.75" hidden="1" customHeight="1" x14ac:dyDescent="0.15">
      <c r="A187" s="363"/>
      <c r="B187" s="364"/>
      <c r="C187" s="364"/>
      <c r="D187" s="364"/>
      <c r="E187" s="364"/>
      <c r="F187" s="365"/>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5"/>
    </row>
    <row r="188" spans="1:50" ht="24.75" hidden="1" customHeight="1" x14ac:dyDescent="0.15">
      <c r="A188" s="363"/>
      <c r="B188" s="364"/>
      <c r="C188" s="364"/>
      <c r="D188" s="364"/>
      <c r="E188" s="364"/>
      <c r="F188" s="365"/>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5"/>
    </row>
    <row r="189" spans="1:50" ht="24.75" hidden="1" customHeight="1" x14ac:dyDescent="0.15">
      <c r="A189" s="363"/>
      <c r="B189" s="364"/>
      <c r="C189" s="364"/>
      <c r="D189" s="364"/>
      <c r="E189" s="364"/>
      <c r="F189" s="365"/>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5"/>
    </row>
    <row r="190" spans="1:50" ht="24.75" hidden="1" customHeight="1" thickBot="1" x14ac:dyDescent="0.2">
      <c r="A190" s="363"/>
      <c r="B190" s="364"/>
      <c r="C190" s="364"/>
      <c r="D190" s="364"/>
      <c r="E190" s="364"/>
      <c r="F190" s="365"/>
      <c r="G190" s="556" t="s">
        <v>22</v>
      </c>
      <c r="H190" s="557"/>
      <c r="I190" s="557"/>
      <c r="J190" s="557"/>
      <c r="K190" s="557"/>
      <c r="L190" s="558"/>
      <c r="M190" s="146"/>
      <c r="N190" s="146"/>
      <c r="O190" s="146"/>
      <c r="P190" s="146"/>
      <c r="Q190" s="146"/>
      <c r="R190" s="146"/>
      <c r="S190" s="146"/>
      <c r="T190" s="146"/>
      <c r="U190" s="146"/>
      <c r="V190" s="146"/>
      <c r="W190" s="146"/>
      <c r="X190" s="147"/>
      <c r="Y190" s="559">
        <f>SUM(Y180:AB189)</f>
        <v>0</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hidden="1" customHeight="1" x14ac:dyDescent="0.15">
      <c r="A191" s="363"/>
      <c r="B191" s="364"/>
      <c r="C191" s="364"/>
      <c r="D191" s="364"/>
      <c r="E191" s="364"/>
      <c r="F191" s="365"/>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hidden="1"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hidden="1" customHeight="1" x14ac:dyDescent="0.15">
      <c r="A193" s="363"/>
      <c r="B193" s="364"/>
      <c r="C193" s="364"/>
      <c r="D193" s="364"/>
      <c r="E193" s="364"/>
      <c r="F193" s="365"/>
      <c r="G193" s="354"/>
      <c r="H193" s="355"/>
      <c r="I193" s="355"/>
      <c r="J193" s="355"/>
      <c r="K193" s="356"/>
      <c r="L193" s="357"/>
      <c r="M193" s="358"/>
      <c r="N193" s="358"/>
      <c r="O193" s="358"/>
      <c r="P193" s="358"/>
      <c r="Q193" s="358"/>
      <c r="R193" s="358"/>
      <c r="S193" s="358"/>
      <c r="T193" s="358"/>
      <c r="U193" s="358"/>
      <c r="V193" s="358"/>
      <c r="W193" s="358"/>
      <c r="X193" s="359"/>
      <c r="Y193" s="388"/>
      <c r="Z193" s="389"/>
      <c r="AA193" s="389"/>
      <c r="AB193" s="390"/>
      <c r="AC193" s="354"/>
      <c r="AD193" s="355"/>
      <c r="AE193" s="355"/>
      <c r="AF193" s="355"/>
      <c r="AG193" s="356"/>
      <c r="AH193" s="357"/>
      <c r="AI193" s="358"/>
      <c r="AJ193" s="358"/>
      <c r="AK193" s="358"/>
      <c r="AL193" s="358"/>
      <c r="AM193" s="358"/>
      <c r="AN193" s="358"/>
      <c r="AO193" s="358"/>
      <c r="AP193" s="358"/>
      <c r="AQ193" s="358"/>
      <c r="AR193" s="358"/>
      <c r="AS193" s="358"/>
      <c r="AT193" s="359"/>
      <c r="AU193" s="388"/>
      <c r="AV193" s="389"/>
      <c r="AW193" s="389"/>
      <c r="AX193" s="473"/>
    </row>
    <row r="194" spans="1:50" ht="24.75" hidden="1" customHeight="1" x14ac:dyDescent="0.15">
      <c r="A194" s="363"/>
      <c r="B194" s="364"/>
      <c r="C194" s="364"/>
      <c r="D194" s="364"/>
      <c r="E194" s="364"/>
      <c r="F194" s="365"/>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5"/>
    </row>
    <row r="195" spans="1:50" ht="24.75" hidden="1" customHeight="1" x14ac:dyDescent="0.15">
      <c r="A195" s="363"/>
      <c r="B195" s="364"/>
      <c r="C195" s="364"/>
      <c r="D195" s="364"/>
      <c r="E195" s="364"/>
      <c r="F195" s="365"/>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5"/>
    </row>
    <row r="196" spans="1:50" ht="24.75" hidden="1" customHeight="1" x14ac:dyDescent="0.15">
      <c r="A196" s="363"/>
      <c r="B196" s="364"/>
      <c r="C196" s="364"/>
      <c r="D196" s="364"/>
      <c r="E196" s="364"/>
      <c r="F196" s="365"/>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5"/>
    </row>
    <row r="197" spans="1:50" ht="24.75" hidden="1" customHeight="1" x14ac:dyDescent="0.15">
      <c r="A197" s="363"/>
      <c r="B197" s="364"/>
      <c r="C197" s="364"/>
      <c r="D197" s="364"/>
      <c r="E197" s="364"/>
      <c r="F197" s="365"/>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5"/>
    </row>
    <row r="198" spans="1:50" ht="24.75" hidden="1" customHeight="1" x14ac:dyDescent="0.15">
      <c r="A198" s="363"/>
      <c r="B198" s="364"/>
      <c r="C198" s="364"/>
      <c r="D198" s="364"/>
      <c r="E198" s="364"/>
      <c r="F198" s="365"/>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5"/>
    </row>
    <row r="199" spans="1:50" ht="24.75" hidden="1" customHeight="1" x14ac:dyDescent="0.15">
      <c r="A199" s="363"/>
      <c r="B199" s="364"/>
      <c r="C199" s="364"/>
      <c r="D199" s="364"/>
      <c r="E199" s="364"/>
      <c r="F199" s="365"/>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5"/>
    </row>
    <row r="200" spans="1:50" ht="24.75" hidden="1" customHeight="1" x14ac:dyDescent="0.15">
      <c r="A200" s="363"/>
      <c r="B200" s="364"/>
      <c r="C200" s="364"/>
      <c r="D200" s="364"/>
      <c r="E200" s="364"/>
      <c r="F200" s="365"/>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5"/>
    </row>
    <row r="201" spans="1:50" ht="24.75" hidden="1" customHeight="1" x14ac:dyDescent="0.15">
      <c r="A201" s="363"/>
      <c r="B201" s="364"/>
      <c r="C201" s="364"/>
      <c r="D201" s="364"/>
      <c r="E201" s="364"/>
      <c r="F201" s="365"/>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5"/>
    </row>
    <row r="202" spans="1:50" ht="24.75" hidden="1" customHeight="1" x14ac:dyDescent="0.15">
      <c r="A202" s="363"/>
      <c r="B202" s="364"/>
      <c r="C202" s="364"/>
      <c r="D202" s="364"/>
      <c r="E202" s="364"/>
      <c r="F202" s="365"/>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5"/>
    </row>
    <row r="203" spans="1:50" ht="24.75" hidden="1" customHeight="1" thickBot="1" x14ac:dyDescent="0.2">
      <c r="A203" s="363"/>
      <c r="B203" s="364"/>
      <c r="C203" s="364"/>
      <c r="D203" s="364"/>
      <c r="E203" s="364"/>
      <c r="F203" s="365"/>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hidden="1"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hidden="1"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hidden="1" customHeight="1" x14ac:dyDescent="0.15">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8"/>
      <c r="Z206" s="389"/>
      <c r="AA206" s="389"/>
      <c r="AB206" s="390"/>
      <c r="AC206" s="354"/>
      <c r="AD206" s="355"/>
      <c r="AE206" s="355"/>
      <c r="AF206" s="355"/>
      <c r="AG206" s="356"/>
      <c r="AH206" s="357"/>
      <c r="AI206" s="358"/>
      <c r="AJ206" s="358"/>
      <c r="AK206" s="358"/>
      <c r="AL206" s="358"/>
      <c r="AM206" s="358"/>
      <c r="AN206" s="358"/>
      <c r="AO206" s="358"/>
      <c r="AP206" s="358"/>
      <c r="AQ206" s="358"/>
      <c r="AR206" s="358"/>
      <c r="AS206" s="358"/>
      <c r="AT206" s="359"/>
      <c r="AU206" s="388"/>
      <c r="AV206" s="389"/>
      <c r="AW206" s="389"/>
      <c r="AX206" s="473"/>
    </row>
    <row r="207" spans="1:50" ht="24.75" hidden="1" customHeight="1" x14ac:dyDescent="0.15">
      <c r="A207" s="363"/>
      <c r="B207" s="364"/>
      <c r="C207" s="364"/>
      <c r="D207" s="364"/>
      <c r="E207" s="364"/>
      <c r="F207" s="365"/>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5"/>
    </row>
    <row r="208" spans="1:50" ht="24.75" hidden="1" customHeight="1" x14ac:dyDescent="0.15">
      <c r="A208" s="363"/>
      <c r="B208" s="364"/>
      <c r="C208" s="364"/>
      <c r="D208" s="364"/>
      <c r="E208" s="364"/>
      <c r="F208" s="365"/>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5"/>
    </row>
    <row r="209" spans="1:50" ht="24.75" hidden="1" customHeight="1" x14ac:dyDescent="0.15">
      <c r="A209" s="363"/>
      <c r="B209" s="364"/>
      <c r="C209" s="364"/>
      <c r="D209" s="364"/>
      <c r="E209" s="364"/>
      <c r="F209" s="365"/>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5"/>
    </row>
    <row r="210" spans="1:50" ht="24.75" hidden="1" customHeight="1" x14ac:dyDescent="0.15">
      <c r="A210" s="363"/>
      <c r="B210" s="364"/>
      <c r="C210" s="364"/>
      <c r="D210" s="364"/>
      <c r="E210" s="364"/>
      <c r="F210" s="365"/>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5"/>
    </row>
    <row r="211" spans="1:50" ht="24.75" hidden="1" customHeight="1" x14ac:dyDescent="0.15">
      <c r="A211" s="363"/>
      <c r="B211" s="364"/>
      <c r="C211" s="364"/>
      <c r="D211" s="364"/>
      <c r="E211" s="364"/>
      <c r="F211" s="365"/>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5"/>
    </row>
    <row r="212" spans="1:50" ht="24.75" hidden="1" customHeight="1" x14ac:dyDescent="0.15">
      <c r="A212" s="363"/>
      <c r="B212" s="364"/>
      <c r="C212" s="364"/>
      <c r="D212" s="364"/>
      <c r="E212" s="364"/>
      <c r="F212" s="365"/>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5"/>
    </row>
    <row r="213" spans="1:50" ht="24.75" hidden="1" customHeight="1" x14ac:dyDescent="0.15">
      <c r="A213" s="363"/>
      <c r="B213" s="364"/>
      <c r="C213" s="364"/>
      <c r="D213" s="364"/>
      <c r="E213" s="364"/>
      <c r="F213" s="365"/>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5"/>
    </row>
    <row r="214" spans="1:50" ht="24.75" hidden="1" customHeight="1" x14ac:dyDescent="0.15">
      <c r="A214" s="363"/>
      <c r="B214" s="364"/>
      <c r="C214" s="364"/>
      <c r="D214" s="364"/>
      <c r="E214" s="364"/>
      <c r="F214" s="365"/>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5"/>
    </row>
    <row r="215" spans="1:50" ht="24.75" hidden="1" customHeight="1" x14ac:dyDescent="0.15">
      <c r="A215" s="363"/>
      <c r="B215" s="364"/>
      <c r="C215" s="364"/>
      <c r="D215" s="364"/>
      <c r="E215" s="364"/>
      <c r="F215" s="365"/>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5"/>
    </row>
    <row r="216" spans="1:50" ht="24.75" hidden="1" customHeight="1" thickBot="1" x14ac:dyDescent="0.2">
      <c r="A216" s="363"/>
      <c r="B216" s="364"/>
      <c r="C216" s="364"/>
      <c r="D216" s="364"/>
      <c r="E216" s="364"/>
      <c r="F216" s="365"/>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hidden="1"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hidden="1"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8"/>
      <c r="Z219" s="389"/>
      <c r="AA219" s="389"/>
      <c r="AB219" s="390"/>
      <c r="AC219" s="354"/>
      <c r="AD219" s="355"/>
      <c r="AE219" s="355"/>
      <c r="AF219" s="355"/>
      <c r="AG219" s="356"/>
      <c r="AH219" s="357"/>
      <c r="AI219" s="358"/>
      <c r="AJ219" s="358"/>
      <c r="AK219" s="358"/>
      <c r="AL219" s="358"/>
      <c r="AM219" s="358"/>
      <c r="AN219" s="358"/>
      <c r="AO219" s="358"/>
      <c r="AP219" s="358"/>
      <c r="AQ219" s="358"/>
      <c r="AR219" s="358"/>
      <c r="AS219" s="358"/>
      <c r="AT219" s="359"/>
      <c r="AU219" s="388"/>
      <c r="AV219" s="389"/>
      <c r="AW219" s="389"/>
      <c r="AX219" s="473"/>
    </row>
    <row r="220" spans="1:50" ht="24.75" hidden="1" customHeight="1" x14ac:dyDescent="0.15">
      <c r="A220" s="363"/>
      <c r="B220" s="364"/>
      <c r="C220" s="364"/>
      <c r="D220" s="364"/>
      <c r="E220" s="364"/>
      <c r="F220" s="365"/>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5"/>
    </row>
    <row r="221" spans="1:50" ht="24.75" hidden="1" customHeight="1" x14ac:dyDescent="0.15">
      <c r="A221" s="363"/>
      <c r="B221" s="364"/>
      <c r="C221" s="364"/>
      <c r="D221" s="364"/>
      <c r="E221" s="364"/>
      <c r="F221" s="365"/>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5"/>
    </row>
    <row r="222" spans="1:50" ht="24.75" hidden="1" customHeight="1" x14ac:dyDescent="0.15">
      <c r="A222" s="363"/>
      <c r="B222" s="364"/>
      <c r="C222" s="364"/>
      <c r="D222" s="364"/>
      <c r="E222" s="364"/>
      <c r="F222" s="365"/>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5"/>
    </row>
    <row r="223" spans="1:50" ht="24.75" hidden="1" customHeight="1" x14ac:dyDescent="0.15">
      <c r="A223" s="363"/>
      <c r="B223" s="364"/>
      <c r="C223" s="364"/>
      <c r="D223" s="364"/>
      <c r="E223" s="364"/>
      <c r="F223" s="365"/>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5"/>
    </row>
    <row r="224" spans="1:50" ht="24.75" hidden="1" customHeight="1" x14ac:dyDescent="0.15">
      <c r="A224" s="363"/>
      <c r="B224" s="364"/>
      <c r="C224" s="364"/>
      <c r="D224" s="364"/>
      <c r="E224" s="364"/>
      <c r="F224" s="365"/>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5"/>
    </row>
    <row r="225" spans="1:50" ht="24.75" hidden="1" customHeight="1" x14ac:dyDescent="0.15">
      <c r="A225" s="363"/>
      <c r="B225" s="364"/>
      <c r="C225" s="364"/>
      <c r="D225" s="364"/>
      <c r="E225" s="364"/>
      <c r="F225" s="365"/>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5"/>
    </row>
    <row r="226" spans="1:50" ht="24.75" hidden="1" customHeight="1" x14ac:dyDescent="0.15">
      <c r="A226" s="363"/>
      <c r="B226" s="364"/>
      <c r="C226" s="364"/>
      <c r="D226" s="364"/>
      <c r="E226" s="364"/>
      <c r="F226" s="365"/>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5"/>
    </row>
    <row r="227" spans="1:50" ht="24.75" hidden="1" customHeight="1" x14ac:dyDescent="0.15">
      <c r="A227" s="363"/>
      <c r="B227" s="364"/>
      <c r="C227" s="364"/>
      <c r="D227" s="364"/>
      <c r="E227" s="364"/>
      <c r="F227" s="365"/>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5"/>
    </row>
    <row r="228" spans="1:50" ht="24.75" hidden="1" customHeight="1" x14ac:dyDescent="0.15">
      <c r="A228" s="363"/>
      <c r="B228" s="364"/>
      <c r="C228" s="364"/>
      <c r="D228" s="364"/>
      <c r="E228" s="364"/>
      <c r="F228" s="365"/>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5"/>
    </row>
    <row r="229" spans="1:50" ht="24.75" hidden="1" customHeight="1" x14ac:dyDescent="0.15">
      <c r="A229" s="363"/>
      <c r="B229" s="364"/>
      <c r="C229" s="364"/>
      <c r="D229" s="364"/>
      <c r="E229" s="364"/>
      <c r="F229" s="365"/>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hidden="1"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6"/>
      <c r="B235" s="566"/>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2" t="s">
        <v>33</v>
      </c>
      <c r="AL235" s="233"/>
      <c r="AM235" s="233"/>
      <c r="AN235" s="233"/>
      <c r="AO235" s="233"/>
      <c r="AP235" s="233"/>
      <c r="AQ235" s="233" t="s">
        <v>23</v>
      </c>
      <c r="AR235" s="233"/>
      <c r="AS235" s="233"/>
      <c r="AT235" s="233"/>
      <c r="AU235" s="83" t="s">
        <v>24</v>
      </c>
      <c r="AV235" s="84"/>
      <c r="AW235" s="84"/>
      <c r="AX235" s="573"/>
    </row>
    <row r="236" spans="1:50" ht="24" hidden="1" customHeight="1" x14ac:dyDescent="0.15">
      <c r="A236" s="566">
        <v>1</v>
      </c>
      <c r="B236" s="566">
        <v>1</v>
      </c>
      <c r="C236" s="567"/>
      <c r="D236" s="567"/>
      <c r="E236" s="567"/>
      <c r="F236" s="567"/>
      <c r="G236" s="567"/>
      <c r="H236" s="567"/>
      <c r="I236" s="567"/>
      <c r="J236" s="567"/>
      <c r="K236" s="567"/>
      <c r="L236" s="567"/>
      <c r="M236" s="567"/>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c r="AL236" s="569"/>
      <c r="AM236" s="569"/>
      <c r="AN236" s="569"/>
      <c r="AO236" s="569"/>
      <c r="AP236" s="570"/>
      <c r="AQ236" s="571"/>
      <c r="AR236" s="567"/>
      <c r="AS236" s="567"/>
      <c r="AT236" s="567"/>
      <c r="AU236" s="568"/>
      <c r="AV236" s="569"/>
      <c r="AW236" s="569"/>
      <c r="AX236" s="570"/>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c r="AL237" s="569"/>
      <c r="AM237" s="569"/>
      <c r="AN237" s="569"/>
      <c r="AO237" s="569"/>
      <c r="AP237" s="570"/>
      <c r="AQ237" s="571"/>
      <c r="AR237" s="567"/>
      <c r="AS237" s="567"/>
      <c r="AT237" s="567"/>
      <c r="AU237" s="568"/>
      <c r="AV237" s="569"/>
      <c r="AW237" s="569"/>
      <c r="AX237" s="570"/>
    </row>
    <row r="238" spans="1:50" ht="24" hidden="1" customHeight="1" x14ac:dyDescent="0.15">
      <c r="A238" s="566">
        <v>3</v>
      </c>
      <c r="B238" s="566">
        <v>1</v>
      </c>
      <c r="C238" s="567"/>
      <c r="D238" s="567"/>
      <c r="E238" s="567"/>
      <c r="F238" s="567"/>
      <c r="G238" s="567"/>
      <c r="H238" s="567"/>
      <c r="I238" s="567"/>
      <c r="J238" s="567"/>
      <c r="K238" s="567"/>
      <c r="L238" s="567"/>
      <c r="M238" s="681"/>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82"/>
      <c r="AK238" s="568"/>
      <c r="AL238" s="569"/>
      <c r="AM238" s="569"/>
      <c r="AN238" s="569"/>
      <c r="AO238" s="569"/>
      <c r="AP238" s="570"/>
      <c r="AQ238" s="571"/>
      <c r="AR238" s="567"/>
      <c r="AS238" s="567"/>
      <c r="AT238" s="567"/>
      <c r="AU238" s="568"/>
      <c r="AV238" s="569"/>
      <c r="AW238" s="569"/>
      <c r="AX238" s="570"/>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c r="AL239" s="569"/>
      <c r="AM239" s="569"/>
      <c r="AN239" s="569"/>
      <c r="AO239" s="569"/>
      <c r="AP239" s="570"/>
      <c r="AQ239" s="571"/>
      <c r="AR239" s="567"/>
      <c r="AS239" s="567"/>
      <c r="AT239" s="567"/>
      <c r="AU239" s="568"/>
      <c r="AV239" s="569"/>
      <c r="AW239" s="569"/>
      <c r="AX239" s="570"/>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c r="AL240" s="569"/>
      <c r="AM240" s="569"/>
      <c r="AN240" s="569"/>
      <c r="AO240" s="569"/>
      <c r="AP240" s="570"/>
      <c r="AQ240" s="571"/>
      <c r="AR240" s="567"/>
      <c r="AS240" s="567"/>
      <c r="AT240" s="567"/>
      <c r="AU240" s="568"/>
      <c r="AV240" s="569"/>
      <c r="AW240" s="569"/>
      <c r="AX240" s="570"/>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c r="AL241" s="569"/>
      <c r="AM241" s="569"/>
      <c r="AN241" s="569"/>
      <c r="AO241" s="569"/>
      <c r="AP241" s="570"/>
      <c r="AQ241" s="571"/>
      <c r="AR241" s="567"/>
      <c r="AS241" s="567"/>
      <c r="AT241" s="567"/>
      <c r="AU241" s="568"/>
      <c r="AV241" s="569"/>
      <c r="AW241" s="569"/>
      <c r="AX241" s="570"/>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c r="AL242" s="569"/>
      <c r="AM242" s="569"/>
      <c r="AN242" s="569"/>
      <c r="AO242" s="569"/>
      <c r="AP242" s="570"/>
      <c r="AQ242" s="571"/>
      <c r="AR242" s="567"/>
      <c r="AS242" s="567"/>
      <c r="AT242" s="567"/>
      <c r="AU242" s="568"/>
      <c r="AV242" s="569"/>
      <c r="AW242" s="569"/>
      <c r="AX242" s="570"/>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c r="AL243" s="569"/>
      <c r="AM243" s="569"/>
      <c r="AN243" s="569"/>
      <c r="AO243" s="569"/>
      <c r="AP243" s="570"/>
      <c r="AQ243" s="571"/>
      <c r="AR243" s="567"/>
      <c r="AS243" s="567"/>
      <c r="AT243" s="567"/>
      <c r="AU243" s="568"/>
      <c r="AV243" s="569"/>
      <c r="AW243" s="569"/>
      <c r="AX243" s="570"/>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c r="AL244" s="569"/>
      <c r="AM244" s="569"/>
      <c r="AN244" s="569"/>
      <c r="AO244" s="569"/>
      <c r="AP244" s="570"/>
      <c r="AQ244" s="571"/>
      <c r="AR244" s="567"/>
      <c r="AS244" s="567"/>
      <c r="AT244" s="567"/>
      <c r="AU244" s="568"/>
      <c r="AV244" s="569"/>
      <c r="AW244" s="569"/>
      <c r="AX244" s="570"/>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71"/>
      <c r="AR245" s="567"/>
      <c r="AS245" s="567"/>
      <c r="AT245" s="567"/>
      <c r="AU245" s="568"/>
      <c r="AV245" s="569"/>
      <c r="AW245" s="569"/>
      <c r="AX245" s="570"/>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71"/>
      <c r="AR246" s="567"/>
      <c r="AS246" s="567"/>
      <c r="AT246" s="567"/>
      <c r="AU246" s="568"/>
      <c r="AV246" s="569"/>
      <c r="AW246" s="569"/>
      <c r="AX246" s="570"/>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71"/>
      <c r="AR247" s="567"/>
      <c r="AS247" s="567"/>
      <c r="AT247" s="567"/>
      <c r="AU247" s="568"/>
      <c r="AV247" s="569"/>
      <c r="AW247" s="569"/>
      <c r="AX247" s="570"/>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71"/>
      <c r="AR248" s="567"/>
      <c r="AS248" s="567"/>
      <c r="AT248" s="567"/>
      <c r="AU248" s="568"/>
      <c r="AV248" s="569"/>
      <c r="AW248" s="569"/>
      <c r="AX248" s="570"/>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71"/>
      <c r="AR249" s="567"/>
      <c r="AS249" s="567"/>
      <c r="AT249" s="567"/>
      <c r="AU249" s="568"/>
      <c r="AV249" s="569"/>
      <c r="AW249" s="569"/>
      <c r="AX249" s="570"/>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71"/>
      <c r="AR250" s="567"/>
      <c r="AS250" s="567"/>
      <c r="AT250" s="567"/>
      <c r="AU250" s="568"/>
      <c r="AV250" s="569"/>
      <c r="AW250" s="569"/>
      <c r="AX250" s="570"/>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71"/>
      <c r="AR251" s="567"/>
      <c r="AS251" s="567"/>
      <c r="AT251" s="567"/>
      <c r="AU251" s="568"/>
      <c r="AV251" s="569"/>
      <c r="AW251" s="569"/>
      <c r="AX251" s="570"/>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71"/>
      <c r="AR252" s="567"/>
      <c r="AS252" s="567"/>
      <c r="AT252" s="567"/>
      <c r="AU252" s="568"/>
      <c r="AV252" s="569"/>
      <c r="AW252" s="569"/>
      <c r="AX252" s="570"/>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71"/>
      <c r="AR253" s="567"/>
      <c r="AS253" s="567"/>
      <c r="AT253" s="567"/>
      <c r="AU253" s="568"/>
      <c r="AV253" s="569"/>
      <c r="AW253" s="569"/>
      <c r="AX253" s="570"/>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71"/>
      <c r="AR254" s="567"/>
      <c r="AS254" s="567"/>
      <c r="AT254" s="567"/>
      <c r="AU254" s="568"/>
      <c r="AV254" s="569"/>
      <c r="AW254" s="569"/>
      <c r="AX254" s="570"/>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71"/>
      <c r="AR255" s="567"/>
      <c r="AS255" s="567"/>
      <c r="AT255" s="567"/>
      <c r="AU255" s="568"/>
      <c r="AV255" s="569"/>
      <c r="AW255" s="569"/>
      <c r="AX255" s="570"/>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71"/>
      <c r="AR256" s="567"/>
      <c r="AS256" s="567"/>
      <c r="AT256" s="567"/>
      <c r="AU256" s="568"/>
      <c r="AV256" s="569"/>
      <c r="AW256" s="569"/>
      <c r="AX256" s="570"/>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71"/>
      <c r="AR257" s="567"/>
      <c r="AS257" s="567"/>
      <c r="AT257" s="567"/>
      <c r="AU257" s="568"/>
      <c r="AV257" s="569"/>
      <c r="AW257" s="569"/>
      <c r="AX257" s="570"/>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71"/>
      <c r="AR258" s="567"/>
      <c r="AS258" s="567"/>
      <c r="AT258" s="567"/>
      <c r="AU258" s="568"/>
      <c r="AV258" s="569"/>
      <c r="AW258" s="569"/>
      <c r="AX258" s="570"/>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71"/>
      <c r="AR259" s="567"/>
      <c r="AS259" s="567"/>
      <c r="AT259" s="567"/>
      <c r="AU259" s="568"/>
      <c r="AV259" s="569"/>
      <c r="AW259" s="569"/>
      <c r="AX259" s="570"/>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71"/>
      <c r="AR260" s="567"/>
      <c r="AS260" s="567"/>
      <c r="AT260" s="567"/>
      <c r="AU260" s="568"/>
      <c r="AV260" s="569"/>
      <c r="AW260" s="569"/>
      <c r="AX260" s="570"/>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71"/>
      <c r="AR261" s="567"/>
      <c r="AS261" s="567"/>
      <c r="AT261" s="567"/>
      <c r="AU261" s="568"/>
      <c r="AV261" s="569"/>
      <c r="AW261" s="569"/>
      <c r="AX261" s="570"/>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71"/>
      <c r="AR262" s="567"/>
      <c r="AS262" s="567"/>
      <c r="AT262" s="567"/>
      <c r="AU262" s="568"/>
      <c r="AV262" s="569"/>
      <c r="AW262" s="569"/>
      <c r="AX262" s="570"/>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71"/>
      <c r="AR263" s="567"/>
      <c r="AS263" s="567"/>
      <c r="AT263" s="567"/>
      <c r="AU263" s="568"/>
      <c r="AV263" s="569"/>
      <c r="AW263" s="569"/>
      <c r="AX263" s="570"/>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71"/>
      <c r="AR264" s="567"/>
      <c r="AS264" s="567"/>
      <c r="AT264" s="567"/>
      <c r="AU264" s="568"/>
      <c r="AV264" s="569"/>
      <c r="AW264" s="569"/>
      <c r="AX264" s="570"/>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71"/>
      <c r="AR265" s="567"/>
      <c r="AS265" s="567"/>
      <c r="AT265" s="567"/>
      <c r="AU265" s="568"/>
      <c r="AV265" s="569"/>
      <c r="AW265" s="569"/>
      <c r="AX265" s="57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6"/>
      <c r="B268" s="566"/>
      <c r="C268" s="233" t="s">
        <v>368</v>
      </c>
      <c r="D268" s="233"/>
      <c r="E268" s="233"/>
      <c r="F268" s="233"/>
      <c r="G268" s="233"/>
      <c r="H268" s="233"/>
      <c r="I268" s="233"/>
      <c r="J268" s="233"/>
      <c r="K268" s="233"/>
      <c r="L268" s="233"/>
      <c r="M268" s="233" t="s">
        <v>369</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2" t="s">
        <v>370</v>
      </c>
      <c r="AL268" s="233"/>
      <c r="AM268" s="233"/>
      <c r="AN268" s="233"/>
      <c r="AO268" s="233"/>
      <c r="AP268" s="233"/>
      <c r="AQ268" s="233" t="s">
        <v>23</v>
      </c>
      <c r="AR268" s="233"/>
      <c r="AS268" s="233"/>
      <c r="AT268" s="233"/>
      <c r="AU268" s="83" t="s">
        <v>24</v>
      </c>
      <c r="AV268" s="84"/>
      <c r="AW268" s="84"/>
      <c r="AX268" s="573"/>
    </row>
    <row r="269" spans="1:50" ht="24" hidden="1" customHeight="1" x14ac:dyDescent="0.15">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c r="AL269" s="569"/>
      <c r="AM269" s="569"/>
      <c r="AN269" s="569"/>
      <c r="AO269" s="569"/>
      <c r="AP269" s="570"/>
      <c r="AQ269" s="571"/>
      <c r="AR269" s="567"/>
      <c r="AS269" s="567"/>
      <c r="AT269" s="567"/>
      <c r="AU269" s="568"/>
      <c r="AV269" s="569"/>
      <c r="AW269" s="569"/>
      <c r="AX269" s="570"/>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c r="AL270" s="569"/>
      <c r="AM270" s="569"/>
      <c r="AN270" s="569"/>
      <c r="AO270" s="569"/>
      <c r="AP270" s="570"/>
      <c r="AQ270" s="571"/>
      <c r="AR270" s="567"/>
      <c r="AS270" s="567"/>
      <c r="AT270" s="567"/>
      <c r="AU270" s="568"/>
      <c r="AV270" s="569"/>
      <c r="AW270" s="569"/>
      <c r="AX270" s="570"/>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c r="AL271" s="569"/>
      <c r="AM271" s="569"/>
      <c r="AN271" s="569"/>
      <c r="AO271" s="569"/>
      <c r="AP271" s="570"/>
      <c r="AQ271" s="571"/>
      <c r="AR271" s="567"/>
      <c r="AS271" s="567"/>
      <c r="AT271" s="567"/>
      <c r="AU271" s="568"/>
      <c r="AV271" s="569"/>
      <c r="AW271" s="569"/>
      <c r="AX271" s="570"/>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c r="AL272" s="569"/>
      <c r="AM272" s="569"/>
      <c r="AN272" s="569"/>
      <c r="AO272" s="569"/>
      <c r="AP272" s="570"/>
      <c r="AQ272" s="571"/>
      <c r="AR272" s="567"/>
      <c r="AS272" s="567"/>
      <c r="AT272" s="567"/>
      <c r="AU272" s="568"/>
      <c r="AV272" s="569"/>
      <c r="AW272" s="569"/>
      <c r="AX272" s="570"/>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c r="AL273" s="569"/>
      <c r="AM273" s="569"/>
      <c r="AN273" s="569"/>
      <c r="AO273" s="569"/>
      <c r="AP273" s="570"/>
      <c r="AQ273" s="571"/>
      <c r="AR273" s="567"/>
      <c r="AS273" s="567"/>
      <c r="AT273" s="567"/>
      <c r="AU273" s="568"/>
      <c r="AV273" s="569"/>
      <c r="AW273" s="569"/>
      <c r="AX273" s="570"/>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c r="AL274" s="569"/>
      <c r="AM274" s="569"/>
      <c r="AN274" s="569"/>
      <c r="AO274" s="569"/>
      <c r="AP274" s="570"/>
      <c r="AQ274" s="571"/>
      <c r="AR274" s="567"/>
      <c r="AS274" s="567"/>
      <c r="AT274" s="567"/>
      <c r="AU274" s="568"/>
      <c r="AV274" s="569"/>
      <c r="AW274" s="569"/>
      <c r="AX274" s="570"/>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71"/>
      <c r="AR275" s="567"/>
      <c r="AS275" s="567"/>
      <c r="AT275" s="567"/>
      <c r="AU275" s="568"/>
      <c r="AV275" s="569"/>
      <c r="AW275" s="569"/>
      <c r="AX275" s="570"/>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71"/>
      <c r="AR276" s="567"/>
      <c r="AS276" s="567"/>
      <c r="AT276" s="567"/>
      <c r="AU276" s="568"/>
      <c r="AV276" s="569"/>
      <c r="AW276" s="569"/>
      <c r="AX276" s="570"/>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71"/>
      <c r="AR277" s="567"/>
      <c r="AS277" s="567"/>
      <c r="AT277" s="567"/>
      <c r="AU277" s="568"/>
      <c r="AV277" s="569"/>
      <c r="AW277" s="569"/>
      <c r="AX277" s="570"/>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71"/>
      <c r="AR278" s="567"/>
      <c r="AS278" s="567"/>
      <c r="AT278" s="567"/>
      <c r="AU278" s="568"/>
      <c r="AV278" s="569"/>
      <c r="AW278" s="569"/>
      <c r="AX278" s="570"/>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71"/>
      <c r="AR279" s="567"/>
      <c r="AS279" s="567"/>
      <c r="AT279" s="567"/>
      <c r="AU279" s="568"/>
      <c r="AV279" s="569"/>
      <c r="AW279" s="569"/>
      <c r="AX279" s="570"/>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71"/>
      <c r="AR280" s="567"/>
      <c r="AS280" s="567"/>
      <c r="AT280" s="567"/>
      <c r="AU280" s="568"/>
      <c r="AV280" s="569"/>
      <c r="AW280" s="569"/>
      <c r="AX280" s="570"/>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71"/>
      <c r="AR281" s="567"/>
      <c r="AS281" s="567"/>
      <c r="AT281" s="567"/>
      <c r="AU281" s="568"/>
      <c r="AV281" s="569"/>
      <c r="AW281" s="569"/>
      <c r="AX281" s="570"/>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71"/>
      <c r="AR282" s="567"/>
      <c r="AS282" s="567"/>
      <c r="AT282" s="567"/>
      <c r="AU282" s="568"/>
      <c r="AV282" s="569"/>
      <c r="AW282" s="569"/>
      <c r="AX282" s="570"/>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71"/>
      <c r="AR283" s="567"/>
      <c r="AS283" s="567"/>
      <c r="AT283" s="567"/>
      <c r="AU283" s="568"/>
      <c r="AV283" s="569"/>
      <c r="AW283" s="569"/>
      <c r="AX283" s="570"/>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71"/>
      <c r="AR284" s="567"/>
      <c r="AS284" s="567"/>
      <c r="AT284" s="567"/>
      <c r="AU284" s="568"/>
      <c r="AV284" s="569"/>
      <c r="AW284" s="569"/>
      <c r="AX284" s="570"/>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71"/>
      <c r="AR285" s="567"/>
      <c r="AS285" s="567"/>
      <c r="AT285" s="567"/>
      <c r="AU285" s="568"/>
      <c r="AV285" s="569"/>
      <c r="AW285" s="569"/>
      <c r="AX285" s="570"/>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71"/>
      <c r="AR286" s="567"/>
      <c r="AS286" s="567"/>
      <c r="AT286" s="567"/>
      <c r="AU286" s="568"/>
      <c r="AV286" s="569"/>
      <c r="AW286" s="569"/>
      <c r="AX286" s="570"/>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71"/>
      <c r="AR287" s="567"/>
      <c r="AS287" s="567"/>
      <c r="AT287" s="567"/>
      <c r="AU287" s="568"/>
      <c r="AV287" s="569"/>
      <c r="AW287" s="569"/>
      <c r="AX287" s="570"/>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71"/>
      <c r="AR288" s="567"/>
      <c r="AS288" s="567"/>
      <c r="AT288" s="567"/>
      <c r="AU288" s="568"/>
      <c r="AV288" s="569"/>
      <c r="AW288" s="569"/>
      <c r="AX288" s="570"/>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71"/>
      <c r="AR289" s="567"/>
      <c r="AS289" s="567"/>
      <c r="AT289" s="567"/>
      <c r="AU289" s="568"/>
      <c r="AV289" s="569"/>
      <c r="AW289" s="569"/>
      <c r="AX289" s="570"/>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71"/>
      <c r="AR290" s="567"/>
      <c r="AS290" s="567"/>
      <c r="AT290" s="567"/>
      <c r="AU290" s="568"/>
      <c r="AV290" s="569"/>
      <c r="AW290" s="569"/>
      <c r="AX290" s="570"/>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71"/>
      <c r="AR291" s="567"/>
      <c r="AS291" s="567"/>
      <c r="AT291" s="567"/>
      <c r="AU291" s="568"/>
      <c r="AV291" s="569"/>
      <c r="AW291" s="569"/>
      <c r="AX291" s="570"/>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71"/>
      <c r="AR292" s="567"/>
      <c r="AS292" s="567"/>
      <c r="AT292" s="567"/>
      <c r="AU292" s="568"/>
      <c r="AV292" s="569"/>
      <c r="AW292" s="569"/>
      <c r="AX292" s="570"/>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71"/>
      <c r="AR293" s="567"/>
      <c r="AS293" s="567"/>
      <c r="AT293" s="567"/>
      <c r="AU293" s="568"/>
      <c r="AV293" s="569"/>
      <c r="AW293" s="569"/>
      <c r="AX293" s="570"/>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71"/>
      <c r="AR294" s="567"/>
      <c r="AS294" s="567"/>
      <c r="AT294" s="567"/>
      <c r="AU294" s="568"/>
      <c r="AV294" s="569"/>
      <c r="AW294" s="569"/>
      <c r="AX294" s="570"/>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71"/>
      <c r="AR295" s="567"/>
      <c r="AS295" s="567"/>
      <c r="AT295" s="567"/>
      <c r="AU295" s="568"/>
      <c r="AV295" s="569"/>
      <c r="AW295" s="569"/>
      <c r="AX295" s="570"/>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71"/>
      <c r="AR296" s="567"/>
      <c r="AS296" s="567"/>
      <c r="AT296" s="567"/>
      <c r="AU296" s="568"/>
      <c r="AV296" s="569"/>
      <c r="AW296" s="569"/>
      <c r="AX296" s="570"/>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71"/>
      <c r="AR297" s="567"/>
      <c r="AS297" s="567"/>
      <c r="AT297" s="567"/>
      <c r="AU297" s="568"/>
      <c r="AV297" s="569"/>
      <c r="AW297" s="569"/>
      <c r="AX297" s="570"/>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71"/>
      <c r="AR298" s="567"/>
      <c r="AS298" s="567"/>
      <c r="AT298" s="567"/>
      <c r="AU298" s="568"/>
      <c r="AV298" s="569"/>
      <c r="AW298" s="569"/>
      <c r="AX298" s="57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3" t="s">
        <v>368</v>
      </c>
      <c r="D301" s="233"/>
      <c r="E301" s="233"/>
      <c r="F301" s="233"/>
      <c r="G301" s="233"/>
      <c r="H301" s="233"/>
      <c r="I301" s="233"/>
      <c r="J301" s="233"/>
      <c r="K301" s="233"/>
      <c r="L301" s="233"/>
      <c r="M301" s="233" t="s">
        <v>369</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2" t="s">
        <v>370</v>
      </c>
      <c r="AL301" s="233"/>
      <c r="AM301" s="233"/>
      <c r="AN301" s="233"/>
      <c r="AO301" s="233"/>
      <c r="AP301" s="233"/>
      <c r="AQ301" s="233" t="s">
        <v>23</v>
      </c>
      <c r="AR301" s="233"/>
      <c r="AS301" s="233"/>
      <c r="AT301" s="233"/>
      <c r="AU301" s="83" t="s">
        <v>24</v>
      </c>
      <c r="AV301" s="84"/>
      <c r="AW301" s="84"/>
      <c r="AX301" s="573"/>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c r="AL302" s="569"/>
      <c r="AM302" s="569"/>
      <c r="AN302" s="569"/>
      <c r="AO302" s="569"/>
      <c r="AP302" s="570"/>
      <c r="AQ302" s="571"/>
      <c r="AR302" s="567"/>
      <c r="AS302" s="567"/>
      <c r="AT302" s="567"/>
      <c r="AU302" s="568"/>
      <c r="AV302" s="569"/>
      <c r="AW302" s="569"/>
      <c r="AX302" s="570"/>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c r="AL303" s="569"/>
      <c r="AM303" s="569"/>
      <c r="AN303" s="569"/>
      <c r="AO303" s="569"/>
      <c r="AP303" s="570"/>
      <c r="AQ303" s="571"/>
      <c r="AR303" s="567"/>
      <c r="AS303" s="567"/>
      <c r="AT303" s="567"/>
      <c r="AU303" s="568"/>
      <c r="AV303" s="569"/>
      <c r="AW303" s="569"/>
      <c r="AX303" s="570"/>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c r="AL304" s="569"/>
      <c r="AM304" s="569"/>
      <c r="AN304" s="569"/>
      <c r="AO304" s="569"/>
      <c r="AP304" s="570"/>
      <c r="AQ304" s="571"/>
      <c r="AR304" s="567"/>
      <c r="AS304" s="567"/>
      <c r="AT304" s="567"/>
      <c r="AU304" s="568"/>
      <c r="AV304" s="569"/>
      <c r="AW304" s="569"/>
      <c r="AX304" s="570"/>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71"/>
      <c r="AR305" s="567"/>
      <c r="AS305" s="567"/>
      <c r="AT305" s="567"/>
      <c r="AU305" s="568"/>
      <c r="AV305" s="569"/>
      <c r="AW305" s="569"/>
      <c r="AX305" s="570"/>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71"/>
      <c r="AR306" s="567"/>
      <c r="AS306" s="567"/>
      <c r="AT306" s="567"/>
      <c r="AU306" s="568"/>
      <c r="AV306" s="569"/>
      <c r="AW306" s="569"/>
      <c r="AX306" s="570"/>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71"/>
      <c r="AR307" s="567"/>
      <c r="AS307" s="567"/>
      <c r="AT307" s="567"/>
      <c r="AU307" s="568"/>
      <c r="AV307" s="569"/>
      <c r="AW307" s="569"/>
      <c r="AX307" s="570"/>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71"/>
      <c r="AR308" s="567"/>
      <c r="AS308" s="567"/>
      <c r="AT308" s="567"/>
      <c r="AU308" s="568"/>
      <c r="AV308" s="569"/>
      <c r="AW308" s="569"/>
      <c r="AX308" s="570"/>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71"/>
      <c r="AR309" s="567"/>
      <c r="AS309" s="567"/>
      <c r="AT309" s="567"/>
      <c r="AU309" s="568"/>
      <c r="AV309" s="569"/>
      <c r="AW309" s="569"/>
      <c r="AX309" s="570"/>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71"/>
      <c r="AR310" s="567"/>
      <c r="AS310" s="567"/>
      <c r="AT310" s="567"/>
      <c r="AU310" s="568"/>
      <c r="AV310" s="569"/>
      <c r="AW310" s="569"/>
      <c r="AX310" s="570"/>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71"/>
      <c r="AR311" s="567"/>
      <c r="AS311" s="567"/>
      <c r="AT311" s="567"/>
      <c r="AU311" s="568"/>
      <c r="AV311" s="569"/>
      <c r="AW311" s="569"/>
      <c r="AX311" s="570"/>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71"/>
      <c r="AR312" s="567"/>
      <c r="AS312" s="567"/>
      <c r="AT312" s="567"/>
      <c r="AU312" s="568"/>
      <c r="AV312" s="569"/>
      <c r="AW312" s="569"/>
      <c r="AX312" s="570"/>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71"/>
      <c r="AR313" s="567"/>
      <c r="AS313" s="567"/>
      <c r="AT313" s="567"/>
      <c r="AU313" s="568"/>
      <c r="AV313" s="569"/>
      <c r="AW313" s="569"/>
      <c r="AX313" s="570"/>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71"/>
      <c r="AR314" s="567"/>
      <c r="AS314" s="567"/>
      <c r="AT314" s="567"/>
      <c r="AU314" s="568"/>
      <c r="AV314" s="569"/>
      <c r="AW314" s="569"/>
      <c r="AX314" s="570"/>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71"/>
      <c r="AR315" s="567"/>
      <c r="AS315" s="567"/>
      <c r="AT315" s="567"/>
      <c r="AU315" s="568"/>
      <c r="AV315" s="569"/>
      <c r="AW315" s="569"/>
      <c r="AX315" s="570"/>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71"/>
      <c r="AR316" s="567"/>
      <c r="AS316" s="567"/>
      <c r="AT316" s="567"/>
      <c r="AU316" s="568"/>
      <c r="AV316" s="569"/>
      <c r="AW316" s="569"/>
      <c r="AX316" s="570"/>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71"/>
      <c r="AR317" s="567"/>
      <c r="AS317" s="567"/>
      <c r="AT317" s="567"/>
      <c r="AU317" s="568"/>
      <c r="AV317" s="569"/>
      <c r="AW317" s="569"/>
      <c r="AX317" s="570"/>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71"/>
      <c r="AR318" s="567"/>
      <c r="AS318" s="567"/>
      <c r="AT318" s="567"/>
      <c r="AU318" s="568"/>
      <c r="AV318" s="569"/>
      <c r="AW318" s="569"/>
      <c r="AX318" s="570"/>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71"/>
      <c r="AR319" s="567"/>
      <c r="AS319" s="567"/>
      <c r="AT319" s="567"/>
      <c r="AU319" s="568"/>
      <c r="AV319" s="569"/>
      <c r="AW319" s="569"/>
      <c r="AX319" s="570"/>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71"/>
      <c r="AR320" s="567"/>
      <c r="AS320" s="567"/>
      <c r="AT320" s="567"/>
      <c r="AU320" s="568"/>
      <c r="AV320" s="569"/>
      <c r="AW320" s="569"/>
      <c r="AX320" s="570"/>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71"/>
      <c r="AR321" s="567"/>
      <c r="AS321" s="567"/>
      <c r="AT321" s="567"/>
      <c r="AU321" s="568"/>
      <c r="AV321" s="569"/>
      <c r="AW321" s="569"/>
      <c r="AX321" s="570"/>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71"/>
      <c r="AR322" s="567"/>
      <c r="AS322" s="567"/>
      <c r="AT322" s="567"/>
      <c r="AU322" s="568"/>
      <c r="AV322" s="569"/>
      <c r="AW322" s="569"/>
      <c r="AX322" s="570"/>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71"/>
      <c r="AR323" s="567"/>
      <c r="AS323" s="567"/>
      <c r="AT323" s="567"/>
      <c r="AU323" s="568"/>
      <c r="AV323" s="569"/>
      <c r="AW323" s="569"/>
      <c r="AX323" s="570"/>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71"/>
      <c r="AR324" s="567"/>
      <c r="AS324" s="567"/>
      <c r="AT324" s="567"/>
      <c r="AU324" s="568"/>
      <c r="AV324" s="569"/>
      <c r="AW324" s="569"/>
      <c r="AX324" s="570"/>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71"/>
      <c r="AR325" s="567"/>
      <c r="AS325" s="567"/>
      <c r="AT325" s="567"/>
      <c r="AU325" s="568"/>
      <c r="AV325" s="569"/>
      <c r="AW325" s="569"/>
      <c r="AX325" s="570"/>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71"/>
      <c r="AR326" s="567"/>
      <c r="AS326" s="567"/>
      <c r="AT326" s="567"/>
      <c r="AU326" s="568"/>
      <c r="AV326" s="569"/>
      <c r="AW326" s="569"/>
      <c r="AX326" s="570"/>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71"/>
      <c r="AR327" s="567"/>
      <c r="AS327" s="567"/>
      <c r="AT327" s="567"/>
      <c r="AU327" s="568"/>
      <c r="AV327" s="569"/>
      <c r="AW327" s="569"/>
      <c r="AX327" s="570"/>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71"/>
      <c r="AR328" s="567"/>
      <c r="AS328" s="567"/>
      <c r="AT328" s="567"/>
      <c r="AU328" s="568"/>
      <c r="AV328" s="569"/>
      <c r="AW328" s="569"/>
      <c r="AX328" s="570"/>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71"/>
      <c r="AR329" s="567"/>
      <c r="AS329" s="567"/>
      <c r="AT329" s="567"/>
      <c r="AU329" s="568"/>
      <c r="AV329" s="569"/>
      <c r="AW329" s="569"/>
      <c r="AX329" s="570"/>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71"/>
      <c r="AR330" s="567"/>
      <c r="AS330" s="567"/>
      <c r="AT330" s="567"/>
      <c r="AU330" s="568"/>
      <c r="AV330" s="569"/>
      <c r="AW330" s="569"/>
      <c r="AX330" s="570"/>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71"/>
      <c r="AR331" s="567"/>
      <c r="AS331" s="567"/>
      <c r="AT331" s="567"/>
      <c r="AU331" s="568"/>
      <c r="AV331" s="569"/>
      <c r="AW331" s="569"/>
      <c r="AX331" s="57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3" t="s">
        <v>368</v>
      </c>
      <c r="D334" s="233"/>
      <c r="E334" s="233"/>
      <c r="F334" s="233"/>
      <c r="G334" s="233"/>
      <c r="H334" s="233"/>
      <c r="I334" s="233"/>
      <c r="J334" s="233"/>
      <c r="K334" s="233"/>
      <c r="L334" s="233"/>
      <c r="M334" s="233" t="s">
        <v>369</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2" t="s">
        <v>370</v>
      </c>
      <c r="AL334" s="233"/>
      <c r="AM334" s="233"/>
      <c r="AN334" s="233"/>
      <c r="AO334" s="233"/>
      <c r="AP334" s="233"/>
      <c r="AQ334" s="233" t="s">
        <v>23</v>
      </c>
      <c r="AR334" s="233"/>
      <c r="AS334" s="233"/>
      <c r="AT334" s="233"/>
      <c r="AU334" s="83" t="s">
        <v>24</v>
      </c>
      <c r="AV334" s="84"/>
      <c r="AW334" s="84"/>
      <c r="AX334" s="573"/>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71"/>
      <c r="AR335" s="567"/>
      <c r="AS335" s="567"/>
      <c r="AT335" s="567"/>
      <c r="AU335" s="568"/>
      <c r="AV335" s="569"/>
      <c r="AW335" s="569"/>
      <c r="AX335" s="570"/>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71"/>
      <c r="AR336" s="567"/>
      <c r="AS336" s="567"/>
      <c r="AT336" s="567"/>
      <c r="AU336" s="568"/>
      <c r="AV336" s="569"/>
      <c r="AW336" s="569"/>
      <c r="AX336" s="570"/>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71"/>
      <c r="AR337" s="567"/>
      <c r="AS337" s="567"/>
      <c r="AT337" s="567"/>
      <c r="AU337" s="568"/>
      <c r="AV337" s="569"/>
      <c r="AW337" s="569"/>
      <c r="AX337" s="570"/>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71"/>
      <c r="AR338" s="567"/>
      <c r="AS338" s="567"/>
      <c r="AT338" s="567"/>
      <c r="AU338" s="568"/>
      <c r="AV338" s="569"/>
      <c r="AW338" s="569"/>
      <c r="AX338" s="570"/>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71"/>
      <c r="AR339" s="567"/>
      <c r="AS339" s="567"/>
      <c r="AT339" s="567"/>
      <c r="AU339" s="568"/>
      <c r="AV339" s="569"/>
      <c r="AW339" s="569"/>
      <c r="AX339" s="570"/>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71"/>
      <c r="AR340" s="567"/>
      <c r="AS340" s="567"/>
      <c r="AT340" s="567"/>
      <c r="AU340" s="568"/>
      <c r="AV340" s="569"/>
      <c r="AW340" s="569"/>
      <c r="AX340" s="570"/>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71"/>
      <c r="AR341" s="567"/>
      <c r="AS341" s="567"/>
      <c r="AT341" s="567"/>
      <c r="AU341" s="568"/>
      <c r="AV341" s="569"/>
      <c r="AW341" s="569"/>
      <c r="AX341" s="570"/>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71"/>
      <c r="AR342" s="567"/>
      <c r="AS342" s="567"/>
      <c r="AT342" s="567"/>
      <c r="AU342" s="568"/>
      <c r="AV342" s="569"/>
      <c r="AW342" s="569"/>
      <c r="AX342" s="570"/>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71"/>
      <c r="AR343" s="567"/>
      <c r="AS343" s="567"/>
      <c r="AT343" s="567"/>
      <c r="AU343" s="568"/>
      <c r="AV343" s="569"/>
      <c r="AW343" s="569"/>
      <c r="AX343" s="570"/>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71"/>
      <c r="AR344" s="567"/>
      <c r="AS344" s="567"/>
      <c r="AT344" s="567"/>
      <c r="AU344" s="568"/>
      <c r="AV344" s="569"/>
      <c r="AW344" s="569"/>
      <c r="AX344" s="570"/>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71"/>
      <c r="AR345" s="567"/>
      <c r="AS345" s="567"/>
      <c r="AT345" s="567"/>
      <c r="AU345" s="568"/>
      <c r="AV345" s="569"/>
      <c r="AW345" s="569"/>
      <c r="AX345" s="570"/>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71"/>
      <c r="AR346" s="567"/>
      <c r="AS346" s="567"/>
      <c r="AT346" s="567"/>
      <c r="AU346" s="568"/>
      <c r="AV346" s="569"/>
      <c r="AW346" s="569"/>
      <c r="AX346" s="570"/>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71"/>
      <c r="AR347" s="567"/>
      <c r="AS347" s="567"/>
      <c r="AT347" s="567"/>
      <c r="AU347" s="568"/>
      <c r="AV347" s="569"/>
      <c r="AW347" s="569"/>
      <c r="AX347" s="570"/>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71"/>
      <c r="AR348" s="567"/>
      <c r="AS348" s="567"/>
      <c r="AT348" s="567"/>
      <c r="AU348" s="568"/>
      <c r="AV348" s="569"/>
      <c r="AW348" s="569"/>
      <c r="AX348" s="570"/>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71"/>
      <c r="AR349" s="567"/>
      <c r="AS349" s="567"/>
      <c r="AT349" s="567"/>
      <c r="AU349" s="568"/>
      <c r="AV349" s="569"/>
      <c r="AW349" s="569"/>
      <c r="AX349" s="570"/>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71"/>
      <c r="AR350" s="567"/>
      <c r="AS350" s="567"/>
      <c r="AT350" s="567"/>
      <c r="AU350" s="568"/>
      <c r="AV350" s="569"/>
      <c r="AW350" s="569"/>
      <c r="AX350" s="570"/>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71"/>
      <c r="AR351" s="567"/>
      <c r="AS351" s="567"/>
      <c r="AT351" s="567"/>
      <c r="AU351" s="568"/>
      <c r="AV351" s="569"/>
      <c r="AW351" s="569"/>
      <c r="AX351" s="570"/>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71"/>
      <c r="AR352" s="567"/>
      <c r="AS352" s="567"/>
      <c r="AT352" s="567"/>
      <c r="AU352" s="568"/>
      <c r="AV352" s="569"/>
      <c r="AW352" s="569"/>
      <c r="AX352" s="570"/>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71"/>
      <c r="AR353" s="567"/>
      <c r="AS353" s="567"/>
      <c r="AT353" s="567"/>
      <c r="AU353" s="568"/>
      <c r="AV353" s="569"/>
      <c r="AW353" s="569"/>
      <c r="AX353" s="570"/>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71"/>
      <c r="AR354" s="567"/>
      <c r="AS354" s="567"/>
      <c r="AT354" s="567"/>
      <c r="AU354" s="568"/>
      <c r="AV354" s="569"/>
      <c r="AW354" s="569"/>
      <c r="AX354" s="570"/>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71"/>
      <c r="AR355" s="567"/>
      <c r="AS355" s="567"/>
      <c r="AT355" s="567"/>
      <c r="AU355" s="568"/>
      <c r="AV355" s="569"/>
      <c r="AW355" s="569"/>
      <c r="AX355" s="570"/>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71"/>
      <c r="AR356" s="567"/>
      <c r="AS356" s="567"/>
      <c r="AT356" s="567"/>
      <c r="AU356" s="568"/>
      <c r="AV356" s="569"/>
      <c r="AW356" s="569"/>
      <c r="AX356" s="570"/>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71"/>
      <c r="AR357" s="567"/>
      <c r="AS357" s="567"/>
      <c r="AT357" s="567"/>
      <c r="AU357" s="568"/>
      <c r="AV357" s="569"/>
      <c r="AW357" s="569"/>
      <c r="AX357" s="570"/>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71"/>
      <c r="AR358" s="567"/>
      <c r="AS358" s="567"/>
      <c r="AT358" s="567"/>
      <c r="AU358" s="568"/>
      <c r="AV358" s="569"/>
      <c r="AW358" s="569"/>
      <c r="AX358" s="570"/>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71"/>
      <c r="AR359" s="567"/>
      <c r="AS359" s="567"/>
      <c r="AT359" s="567"/>
      <c r="AU359" s="568"/>
      <c r="AV359" s="569"/>
      <c r="AW359" s="569"/>
      <c r="AX359" s="570"/>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71"/>
      <c r="AR360" s="567"/>
      <c r="AS360" s="567"/>
      <c r="AT360" s="567"/>
      <c r="AU360" s="568"/>
      <c r="AV360" s="569"/>
      <c r="AW360" s="569"/>
      <c r="AX360" s="570"/>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71"/>
      <c r="AR361" s="567"/>
      <c r="AS361" s="567"/>
      <c r="AT361" s="567"/>
      <c r="AU361" s="568"/>
      <c r="AV361" s="569"/>
      <c r="AW361" s="569"/>
      <c r="AX361" s="570"/>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71"/>
      <c r="AR362" s="567"/>
      <c r="AS362" s="567"/>
      <c r="AT362" s="567"/>
      <c r="AU362" s="568"/>
      <c r="AV362" s="569"/>
      <c r="AW362" s="569"/>
      <c r="AX362" s="570"/>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71"/>
      <c r="AR363" s="567"/>
      <c r="AS363" s="567"/>
      <c r="AT363" s="567"/>
      <c r="AU363" s="568"/>
      <c r="AV363" s="569"/>
      <c r="AW363" s="569"/>
      <c r="AX363" s="570"/>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71"/>
      <c r="AR364" s="567"/>
      <c r="AS364" s="567"/>
      <c r="AT364" s="567"/>
      <c r="AU364" s="568"/>
      <c r="AV364" s="569"/>
      <c r="AW364" s="569"/>
      <c r="AX364" s="57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3" t="s">
        <v>368</v>
      </c>
      <c r="D367" s="233"/>
      <c r="E367" s="233"/>
      <c r="F367" s="233"/>
      <c r="G367" s="233"/>
      <c r="H367" s="233"/>
      <c r="I367" s="233"/>
      <c r="J367" s="233"/>
      <c r="K367" s="233"/>
      <c r="L367" s="233"/>
      <c r="M367" s="233" t="s">
        <v>369</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2" t="s">
        <v>370</v>
      </c>
      <c r="AL367" s="233"/>
      <c r="AM367" s="233"/>
      <c r="AN367" s="233"/>
      <c r="AO367" s="233"/>
      <c r="AP367" s="233"/>
      <c r="AQ367" s="233" t="s">
        <v>23</v>
      </c>
      <c r="AR367" s="233"/>
      <c r="AS367" s="233"/>
      <c r="AT367" s="233"/>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71"/>
      <c r="AR368" s="567"/>
      <c r="AS368" s="567"/>
      <c r="AT368" s="567"/>
      <c r="AU368" s="568"/>
      <c r="AV368" s="569"/>
      <c r="AW368" s="569"/>
      <c r="AX368" s="570"/>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71"/>
      <c r="AR369" s="567"/>
      <c r="AS369" s="567"/>
      <c r="AT369" s="567"/>
      <c r="AU369" s="568"/>
      <c r="AV369" s="569"/>
      <c r="AW369" s="569"/>
      <c r="AX369" s="570"/>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71"/>
      <c r="AR370" s="567"/>
      <c r="AS370" s="567"/>
      <c r="AT370" s="567"/>
      <c r="AU370" s="568"/>
      <c r="AV370" s="569"/>
      <c r="AW370" s="569"/>
      <c r="AX370" s="570"/>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71"/>
      <c r="AR371" s="567"/>
      <c r="AS371" s="567"/>
      <c r="AT371" s="567"/>
      <c r="AU371" s="568"/>
      <c r="AV371" s="569"/>
      <c r="AW371" s="569"/>
      <c r="AX371" s="570"/>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71"/>
      <c r="AR372" s="567"/>
      <c r="AS372" s="567"/>
      <c r="AT372" s="567"/>
      <c r="AU372" s="568"/>
      <c r="AV372" s="569"/>
      <c r="AW372" s="569"/>
      <c r="AX372" s="570"/>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71"/>
      <c r="AR373" s="567"/>
      <c r="AS373" s="567"/>
      <c r="AT373" s="567"/>
      <c r="AU373" s="568"/>
      <c r="AV373" s="569"/>
      <c r="AW373" s="569"/>
      <c r="AX373" s="570"/>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71"/>
      <c r="AR374" s="567"/>
      <c r="AS374" s="567"/>
      <c r="AT374" s="567"/>
      <c r="AU374" s="568"/>
      <c r="AV374" s="569"/>
      <c r="AW374" s="569"/>
      <c r="AX374" s="570"/>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71"/>
      <c r="AR375" s="567"/>
      <c r="AS375" s="567"/>
      <c r="AT375" s="567"/>
      <c r="AU375" s="568"/>
      <c r="AV375" s="569"/>
      <c r="AW375" s="569"/>
      <c r="AX375" s="570"/>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71"/>
      <c r="AR376" s="567"/>
      <c r="AS376" s="567"/>
      <c r="AT376" s="567"/>
      <c r="AU376" s="568"/>
      <c r="AV376" s="569"/>
      <c r="AW376" s="569"/>
      <c r="AX376" s="570"/>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71"/>
      <c r="AR377" s="567"/>
      <c r="AS377" s="567"/>
      <c r="AT377" s="567"/>
      <c r="AU377" s="568"/>
      <c r="AV377" s="569"/>
      <c r="AW377" s="569"/>
      <c r="AX377" s="570"/>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71"/>
      <c r="AR378" s="567"/>
      <c r="AS378" s="567"/>
      <c r="AT378" s="567"/>
      <c r="AU378" s="568"/>
      <c r="AV378" s="569"/>
      <c r="AW378" s="569"/>
      <c r="AX378" s="570"/>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71"/>
      <c r="AR379" s="567"/>
      <c r="AS379" s="567"/>
      <c r="AT379" s="567"/>
      <c r="AU379" s="568"/>
      <c r="AV379" s="569"/>
      <c r="AW379" s="569"/>
      <c r="AX379" s="570"/>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71"/>
      <c r="AR380" s="567"/>
      <c r="AS380" s="567"/>
      <c r="AT380" s="567"/>
      <c r="AU380" s="568"/>
      <c r="AV380" s="569"/>
      <c r="AW380" s="569"/>
      <c r="AX380" s="570"/>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71"/>
      <c r="AR381" s="567"/>
      <c r="AS381" s="567"/>
      <c r="AT381" s="567"/>
      <c r="AU381" s="568"/>
      <c r="AV381" s="569"/>
      <c r="AW381" s="569"/>
      <c r="AX381" s="570"/>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71"/>
      <c r="AR382" s="567"/>
      <c r="AS382" s="567"/>
      <c r="AT382" s="567"/>
      <c r="AU382" s="568"/>
      <c r="AV382" s="569"/>
      <c r="AW382" s="569"/>
      <c r="AX382" s="570"/>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71"/>
      <c r="AR383" s="567"/>
      <c r="AS383" s="567"/>
      <c r="AT383" s="567"/>
      <c r="AU383" s="568"/>
      <c r="AV383" s="569"/>
      <c r="AW383" s="569"/>
      <c r="AX383" s="570"/>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71"/>
      <c r="AR384" s="567"/>
      <c r="AS384" s="567"/>
      <c r="AT384" s="567"/>
      <c r="AU384" s="568"/>
      <c r="AV384" s="569"/>
      <c r="AW384" s="569"/>
      <c r="AX384" s="570"/>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71"/>
      <c r="AR385" s="567"/>
      <c r="AS385" s="567"/>
      <c r="AT385" s="567"/>
      <c r="AU385" s="568"/>
      <c r="AV385" s="569"/>
      <c r="AW385" s="569"/>
      <c r="AX385" s="570"/>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71"/>
      <c r="AR386" s="567"/>
      <c r="AS386" s="567"/>
      <c r="AT386" s="567"/>
      <c r="AU386" s="568"/>
      <c r="AV386" s="569"/>
      <c r="AW386" s="569"/>
      <c r="AX386" s="570"/>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71"/>
      <c r="AR387" s="567"/>
      <c r="AS387" s="567"/>
      <c r="AT387" s="567"/>
      <c r="AU387" s="568"/>
      <c r="AV387" s="569"/>
      <c r="AW387" s="569"/>
      <c r="AX387" s="570"/>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71"/>
      <c r="AR388" s="567"/>
      <c r="AS388" s="567"/>
      <c r="AT388" s="567"/>
      <c r="AU388" s="568"/>
      <c r="AV388" s="569"/>
      <c r="AW388" s="569"/>
      <c r="AX388" s="570"/>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71"/>
      <c r="AR389" s="567"/>
      <c r="AS389" s="567"/>
      <c r="AT389" s="567"/>
      <c r="AU389" s="568"/>
      <c r="AV389" s="569"/>
      <c r="AW389" s="569"/>
      <c r="AX389" s="570"/>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71"/>
      <c r="AR390" s="567"/>
      <c r="AS390" s="567"/>
      <c r="AT390" s="567"/>
      <c r="AU390" s="568"/>
      <c r="AV390" s="569"/>
      <c r="AW390" s="569"/>
      <c r="AX390" s="570"/>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71"/>
      <c r="AR391" s="567"/>
      <c r="AS391" s="567"/>
      <c r="AT391" s="567"/>
      <c r="AU391" s="568"/>
      <c r="AV391" s="569"/>
      <c r="AW391" s="569"/>
      <c r="AX391" s="570"/>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71"/>
      <c r="AR392" s="567"/>
      <c r="AS392" s="567"/>
      <c r="AT392" s="567"/>
      <c r="AU392" s="568"/>
      <c r="AV392" s="569"/>
      <c r="AW392" s="569"/>
      <c r="AX392" s="570"/>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71"/>
      <c r="AR393" s="567"/>
      <c r="AS393" s="567"/>
      <c r="AT393" s="567"/>
      <c r="AU393" s="568"/>
      <c r="AV393" s="569"/>
      <c r="AW393" s="569"/>
      <c r="AX393" s="570"/>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71"/>
      <c r="AR394" s="567"/>
      <c r="AS394" s="567"/>
      <c r="AT394" s="567"/>
      <c r="AU394" s="568"/>
      <c r="AV394" s="569"/>
      <c r="AW394" s="569"/>
      <c r="AX394" s="570"/>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71"/>
      <c r="AR395" s="567"/>
      <c r="AS395" s="567"/>
      <c r="AT395" s="567"/>
      <c r="AU395" s="568"/>
      <c r="AV395" s="569"/>
      <c r="AW395" s="569"/>
      <c r="AX395" s="570"/>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71"/>
      <c r="AR396" s="567"/>
      <c r="AS396" s="567"/>
      <c r="AT396" s="567"/>
      <c r="AU396" s="568"/>
      <c r="AV396" s="569"/>
      <c r="AW396" s="569"/>
      <c r="AX396" s="570"/>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71"/>
      <c r="AR397" s="567"/>
      <c r="AS397" s="567"/>
      <c r="AT397" s="567"/>
      <c r="AU397" s="568"/>
      <c r="AV397" s="569"/>
      <c r="AW397" s="569"/>
      <c r="AX397" s="57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3" t="s">
        <v>368</v>
      </c>
      <c r="D400" s="233"/>
      <c r="E400" s="233"/>
      <c r="F400" s="233"/>
      <c r="G400" s="233"/>
      <c r="H400" s="233"/>
      <c r="I400" s="233"/>
      <c r="J400" s="233"/>
      <c r="K400" s="233"/>
      <c r="L400" s="233"/>
      <c r="M400" s="233" t="s">
        <v>369</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2" t="s">
        <v>370</v>
      </c>
      <c r="AL400" s="233"/>
      <c r="AM400" s="233"/>
      <c r="AN400" s="233"/>
      <c r="AO400" s="233"/>
      <c r="AP400" s="233"/>
      <c r="AQ400" s="233" t="s">
        <v>23</v>
      </c>
      <c r="AR400" s="233"/>
      <c r="AS400" s="233"/>
      <c r="AT400" s="233"/>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71"/>
      <c r="AR401" s="567"/>
      <c r="AS401" s="567"/>
      <c r="AT401" s="567"/>
      <c r="AU401" s="568"/>
      <c r="AV401" s="569"/>
      <c r="AW401" s="569"/>
      <c r="AX401" s="570"/>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71"/>
      <c r="AR402" s="567"/>
      <c r="AS402" s="567"/>
      <c r="AT402" s="567"/>
      <c r="AU402" s="568"/>
      <c r="AV402" s="569"/>
      <c r="AW402" s="569"/>
      <c r="AX402" s="570"/>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71"/>
      <c r="AR403" s="567"/>
      <c r="AS403" s="567"/>
      <c r="AT403" s="567"/>
      <c r="AU403" s="568"/>
      <c r="AV403" s="569"/>
      <c r="AW403" s="569"/>
      <c r="AX403" s="570"/>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71"/>
      <c r="AR404" s="567"/>
      <c r="AS404" s="567"/>
      <c r="AT404" s="567"/>
      <c r="AU404" s="568"/>
      <c r="AV404" s="569"/>
      <c r="AW404" s="569"/>
      <c r="AX404" s="570"/>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71"/>
      <c r="AR405" s="567"/>
      <c r="AS405" s="567"/>
      <c r="AT405" s="567"/>
      <c r="AU405" s="568"/>
      <c r="AV405" s="569"/>
      <c r="AW405" s="569"/>
      <c r="AX405" s="570"/>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71"/>
      <c r="AR406" s="567"/>
      <c r="AS406" s="567"/>
      <c r="AT406" s="567"/>
      <c r="AU406" s="568"/>
      <c r="AV406" s="569"/>
      <c r="AW406" s="569"/>
      <c r="AX406" s="570"/>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71"/>
      <c r="AR407" s="567"/>
      <c r="AS407" s="567"/>
      <c r="AT407" s="567"/>
      <c r="AU407" s="568"/>
      <c r="AV407" s="569"/>
      <c r="AW407" s="569"/>
      <c r="AX407" s="570"/>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71"/>
      <c r="AR408" s="567"/>
      <c r="AS408" s="567"/>
      <c r="AT408" s="567"/>
      <c r="AU408" s="568"/>
      <c r="AV408" s="569"/>
      <c r="AW408" s="569"/>
      <c r="AX408" s="570"/>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71"/>
      <c r="AR409" s="567"/>
      <c r="AS409" s="567"/>
      <c r="AT409" s="567"/>
      <c r="AU409" s="568"/>
      <c r="AV409" s="569"/>
      <c r="AW409" s="569"/>
      <c r="AX409" s="570"/>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71"/>
      <c r="AR410" s="567"/>
      <c r="AS410" s="567"/>
      <c r="AT410" s="567"/>
      <c r="AU410" s="568"/>
      <c r="AV410" s="569"/>
      <c r="AW410" s="569"/>
      <c r="AX410" s="570"/>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71"/>
      <c r="AR411" s="567"/>
      <c r="AS411" s="567"/>
      <c r="AT411" s="567"/>
      <c r="AU411" s="568"/>
      <c r="AV411" s="569"/>
      <c r="AW411" s="569"/>
      <c r="AX411" s="570"/>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71"/>
      <c r="AR412" s="567"/>
      <c r="AS412" s="567"/>
      <c r="AT412" s="567"/>
      <c r="AU412" s="568"/>
      <c r="AV412" s="569"/>
      <c r="AW412" s="569"/>
      <c r="AX412" s="570"/>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71"/>
      <c r="AR413" s="567"/>
      <c r="AS413" s="567"/>
      <c r="AT413" s="567"/>
      <c r="AU413" s="568"/>
      <c r="AV413" s="569"/>
      <c r="AW413" s="569"/>
      <c r="AX413" s="570"/>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71"/>
      <c r="AR414" s="567"/>
      <c r="AS414" s="567"/>
      <c r="AT414" s="567"/>
      <c r="AU414" s="568"/>
      <c r="AV414" s="569"/>
      <c r="AW414" s="569"/>
      <c r="AX414" s="570"/>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71"/>
      <c r="AR415" s="567"/>
      <c r="AS415" s="567"/>
      <c r="AT415" s="567"/>
      <c r="AU415" s="568"/>
      <c r="AV415" s="569"/>
      <c r="AW415" s="569"/>
      <c r="AX415" s="570"/>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71"/>
      <c r="AR416" s="567"/>
      <c r="AS416" s="567"/>
      <c r="AT416" s="567"/>
      <c r="AU416" s="568"/>
      <c r="AV416" s="569"/>
      <c r="AW416" s="569"/>
      <c r="AX416" s="570"/>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71"/>
      <c r="AR417" s="567"/>
      <c r="AS417" s="567"/>
      <c r="AT417" s="567"/>
      <c r="AU417" s="568"/>
      <c r="AV417" s="569"/>
      <c r="AW417" s="569"/>
      <c r="AX417" s="570"/>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71"/>
      <c r="AR418" s="567"/>
      <c r="AS418" s="567"/>
      <c r="AT418" s="567"/>
      <c r="AU418" s="568"/>
      <c r="AV418" s="569"/>
      <c r="AW418" s="569"/>
      <c r="AX418" s="570"/>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71"/>
      <c r="AR419" s="567"/>
      <c r="AS419" s="567"/>
      <c r="AT419" s="567"/>
      <c r="AU419" s="568"/>
      <c r="AV419" s="569"/>
      <c r="AW419" s="569"/>
      <c r="AX419" s="570"/>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71"/>
      <c r="AR420" s="567"/>
      <c r="AS420" s="567"/>
      <c r="AT420" s="567"/>
      <c r="AU420" s="568"/>
      <c r="AV420" s="569"/>
      <c r="AW420" s="569"/>
      <c r="AX420" s="570"/>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71"/>
      <c r="AR421" s="567"/>
      <c r="AS421" s="567"/>
      <c r="AT421" s="567"/>
      <c r="AU421" s="568"/>
      <c r="AV421" s="569"/>
      <c r="AW421" s="569"/>
      <c r="AX421" s="570"/>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71"/>
      <c r="AR422" s="567"/>
      <c r="AS422" s="567"/>
      <c r="AT422" s="567"/>
      <c r="AU422" s="568"/>
      <c r="AV422" s="569"/>
      <c r="AW422" s="569"/>
      <c r="AX422" s="570"/>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71"/>
      <c r="AR423" s="567"/>
      <c r="AS423" s="567"/>
      <c r="AT423" s="567"/>
      <c r="AU423" s="568"/>
      <c r="AV423" s="569"/>
      <c r="AW423" s="569"/>
      <c r="AX423" s="570"/>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71"/>
      <c r="AR424" s="567"/>
      <c r="AS424" s="567"/>
      <c r="AT424" s="567"/>
      <c r="AU424" s="568"/>
      <c r="AV424" s="569"/>
      <c r="AW424" s="569"/>
      <c r="AX424" s="570"/>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71"/>
      <c r="AR425" s="567"/>
      <c r="AS425" s="567"/>
      <c r="AT425" s="567"/>
      <c r="AU425" s="568"/>
      <c r="AV425" s="569"/>
      <c r="AW425" s="569"/>
      <c r="AX425" s="570"/>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71"/>
      <c r="AR426" s="567"/>
      <c r="AS426" s="567"/>
      <c r="AT426" s="567"/>
      <c r="AU426" s="568"/>
      <c r="AV426" s="569"/>
      <c r="AW426" s="569"/>
      <c r="AX426" s="570"/>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71"/>
      <c r="AR427" s="567"/>
      <c r="AS427" s="567"/>
      <c r="AT427" s="567"/>
      <c r="AU427" s="568"/>
      <c r="AV427" s="569"/>
      <c r="AW427" s="569"/>
      <c r="AX427" s="570"/>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71"/>
      <c r="AR428" s="567"/>
      <c r="AS428" s="567"/>
      <c r="AT428" s="567"/>
      <c r="AU428" s="568"/>
      <c r="AV428" s="569"/>
      <c r="AW428" s="569"/>
      <c r="AX428" s="570"/>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71"/>
      <c r="AR429" s="567"/>
      <c r="AS429" s="567"/>
      <c r="AT429" s="567"/>
      <c r="AU429" s="568"/>
      <c r="AV429" s="569"/>
      <c r="AW429" s="569"/>
      <c r="AX429" s="570"/>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71"/>
      <c r="AR430" s="567"/>
      <c r="AS430" s="567"/>
      <c r="AT430" s="567"/>
      <c r="AU430" s="568"/>
      <c r="AV430" s="569"/>
      <c r="AW430" s="569"/>
      <c r="AX430" s="57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3" t="s">
        <v>368</v>
      </c>
      <c r="D433" s="233"/>
      <c r="E433" s="233"/>
      <c r="F433" s="233"/>
      <c r="G433" s="233"/>
      <c r="H433" s="233"/>
      <c r="I433" s="233"/>
      <c r="J433" s="233"/>
      <c r="K433" s="233"/>
      <c r="L433" s="233"/>
      <c r="M433" s="233" t="s">
        <v>369</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2" t="s">
        <v>370</v>
      </c>
      <c r="AL433" s="233"/>
      <c r="AM433" s="233"/>
      <c r="AN433" s="233"/>
      <c r="AO433" s="233"/>
      <c r="AP433" s="233"/>
      <c r="AQ433" s="233" t="s">
        <v>23</v>
      </c>
      <c r="AR433" s="233"/>
      <c r="AS433" s="233"/>
      <c r="AT433" s="233"/>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71"/>
      <c r="AR434" s="567"/>
      <c r="AS434" s="567"/>
      <c r="AT434" s="567"/>
      <c r="AU434" s="568"/>
      <c r="AV434" s="569"/>
      <c r="AW434" s="569"/>
      <c r="AX434" s="570"/>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71"/>
      <c r="AR435" s="567"/>
      <c r="AS435" s="567"/>
      <c r="AT435" s="567"/>
      <c r="AU435" s="568"/>
      <c r="AV435" s="569"/>
      <c r="AW435" s="569"/>
      <c r="AX435" s="570"/>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71"/>
      <c r="AR436" s="567"/>
      <c r="AS436" s="567"/>
      <c r="AT436" s="567"/>
      <c r="AU436" s="568"/>
      <c r="AV436" s="569"/>
      <c r="AW436" s="569"/>
      <c r="AX436" s="570"/>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71"/>
      <c r="AR437" s="567"/>
      <c r="AS437" s="567"/>
      <c r="AT437" s="567"/>
      <c r="AU437" s="568"/>
      <c r="AV437" s="569"/>
      <c r="AW437" s="569"/>
      <c r="AX437" s="570"/>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71"/>
      <c r="AR438" s="567"/>
      <c r="AS438" s="567"/>
      <c r="AT438" s="567"/>
      <c r="AU438" s="568"/>
      <c r="AV438" s="569"/>
      <c r="AW438" s="569"/>
      <c r="AX438" s="570"/>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71"/>
      <c r="AR439" s="567"/>
      <c r="AS439" s="567"/>
      <c r="AT439" s="567"/>
      <c r="AU439" s="568"/>
      <c r="AV439" s="569"/>
      <c r="AW439" s="569"/>
      <c r="AX439" s="570"/>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71"/>
      <c r="AR440" s="567"/>
      <c r="AS440" s="567"/>
      <c r="AT440" s="567"/>
      <c r="AU440" s="568"/>
      <c r="AV440" s="569"/>
      <c r="AW440" s="569"/>
      <c r="AX440" s="570"/>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71"/>
      <c r="AR441" s="567"/>
      <c r="AS441" s="567"/>
      <c r="AT441" s="567"/>
      <c r="AU441" s="568"/>
      <c r="AV441" s="569"/>
      <c r="AW441" s="569"/>
      <c r="AX441" s="570"/>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71"/>
      <c r="AR442" s="567"/>
      <c r="AS442" s="567"/>
      <c r="AT442" s="567"/>
      <c r="AU442" s="568"/>
      <c r="AV442" s="569"/>
      <c r="AW442" s="569"/>
      <c r="AX442" s="570"/>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71"/>
      <c r="AR443" s="567"/>
      <c r="AS443" s="567"/>
      <c r="AT443" s="567"/>
      <c r="AU443" s="568"/>
      <c r="AV443" s="569"/>
      <c r="AW443" s="569"/>
      <c r="AX443" s="570"/>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71"/>
      <c r="AR444" s="567"/>
      <c r="AS444" s="567"/>
      <c r="AT444" s="567"/>
      <c r="AU444" s="568"/>
      <c r="AV444" s="569"/>
      <c r="AW444" s="569"/>
      <c r="AX444" s="570"/>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71"/>
      <c r="AR445" s="567"/>
      <c r="AS445" s="567"/>
      <c r="AT445" s="567"/>
      <c r="AU445" s="568"/>
      <c r="AV445" s="569"/>
      <c r="AW445" s="569"/>
      <c r="AX445" s="570"/>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71"/>
      <c r="AR446" s="567"/>
      <c r="AS446" s="567"/>
      <c r="AT446" s="567"/>
      <c r="AU446" s="568"/>
      <c r="AV446" s="569"/>
      <c r="AW446" s="569"/>
      <c r="AX446" s="570"/>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71"/>
      <c r="AR447" s="567"/>
      <c r="AS447" s="567"/>
      <c r="AT447" s="567"/>
      <c r="AU447" s="568"/>
      <c r="AV447" s="569"/>
      <c r="AW447" s="569"/>
      <c r="AX447" s="570"/>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71"/>
      <c r="AR448" s="567"/>
      <c r="AS448" s="567"/>
      <c r="AT448" s="567"/>
      <c r="AU448" s="568"/>
      <c r="AV448" s="569"/>
      <c r="AW448" s="569"/>
      <c r="AX448" s="570"/>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71"/>
      <c r="AR449" s="567"/>
      <c r="AS449" s="567"/>
      <c r="AT449" s="567"/>
      <c r="AU449" s="568"/>
      <c r="AV449" s="569"/>
      <c r="AW449" s="569"/>
      <c r="AX449" s="570"/>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71"/>
      <c r="AR450" s="567"/>
      <c r="AS450" s="567"/>
      <c r="AT450" s="567"/>
      <c r="AU450" s="568"/>
      <c r="AV450" s="569"/>
      <c r="AW450" s="569"/>
      <c r="AX450" s="570"/>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71"/>
      <c r="AR451" s="567"/>
      <c r="AS451" s="567"/>
      <c r="AT451" s="567"/>
      <c r="AU451" s="568"/>
      <c r="AV451" s="569"/>
      <c r="AW451" s="569"/>
      <c r="AX451" s="570"/>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71"/>
      <c r="AR452" s="567"/>
      <c r="AS452" s="567"/>
      <c r="AT452" s="567"/>
      <c r="AU452" s="568"/>
      <c r="AV452" s="569"/>
      <c r="AW452" s="569"/>
      <c r="AX452" s="570"/>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71"/>
      <c r="AR453" s="567"/>
      <c r="AS453" s="567"/>
      <c r="AT453" s="567"/>
      <c r="AU453" s="568"/>
      <c r="AV453" s="569"/>
      <c r="AW453" s="569"/>
      <c r="AX453" s="570"/>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71"/>
      <c r="AR454" s="567"/>
      <c r="AS454" s="567"/>
      <c r="AT454" s="567"/>
      <c r="AU454" s="568"/>
      <c r="AV454" s="569"/>
      <c r="AW454" s="569"/>
      <c r="AX454" s="570"/>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71"/>
      <c r="AR455" s="567"/>
      <c r="AS455" s="567"/>
      <c r="AT455" s="567"/>
      <c r="AU455" s="568"/>
      <c r="AV455" s="569"/>
      <c r="AW455" s="569"/>
      <c r="AX455" s="570"/>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71"/>
      <c r="AR456" s="567"/>
      <c r="AS456" s="567"/>
      <c r="AT456" s="567"/>
      <c r="AU456" s="568"/>
      <c r="AV456" s="569"/>
      <c r="AW456" s="569"/>
      <c r="AX456" s="570"/>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71"/>
      <c r="AR457" s="567"/>
      <c r="AS457" s="567"/>
      <c r="AT457" s="567"/>
      <c r="AU457" s="568"/>
      <c r="AV457" s="569"/>
      <c r="AW457" s="569"/>
      <c r="AX457" s="570"/>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71"/>
      <c r="AR458" s="567"/>
      <c r="AS458" s="567"/>
      <c r="AT458" s="567"/>
      <c r="AU458" s="568"/>
      <c r="AV458" s="569"/>
      <c r="AW458" s="569"/>
      <c r="AX458" s="570"/>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71"/>
      <c r="AR459" s="567"/>
      <c r="AS459" s="567"/>
      <c r="AT459" s="567"/>
      <c r="AU459" s="568"/>
      <c r="AV459" s="569"/>
      <c r="AW459" s="569"/>
      <c r="AX459" s="570"/>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71"/>
      <c r="AR460" s="567"/>
      <c r="AS460" s="567"/>
      <c r="AT460" s="567"/>
      <c r="AU460" s="568"/>
      <c r="AV460" s="569"/>
      <c r="AW460" s="569"/>
      <c r="AX460" s="570"/>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71"/>
      <c r="AR461" s="567"/>
      <c r="AS461" s="567"/>
      <c r="AT461" s="567"/>
      <c r="AU461" s="568"/>
      <c r="AV461" s="569"/>
      <c r="AW461" s="569"/>
      <c r="AX461" s="570"/>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71"/>
      <c r="AR462" s="567"/>
      <c r="AS462" s="567"/>
      <c r="AT462" s="567"/>
      <c r="AU462" s="568"/>
      <c r="AV462" s="569"/>
      <c r="AW462" s="569"/>
      <c r="AX462" s="570"/>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71"/>
      <c r="AR463" s="567"/>
      <c r="AS463" s="567"/>
      <c r="AT463" s="567"/>
      <c r="AU463" s="568"/>
      <c r="AV463" s="569"/>
      <c r="AW463" s="569"/>
      <c r="AX463" s="57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3" t="s">
        <v>368</v>
      </c>
      <c r="D466" s="233"/>
      <c r="E466" s="233"/>
      <c r="F466" s="233"/>
      <c r="G466" s="233"/>
      <c r="H466" s="233"/>
      <c r="I466" s="233"/>
      <c r="J466" s="233"/>
      <c r="K466" s="233"/>
      <c r="L466" s="233"/>
      <c r="M466" s="233" t="s">
        <v>369</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2" t="s">
        <v>370</v>
      </c>
      <c r="AL466" s="233"/>
      <c r="AM466" s="233"/>
      <c r="AN466" s="233"/>
      <c r="AO466" s="233"/>
      <c r="AP466" s="233"/>
      <c r="AQ466" s="233" t="s">
        <v>23</v>
      </c>
      <c r="AR466" s="233"/>
      <c r="AS466" s="233"/>
      <c r="AT466" s="233"/>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71"/>
      <c r="AR467" s="567"/>
      <c r="AS467" s="567"/>
      <c r="AT467" s="567"/>
      <c r="AU467" s="568"/>
      <c r="AV467" s="569"/>
      <c r="AW467" s="569"/>
      <c r="AX467" s="570"/>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71"/>
      <c r="AR468" s="567"/>
      <c r="AS468" s="567"/>
      <c r="AT468" s="567"/>
      <c r="AU468" s="568"/>
      <c r="AV468" s="569"/>
      <c r="AW468" s="569"/>
      <c r="AX468" s="570"/>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71"/>
      <c r="AR469" s="567"/>
      <c r="AS469" s="567"/>
      <c r="AT469" s="567"/>
      <c r="AU469" s="568"/>
      <c r="AV469" s="569"/>
      <c r="AW469" s="569"/>
      <c r="AX469" s="570"/>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71"/>
      <c r="AR470" s="567"/>
      <c r="AS470" s="567"/>
      <c r="AT470" s="567"/>
      <c r="AU470" s="568"/>
      <c r="AV470" s="569"/>
      <c r="AW470" s="569"/>
      <c r="AX470" s="570"/>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71"/>
      <c r="AR471" s="567"/>
      <c r="AS471" s="567"/>
      <c r="AT471" s="567"/>
      <c r="AU471" s="568"/>
      <c r="AV471" s="569"/>
      <c r="AW471" s="569"/>
      <c r="AX471" s="570"/>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71"/>
      <c r="AR472" s="567"/>
      <c r="AS472" s="567"/>
      <c r="AT472" s="567"/>
      <c r="AU472" s="568"/>
      <c r="AV472" s="569"/>
      <c r="AW472" s="569"/>
      <c r="AX472" s="570"/>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71"/>
      <c r="AR473" s="567"/>
      <c r="AS473" s="567"/>
      <c r="AT473" s="567"/>
      <c r="AU473" s="568"/>
      <c r="AV473" s="569"/>
      <c r="AW473" s="569"/>
      <c r="AX473" s="570"/>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71"/>
      <c r="AR474" s="567"/>
      <c r="AS474" s="567"/>
      <c r="AT474" s="567"/>
      <c r="AU474" s="568"/>
      <c r="AV474" s="569"/>
      <c r="AW474" s="569"/>
      <c r="AX474" s="570"/>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71"/>
      <c r="AR475" s="567"/>
      <c r="AS475" s="567"/>
      <c r="AT475" s="567"/>
      <c r="AU475" s="568"/>
      <c r="AV475" s="569"/>
      <c r="AW475" s="569"/>
      <c r="AX475" s="570"/>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71"/>
      <c r="AR476" s="567"/>
      <c r="AS476" s="567"/>
      <c r="AT476" s="567"/>
      <c r="AU476" s="568"/>
      <c r="AV476" s="569"/>
      <c r="AW476" s="569"/>
      <c r="AX476" s="570"/>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71"/>
      <c r="AR477" s="567"/>
      <c r="AS477" s="567"/>
      <c r="AT477" s="567"/>
      <c r="AU477" s="568"/>
      <c r="AV477" s="569"/>
      <c r="AW477" s="569"/>
      <c r="AX477" s="570"/>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71"/>
      <c r="AR478" s="567"/>
      <c r="AS478" s="567"/>
      <c r="AT478" s="567"/>
      <c r="AU478" s="568"/>
      <c r="AV478" s="569"/>
      <c r="AW478" s="569"/>
      <c r="AX478" s="570"/>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71"/>
      <c r="AR479" s="567"/>
      <c r="AS479" s="567"/>
      <c r="AT479" s="567"/>
      <c r="AU479" s="568"/>
      <c r="AV479" s="569"/>
      <c r="AW479" s="569"/>
      <c r="AX479" s="570"/>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71"/>
      <c r="AR480" s="567"/>
      <c r="AS480" s="567"/>
      <c r="AT480" s="567"/>
      <c r="AU480" s="568"/>
      <c r="AV480" s="569"/>
      <c r="AW480" s="569"/>
      <c r="AX480" s="570"/>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71"/>
      <c r="AR481" s="567"/>
      <c r="AS481" s="567"/>
      <c r="AT481" s="567"/>
      <c r="AU481" s="568"/>
      <c r="AV481" s="569"/>
      <c r="AW481" s="569"/>
      <c r="AX481" s="570"/>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71"/>
      <c r="AR482" s="567"/>
      <c r="AS482" s="567"/>
      <c r="AT482" s="567"/>
      <c r="AU482" s="568"/>
      <c r="AV482" s="569"/>
      <c r="AW482" s="569"/>
      <c r="AX482" s="570"/>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71"/>
      <c r="AR483" s="567"/>
      <c r="AS483" s="567"/>
      <c r="AT483" s="567"/>
      <c r="AU483" s="568"/>
      <c r="AV483" s="569"/>
      <c r="AW483" s="569"/>
      <c r="AX483" s="570"/>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71"/>
      <c r="AR484" s="567"/>
      <c r="AS484" s="567"/>
      <c r="AT484" s="567"/>
      <c r="AU484" s="568"/>
      <c r="AV484" s="569"/>
      <c r="AW484" s="569"/>
      <c r="AX484" s="570"/>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71"/>
      <c r="AR485" s="567"/>
      <c r="AS485" s="567"/>
      <c r="AT485" s="567"/>
      <c r="AU485" s="568"/>
      <c r="AV485" s="569"/>
      <c r="AW485" s="569"/>
      <c r="AX485" s="570"/>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71"/>
      <c r="AR486" s="567"/>
      <c r="AS486" s="567"/>
      <c r="AT486" s="567"/>
      <c r="AU486" s="568"/>
      <c r="AV486" s="569"/>
      <c r="AW486" s="569"/>
      <c r="AX486" s="570"/>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71"/>
      <c r="AR487" s="567"/>
      <c r="AS487" s="567"/>
      <c r="AT487" s="567"/>
      <c r="AU487" s="568"/>
      <c r="AV487" s="569"/>
      <c r="AW487" s="569"/>
      <c r="AX487" s="570"/>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71"/>
      <c r="AR488" s="567"/>
      <c r="AS488" s="567"/>
      <c r="AT488" s="567"/>
      <c r="AU488" s="568"/>
      <c r="AV488" s="569"/>
      <c r="AW488" s="569"/>
      <c r="AX488" s="570"/>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71"/>
      <c r="AR489" s="567"/>
      <c r="AS489" s="567"/>
      <c r="AT489" s="567"/>
      <c r="AU489" s="568"/>
      <c r="AV489" s="569"/>
      <c r="AW489" s="569"/>
      <c r="AX489" s="570"/>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71"/>
      <c r="AR490" s="567"/>
      <c r="AS490" s="567"/>
      <c r="AT490" s="567"/>
      <c r="AU490" s="568"/>
      <c r="AV490" s="569"/>
      <c r="AW490" s="569"/>
      <c r="AX490" s="570"/>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71"/>
      <c r="AR491" s="567"/>
      <c r="AS491" s="567"/>
      <c r="AT491" s="567"/>
      <c r="AU491" s="568"/>
      <c r="AV491" s="569"/>
      <c r="AW491" s="569"/>
      <c r="AX491" s="570"/>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71"/>
      <c r="AR492" s="567"/>
      <c r="AS492" s="567"/>
      <c r="AT492" s="567"/>
      <c r="AU492" s="568"/>
      <c r="AV492" s="569"/>
      <c r="AW492" s="569"/>
      <c r="AX492" s="570"/>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71"/>
      <c r="AR493" s="567"/>
      <c r="AS493" s="567"/>
      <c r="AT493" s="567"/>
      <c r="AU493" s="568"/>
      <c r="AV493" s="569"/>
      <c r="AW493" s="569"/>
      <c r="AX493" s="570"/>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71"/>
      <c r="AR494" s="567"/>
      <c r="AS494" s="567"/>
      <c r="AT494" s="567"/>
      <c r="AU494" s="568"/>
      <c r="AV494" s="569"/>
      <c r="AW494" s="569"/>
      <c r="AX494" s="570"/>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71"/>
      <c r="AR495" s="567"/>
      <c r="AS495" s="567"/>
      <c r="AT495" s="567"/>
      <c r="AU495" s="568"/>
      <c r="AV495" s="569"/>
      <c r="AW495" s="569"/>
      <c r="AX495" s="570"/>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71"/>
      <c r="AR496" s="567"/>
      <c r="AS496" s="567"/>
      <c r="AT496" s="567"/>
      <c r="AU496" s="568"/>
      <c r="AV496" s="569"/>
      <c r="AW496" s="569"/>
      <c r="AX496" s="570"/>
    </row>
    <row r="497" spans="1:50" ht="18"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idden="1" x14ac:dyDescent="0.15"/>
    <row r="499" spans="1:50" hidden="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0" sqref="P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382</v>
      </c>
      <c r="M3" s="15" t="str">
        <f t="shared" ref="M3:M11" si="2">IF(L3="","",K3)</f>
        <v>文教及び科学振興</v>
      </c>
      <c r="N3" s="15" t="str">
        <f>IF(M3="",N2,IF(N2&lt;&gt;"",CONCATENATE(N2,"、",M3),M3))</f>
        <v>文教及び科学振興</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t="s">
        <v>382</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2015-09-10T11:10:35Z</cp:lastPrinted>
  <dcterms:created xsi:type="dcterms:W3CDTF">2012-03-13T00:50:25Z</dcterms:created>
  <dcterms:modified xsi:type="dcterms:W3CDTF">2015-09-11T08:28:05Z</dcterms:modified>
</cp:coreProperties>
</file>