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年計表" sheetId="1" r:id="rId1"/>
  </sheets>
  <calcPr calcId="152511"/>
</workbook>
</file>

<file path=xl/calcChain.xml><?xml version="1.0" encoding="utf-8"?>
<calcChain xmlns="http://schemas.openxmlformats.org/spreadsheetml/2006/main">
  <c r="F16" i="1" l="1"/>
  <c r="G16" i="1"/>
  <c r="H16" i="1"/>
  <c r="E13" i="1"/>
  <c r="D13" i="1"/>
  <c r="C13" i="1"/>
  <c r="E26" i="1"/>
  <c r="D26" i="1"/>
  <c r="C26" i="1"/>
  <c r="E25" i="1"/>
  <c r="D25" i="1"/>
  <c r="C25" i="1"/>
  <c r="E24" i="1"/>
  <c r="D24" i="1"/>
  <c r="C24" i="1"/>
  <c r="E22" i="1"/>
  <c r="D22" i="1"/>
  <c r="C22" i="1"/>
  <c r="E21" i="1"/>
  <c r="D21" i="1"/>
  <c r="C21" i="1"/>
  <c r="E20" i="1"/>
  <c r="D20" i="1"/>
  <c r="C20" i="1"/>
  <c r="E18" i="1"/>
  <c r="D18" i="1"/>
  <c r="C18" i="1"/>
  <c r="C16" i="1" s="1"/>
  <c r="E17" i="1"/>
  <c r="D17" i="1"/>
  <c r="C17" i="1"/>
  <c r="E15" i="1"/>
  <c r="D15" i="1"/>
  <c r="C15" i="1"/>
  <c r="E14" i="1"/>
  <c r="D14" i="1"/>
  <c r="C14" i="1"/>
  <c r="E12" i="1"/>
  <c r="D12" i="1"/>
  <c r="C12" i="1"/>
  <c r="E11" i="1"/>
  <c r="D11" i="1"/>
  <c r="C11" i="1"/>
  <c r="E10" i="1"/>
  <c r="D10" i="1"/>
  <c r="C10" i="1"/>
  <c r="E9" i="1"/>
  <c r="D9" i="1"/>
  <c r="C9" i="1"/>
  <c r="E8" i="1"/>
  <c r="D8" i="1"/>
  <c r="C8" i="1"/>
  <c r="E7" i="1"/>
  <c r="D7" i="1"/>
  <c r="C7"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23" i="1"/>
  <c r="G23" i="1"/>
  <c r="F23" i="1"/>
  <c r="H19" i="1"/>
  <c r="G19" i="1"/>
  <c r="F19" i="1"/>
  <c r="H13" i="1"/>
  <c r="G13" i="1"/>
  <c r="F13" i="1"/>
  <c r="H6" i="1"/>
  <c r="G6" i="1"/>
  <c r="F6" i="1"/>
  <c r="C19" i="1" l="1"/>
  <c r="D19" i="1"/>
  <c r="E19" i="1"/>
  <c r="D16" i="1"/>
  <c r="C23" i="1"/>
  <c r="E23" i="1"/>
  <c r="E16" i="1"/>
  <c r="E6" i="1"/>
  <c r="D23" i="1"/>
  <c r="D6" i="1"/>
  <c r="C6" i="1"/>
  <c r="F5" i="1"/>
  <c r="G5" i="1"/>
  <c r="H5" i="1"/>
  <c r="AI5" i="1"/>
  <c r="O5" i="1"/>
  <c r="S5" i="1"/>
  <c r="AE5" i="1"/>
  <c r="J5" i="1"/>
  <c r="N5" i="1"/>
  <c r="R5" i="1"/>
  <c r="V5" i="1"/>
  <c r="Z5" i="1"/>
  <c r="AD5" i="1"/>
  <c r="AH5" i="1"/>
  <c r="AL5" i="1"/>
  <c r="I5" i="1"/>
  <c r="M5" i="1"/>
  <c r="Q5" i="1"/>
  <c r="U5" i="1"/>
  <c r="Y5" i="1"/>
  <c r="AC5" i="1"/>
  <c r="AG5" i="1"/>
  <c r="AK5" i="1"/>
  <c r="AO5" i="1"/>
  <c r="L5" i="1"/>
  <c r="P5" i="1"/>
  <c r="T5" i="1"/>
  <c r="X5" i="1"/>
  <c r="AB5" i="1"/>
  <c r="AF5" i="1"/>
  <c r="AJ5" i="1"/>
  <c r="AN5" i="1"/>
  <c r="K5" i="1"/>
  <c r="W5" i="1"/>
  <c r="AA5" i="1"/>
  <c r="AM5"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<sst xmlns="http://schemas.openxmlformats.org/spreadsheetml/2006/main" count="78" uniqueCount="41">
  <si>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</si>
  <si>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</si>
  <si>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</si>
  <si>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</si>
  <si>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</si>
  <si>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</si>
  <si>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</si>
  <si>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</si>
  <si>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</si>
  <si>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</si>
  <si>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</si>
  <si>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</si>
  <si>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</si>
  <si>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</si>
  <si>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</si>
  <si>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</si>
  <si>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</si>
  <si>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</si>
  <si>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</si>
  <si>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</si>
  <si>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</si>
  <si>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</si>
  <si>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</si>
  <si>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</si>
  <si>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</si>
  <si>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</si>
  <si>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</si>
  <si>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</si>
  <si>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</si>
  <si>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</si>
  <si>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</si>
  <si>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</si>
  <si>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</si>
  <si>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</si>
  <si>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</si>
  <si>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</si>
  <si>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</si>
  <si>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</si>
  <si>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</si>
  <si>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</si>
  <si>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航空機登録件数（2014年（平成26年））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</si>
</sst>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7">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52">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38" fontId="3" fillId="0" borderId="10" xfId="1" applyFont="1" applyBorder="1" applyAlignment="1">
      <alignment vertical="center"/>
    </xf>
    <xf numFmtId="38" fontId="3" fillId="0" borderId="8" xfId="1" applyFont="1" applyBorder="1" applyAlignment="1">
      <alignment vertical="center"/>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0" fillId="0" borderId="19" xfId="0"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38" fontId="3" fillId="0" borderId="21" xfId="1" applyFont="1" applyBorder="1" applyAlignment="1">
      <alignment vertical="center"/>
    </xf>
    <xf numFmtId="0" fontId="0" fillId="0" borderId="22" xfId="0" applyBorder="1" applyAlignment="1">
      <alignment horizontal="left" vertical="center" indent="1"/>
    </xf>
    <xf numFmtId="0" fontId="0" fillId="0" borderId="23" xfId="0" applyBorder="1" applyAlignment="1">
      <alignment horizontal="left" vertical="center" indent="1"/>
    </xf>
    <xf numFmtId="0" fontId="3" fillId="0" borderId="5" xfId="0" applyFont="1" applyBorder="1" applyAlignment="1">
      <alignment horizontal="center" vertical="center"/>
    </xf>
    <xf numFmtId="38" fontId="5" fillId="0" borderId="25" xfId="1" applyFont="1" applyBorder="1" applyAlignment="1">
      <alignment horizontal="right" vertical="center"/>
    </xf>
    <xf numFmtId="38" fontId="5" fillId="0" borderId="24" xfId="1" applyFont="1" applyBorder="1" applyAlignment="1">
      <alignment horizontal="right" vertical="center"/>
    </xf>
    <xf numFmtId="38" fontId="5" fillId="0" borderId="26" xfId="1" applyFont="1" applyBorder="1" applyAlignment="1">
      <alignment horizontal="right" vertical="center"/>
    </xf>
    <xf numFmtId="38" fontId="5" fillId="0" borderId="21" xfId="1" applyFont="1" applyBorder="1" applyAlignment="1">
      <alignment horizontal="right"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19"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20"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4"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xf>
    <xf numFmtId="0" fontId="0" fillId="0" borderId="18"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workbookViewId="0">
      <pane xSplit="5" ySplit="5" topLeftCell="AD18" activePane="bottomRight" state="frozen"/>
      <selection pane="topRight" activeCell="F1" sqref="F1"/>
      <selection pane="bottomLeft" activeCell="A6" sqref="A6"/>
      <selection pane="bottomRight" activeCell="AO5" sqref="AO5"/>
    </sheetView>
  </sheetViews>
  <sheetFormatPr defaultRowHeight="34.5" customHeight="1" x14ac:dyDescent="0.15"/>
  <cols>
    <col min="1" max="1" width="4" style="1" customWidth="1"/>
    <col min="2" max="2" width="73.37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44" t="s">
        <v>40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row>
    <row r="2" spans="1:41" ht="34.5" customHeight="1" thickBot="1" x14ac:dyDescent="0.2">
      <c r="E2" s="2"/>
      <c r="H2" s="2"/>
      <c r="AO2" s="2" t="s">
        <v>4</v>
      </c>
    </row>
    <row r="3" spans="1:41" s="3" customFormat="1" ht="34.5" customHeight="1" thickTop="1" x14ac:dyDescent="0.15">
      <c r="A3" s="48" t="s">
        <v>1</v>
      </c>
      <c r="B3" s="49"/>
      <c r="C3" s="46" t="s">
        <v>0</v>
      </c>
      <c r="D3" s="47"/>
      <c r="E3" s="47"/>
      <c r="F3" s="45" t="s">
        <v>5</v>
      </c>
      <c r="G3" s="42"/>
      <c r="H3" s="43"/>
      <c r="I3" s="41" t="s">
        <v>6</v>
      </c>
      <c r="J3" s="42"/>
      <c r="K3" s="43"/>
      <c r="L3" s="41" t="s">
        <v>7</v>
      </c>
      <c r="M3" s="42"/>
      <c r="N3" s="43"/>
      <c r="O3" s="41" t="s">
        <v>8</v>
      </c>
      <c r="P3" s="42"/>
      <c r="Q3" s="43"/>
      <c r="R3" s="41" t="s">
        <v>9</v>
      </c>
      <c r="S3" s="42"/>
      <c r="T3" s="43"/>
      <c r="U3" s="41" t="s">
        <v>10</v>
      </c>
      <c r="V3" s="42"/>
      <c r="W3" s="43"/>
      <c r="X3" s="41" t="s">
        <v>11</v>
      </c>
      <c r="Y3" s="42"/>
      <c r="Z3" s="43"/>
      <c r="AA3" s="41" t="s">
        <v>12</v>
      </c>
      <c r="AB3" s="42"/>
      <c r="AC3" s="43"/>
      <c r="AD3" s="41" t="s">
        <v>13</v>
      </c>
      <c r="AE3" s="42"/>
      <c r="AF3" s="43"/>
      <c r="AG3" s="41" t="s">
        <v>14</v>
      </c>
      <c r="AH3" s="42"/>
      <c r="AI3" s="43"/>
      <c r="AJ3" s="41" t="s">
        <v>15</v>
      </c>
      <c r="AK3" s="42"/>
      <c r="AL3" s="43"/>
      <c r="AM3" s="41" t="s">
        <v>16</v>
      </c>
      <c r="AN3" s="42"/>
      <c r="AO3" s="43"/>
    </row>
    <row r="4" spans="1:41" s="3" customFormat="1" ht="34.5" customHeight="1" x14ac:dyDescent="0.15">
      <c r="A4" s="50"/>
      <c r="B4" s="51"/>
      <c r="C4" s="24" t="s">
        <v>2</v>
      </c>
      <c r="D4" s="24" t="s">
        <v>38</v>
      </c>
      <c r="E4" s="17" t="s">
        <v>3</v>
      </c>
      <c r="F4" s="18" t="s">
        <v>2</v>
      </c>
      <c r="G4" s="6"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6" t="s">
        <v>2</v>
      </c>
      <c r="AN4" s="6" t="s">
        <v>38</v>
      </c>
      <c r="AO4" s="7" t="s">
        <v>3</v>
      </c>
    </row>
    <row r="5" spans="1:41" ht="34.5" customHeight="1" x14ac:dyDescent="0.15">
      <c r="A5" s="19" t="s">
        <v>0</v>
      </c>
      <c r="B5" s="20"/>
      <c r="C5" s="37">
        <f>SUM(C6,C9:C13,C16,C19,C22:C23,C26)</f>
        <v>716</v>
      </c>
      <c r="D5" s="37">
        <f t="shared" ref="D5" si="0">SUM(D6,D9:D13,D16,D19,D22:D23,D26)</f>
        <v>1069</v>
      </c>
      <c r="E5" s="37">
        <f t="shared" ref="E5" si="1">SUM(E6,E9:E13,E16,E19,E22:E23,E26)</f>
        <v>231331500</v>
      </c>
      <c r="F5" s="21">
        <f>SUM(F6,F9:F13,F16,F19,F22:F23,F26)</f>
        <v>53</v>
      </c>
      <c r="G5" s="13">
        <f t="shared" ref="G5:I5" si="2">SUM(G6,G9:G13,G16,G19,G22:G23,G26)</f>
        <v>53</v>
      </c>
      <c r="H5" s="14">
        <f t="shared" si="2"/>
        <v>10120000</v>
      </c>
      <c r="I5" s="13">
        <f t="shared" si="2"/>
        <v>84</v>
      </c>
      <c r="J5" s="13">
        <f t="shared" ref="J5" si="3">SUM(J6,J9:J13,J16,J19,J22:J23,J26)</f>
        <v>280</v>
      </c>
      <c r="K5" s="14">
        <f t="shared" ref="K5:L5" si="4">SUM(K6,K9:K13,K16,K19,K22:K23,K26)</f>
        <v>26471500</v>
      </c>
      <c r="L5" s="13">
        <f t="shared" si="4"/>
        <v>81</v>
      </c>
      <c r="M5" s="13">
        <f t="shared" ref="M5" si="5">SUM(M6,M9:M13,M16,M19,M22:M23,M26)</f>
        <v>205</v>
      </c>
      <c r="N5" s="14">
        <f t="shared" ref="N5:O5" si="6">SUM(N6,N9:N13,N16,N19,N22:N23,N26)</f>
        <v>27532000</v>
      </c>
      <c r="O5" s="13">
        <f t="shared" si="6"/>
        <v>53</v>
      </c>
      <c r="P5" s="13">
        <f t="shared" ref="P5" si="7">SUM(P6,P9:P13,P16,P19,P22:P23,P26)</f>
        <v>54</v>
      </c>
      <c r="Q5" s="14">
        <f t="shared" ref="Q5:R5" si="8">SUM(Q6,Q9:Q13,Q16,Q19,Q22:Q23,Q26)</f>
        <v>14543000</v>
      </c>
      <c r="R5" s="13">
        <f t="shared" si="8"/>
        <v>39</v>
      </c>
      <c r="S5" s="13">
        <f t="shared" ref="S5" si="9">SUM(S6,S9:S13,S16,S19,S22:S23,S26)</f>
        <v>43</v>
      </c>
      <c r="T5" s="14">
        <f t="shared" ref="T5:U5" si="10">SUM(T6,T9:T13,T16,T19,T22:T23,T26)</f>
        <v>7630000</v>
      </c>
      <c r="U5" s="13">
        <f t="shared" si="10"/>
        <v>69</v>
      </c>
      <c r="V5" s="13">
        <f t="shared" ref="V5" si="11">SUM(V6,V9:V13,V16,V19,V22:V23,V26)</f>
        <v>82</v>
      </c>
      <c r="W5" s="14">
        <f t="shared" ref="W5:X5" si="12">SUM(W6,W9:W13,W16,W19,W22:W23,W26)</f>
        <v>18664000</v>
      </c>
      <c r="X5" s="13">
        <f t="shared" si="12"/>
        <v>63</v>
      </c>
      <c r="Y5" s="13">
        <f t="shared" ref="Y5" si="13">SUM(Y6,Y9:Y13,Y16,Y19,Y22:Y23,Y26)</f>
        <v>63</v>
      </c>
      <c r="Z5" s="14">
        <f t="shared" ref="Z5:AA5" si="14">SUM(Z6,Z9:Z13,Z16,Z19,Z22:Z23,Z26)</f>
        <v>22668000</v>
      </c>
      <c r="AA5" s="13">
        <f t="shared" si="14"/>
        <v>49</v>
      </c>
      <c r="AB5" s="13">
        <f t="shared" ref="AB5" si="15">SUM(AB6,AB9:AB13,AB16,AB19,AB22:AB23,AB26)</f>
        <v>49</v>
      </c>
      <c r="AC5" s="14">
        <f t="shared" ref="AC5:AD5" si="16">SUM(AC6,AC9:AC13,AC16,AC19,AC22:AC23,AC26)</f>
        <v>14803000</v>
      </c>
      <c r="AD5" s="13">
        <f t="shared" si="16"/>
        <v>37</v>
      </c>
      <c r="AE5" s="13">
        <f t="shared" ref="AE5" si="17">SUM(AE6,AE9:AE13,AE16,AE19,AE22:AE23,AE26)</f>
        <v>52</v>
      </c>
      <c r="AF5" s="14">
        <f t="shared" ref="AF5:AG5" si="18">SUM(AF6,AF9:AF13,AF16,AF19,AF22:AF23,AF26)</f>
        <v>14862000</v>
      </c>
      <c r="AG5" s="13">
        <f t="shared" si="18"/>
        <v>75</v>
      </c>
      <c r="AH5" s="13">
        <f t="shared" ref="AH5" si="19">SUM(AH6,AH9:AH13,AH16,AH19,AH22:AH23,AH26)</f>
        <v>75</v>
      </c>
      <c r="AI5" s="14">
        <f t="shared" ref="AI5:AJ5" si="20">SUM(AI6,AI9:AI13,AI16,AI19,AI22:AI23,AI26)</f>
        <v>22466000</v>
      </c>
      <c r="AJ5" s="13">
        <f t="shared" si="20"/>
        <v>46</v>
      </c>
      <c r="AK5" s="13">
        <f t="shared" ref="AK5" si="21">SUM(AK6,AK9:AK13,AK16,AK19,AK22:AK23,AK26)</f>
        <v>46</v>
      </c>
      <c r="AL5" s="14">
        <f t="shared" ref="AL5:AM5" si="22">SUM(AL6,AL9:AL13,AL16,AL19,AL22:AL23,AL26)</f>
        <v>18312000</v>
      </c>
      <c r="AM5" s="13">
        <f t="shared" si="22"/>
        <v>67</v>
      </c>
      <c r="AN5" s="13">
        <f t="shared" ref="AN5" si="23">SUM(AN6,AN9:AN13,AN16,AN19,AN22:AN23,AN26)</f>
        <v>67</v>
      </c>
      <c r="AO5" s="14">
        <f t="shared" ref="AO5" si="24">SUM(AO6,AO9:AO13,AO16,AO19,AO22:AO23,AO26)</f>
        <v>33260000</v>
      </c>
    </row>
    <row r="6" spans="1:41" ht="34.5" customHeight="1" x14ac:dyDescent="0.15">
      <c r="A6" s="22" t="s">
        <v>23</v>
      </c>
      <c r="B6" s="23"/>
      <c r="C6" s="38">
        <f>SUM(C7:C8)</f>
        <v>296</v>
      </c>
      <c r="D6" s="38">
        <f t="shared" ref="D6" si="25">SUM(D7:D8)</f>
        <v>296</v>
      </c>
      <c r="E6" s="38">
        <f t="shared" ref="E6" si="26">SUM(E7:E8)</f>
        <v>224340000</v>
      </c>
      <c r="F6" s="25">
        <f>SUM(F7:F8)</f>
        <v>18</v>
      </c>
      <c r="G6" s="26">
        <f t="shared" ref="G6:I6" si="27">SUM(G7:G8)</f>
        <v>18</v>
      </c>
      <c r="H6" s="27">
        <f t="shared" si="27"/>
        <v>9990000</v>
      </c>
      <c r="I6" s="26">
        <f t="shared" si="27"/>
        <v>32</v>
      </c>
      <c r="J6" s="26">
        <f t="shared" ref="J6" si="28">SUM(J7:J8)</f>
        <v>32</v>
      </c>
      <c r="K6" s="27">
        <f t="shared" ref="K6:L6" si="29">SUM(K7:K8)</f>
        <v>26160000</v>
      </c>
      <c r="L6" s="26">
        <f t="shared" si="29"/>
        <v>33</v>
      </c>
      <c r="M6" s="26">
        <f t="shared" ref="M6" si="30">SUM(M7:M8)</f>
        <v>33</v>
      </c>
      <c r="N6" s="27">
        <f t="shared" ref="N6:O6" si="31">SUM(N7:N8)</f>
        <v>27330000</v>
      </c>
      <c r="O6" s="26">
        <f t="shared" si="31"/>
        <v>20</v>
      </c>
      <c r="P6" s="26">
        <f t="shared" ref="P6" si="32">SUM(P7:P8)</f>
        <v>20</v>
      </c>
      <c r="Q6" s="27">
        <f t="shared" ref="Q6:R6" si="33">SUM(Q7:Q8)</f>
        <v>11460000</v>
      </c>
      <c r="R6" s="26">
        <f t="shared" si="33"/>
        <v>14</v>
      </c>
      <c r="S6" s="26">
        <f t="shared" ref="S6" si="34">SUM(S7:S8)</f>
        <v>14</v>
      </c>
      <c r="T6" s="27">
        <f t="shared" ref="T6:U6" si="35">SUM(T7:T8)</f>
        <v>7590000</v>
      </c>
      <c r="U6" s="26">
        <f t="shared" si="35"/>
        <v>25</v>
      </c>
      <c r="V6" s="26">
        <f t="shared" ref="V6" si="36">SUM(V7:V8)</f>
        <v>25</v>
      </c>
      <c r="W6" s="27">
        <f t="shared" ref="W6:X6" si="37">SUM(W7:W8)</f>
        <v>18570000</v>
      </c>
      <c r="X6" s="26">
        <f t="shared" si="37"/>
        <v>25</v>
      </c>
      <c r="Y6" s="26">
        <f t="shared" ref="Y6" si="38">SUM(Y7:Y8)</f>
        <v>25</v>
      </c>
      <c r="Z6" s="27">
        <f t="shared" ref="Z6:AA6" si="39">SUM(Z7:Z8)</f>
        <v>22560000</v>
      </c>
      <c r="AA6" s="26">
        <f t="shared" si="39"/>
        <v>24</v>
      </c>
      <c r="AB6" s="26">
        <f t="shared" ref="AB6" si="40">SUM(AB7:AB8)</f>
        <v>24</v>
      </c>
      <c r="AC6" s="27">
        <f t="shared" ref="AC6:AD6" si="41">SUM(AC7:AC8)</f>
        <v>14460000</v>
      </c>
      <c r="AD6" s="26">
        <f t="shared" si="41"/>
        <v>19</v>
      </c>
      <c r="AE6" s="26">
        <f t="shared" ref="AE6" si="42">SUM(AE7:AE8)</f>
        <v>19</v>
      </c>
      <c r="AF6" s="27">
        <f t="shared" ref="AF6:AG6" si="43">SUM(AF7:AF8)</f>
        <v>14820000</v>
      </c>
      <c r="AG6" s="26">
        <f t="shared" si="43"/>
        <v>31</v>
      </c>
      <c r="AH6" s="26">
        <f t="shared" ref="AH6" si="44">SUM(AH7:AH8)</f>
        <v>31</v>
      </c>
      <c r="AI6" s="27">
        <f t="shared" ref="AI6:AJ6" si="45">SUM(AI7:AI8)</f>
        <v>22380000</v>
      </c>
      <c r="AJ6" s="26">
        <f t="shared" si="45"/>
        <v>22</v>
      </c>
      <c r="AK6" s="26">
        <f t="shared" ref="AK6" si="46">SUM(AK7:AK8)</f>
        <v>22</v>
      </c>
      <c r="AL6" s="27">
        <f t="shared" ref="AL6:AM6" si="47">SUM(AL7:AL8)</f>
        <v>18240000</v>
      </c>
      <c r="AM6" s="26">
        <f t="shared" si="47"/>
        <v>33</v>
      </c>
      <c r="AN6" s="26">
        <f t="shared" ref="AN6" si="48">SUM(AN7:AN8)</f>
        <v>33</v>
      </c>
      <c r="AO6" s="27">
        <f t="shared" ref="AO6" si="49">SUM(AO7:AO8)</f>
        <v>30780000</v>
      </c>
    </row>
    <row r="7" spans="1:41" ht="34.5" customHeight="1" x14ac:dyDescent="0.15">
      <c r="A7" s="11"/>
      <c r="B7" s="12" t="s">
        <v>17</v>
      </c>
      <c r="C7" s="37">
        <f>SUM(F7,I7,L7,O7,R7,U7,X7,AA7,AD7,AG7,AJ7,AM7)</f>
        <v>107</v>
      </c>
      <c r="D7" s="37">
        <f t="shared" ref="D7:E7" si="50">SUM(G7,J7,M7,P7,S7,V7,Y7,AB7,AE7,AH7,AK7,AN7)</f>
        <v>107</v>
      </c>
      <c r="E7" s="37">
        <f t="shared" si="50"/>
        <v>118380000</v>
      </c>
      <c r="F7" s="28">
        <v>7</v>
      </c>
      <c r="G7" s="29">
        <v>7</v>
      </c>
      <c r="H7" s="30">
        <v>5910000</v>
      </c>
      <c r="I7" s="29">
        <v>9</v>
      </c>
      <c r="J7" s="29">
        <v>9</v>
      </c>
      <c r="K7" s="30">
        <v>17640000</v>
      </c>
      <c r="L7" s="29">
        <v>11</v>
      </c>
      <c r="M7" s="29">
        <v>11</v>
      </c>
      <c r="N7" s="30">
        <v>11010000</v>
      </c>
      <c r="O7" s="29">
        <v>6</v>
      </c>
      <c r="P7" s="29">
        <v>6</v>
      </c>
      <c r="Q7" s="30">
        <v>3750000</v>
      </c>
      <c r="R7" s="29">
        <v>5</v>
      </c>
      <c r="S7" s="29">
        <v>5</v>
      </c>
      <c r="T7" s="30">
        <v>2520000</v>
      </c>
      <c r="U7" s="29">
        <v>6</v>
      </c>
      <c r="V7" s="29">
        <v>6</v>
      </c>
      <c r="W7" s="30">
        <v>4560000</v>
      </c>
      <c r="X7" s="29">
        <v>8</v>
      </c>
      <c r="Y7" s="29">
        <v>8</v>
      </c>
      <c r="Z7" s="30">
        <v>8460000</v>
      </c>
      <c r="AA7" s="29">
        <v>10</v>
      </c>
      <c r="AB7" s="29">
        <v>10</v>
      </c>
      <c r="AC7" s="30">
        <v>11550000</v>
      </c>
      <c r="AD7" s="29">
        <v>13</v>
      </c>
      <c r="AE7" s="29">
        <v>13</v>
      </c>
      <c r="AF7" s="30">
        <v>10620000</v>
      </c>
      <c r="AG7" s="29">
        <v>10</v>
      </c>
      <c r="AH7" s="29">
        <v>10</v>
      </c>
      <c r="AI7" s="30">
        <v>9090000</v>
      </c>
      <c r="AJ7" s="29">
        <v>11</v>
      </c>
      <c r="AK7" s="29">
        <v>11</v>
      </c>
      <c r="AL7" s="30">
        <v>14940000</v>
      </c>
      <c r="AM7" s="29">
        <v>11</v>
      </c>
      <c r="AN7" s="29">
        <v>11</v>
      </c>
      <c r="AO7" s="30">
        <v>18330000</v>
      </c>
    </row>
    <row r="8" spans="1:41" ht="34.5" customHeight="1" x14ac:dyDescent="0.15">
      <c r="A8" s="10"/>
      <c r="B8" s="15" t="s">
        <v>18</v>
      </c>
      <c r="C8" s="39">
        <f t="shared" ref="C8:C12" si="51">SUM(F8,I8,L8,O8,R8,U8,X8,AA8,AD8,AG8,AJ8,AM8)</f>
        <v>189</v>
      </c>
      <c r="D8" s="39">
        <f t="shared" ref="D8:D12" si="52">SUM(G8,J8,M8,P8,S8,V8,Y8,AB8,AE8,AH8,AK8,AN8)</f>
        <v>189</v>
      </c>
      <c r="E8" s="39">
        <f t="shared" ref="E8:E12" si="53">SUM(H8,K8,N8,Q8,T8,W8,Z8,AC8,AF8,AI8,AL8,AO8)</f>
        <v>105960000</v>
      </c>
      <c r="F8" s="31">
        <v>11</v>
      </c>
      <c r="G8" s="32">
        <v>11</v>
      </c>
      <c r="H8" s="33">
        <v>4080000</v>
      </c>
      <c r="I8" s="32">
        <v>23</v>
      </c>
      <c r="J8" s="32">
        <v>23</v>
      </c>
      <c r="K8" s="33">
        <v>8520000</v>
      </c>
      <c r="L8" s="32">
        <v>22</v>
      </c>
      <c r="M8" s="32">
        <v>22</v>
      </c>
      <c r="N8" s="33">
        <v>16320000</v>
      </c>
      <c r="O8" s="32">
        <v>14</v>
      </c>
      <c r="P8" s="32">
        <v>14</v>
      </c>
      <c r="Q8" s="33">
        <v>7710000</v>
      </c>
      <c r="R8" s="32">
        <v>9</v>
      </c>
      <c r="S8" s="32">
        <v>9</v>
      </c>
      <c r="T8" s="33">
        <v>5070000</v>
      </c>
      <c r="U8" s="32">
        <v>19</v>
      </c>
      <c r="V8" s="32">
        <v>19</v>
      </c>
      <c r="W8" s="33">
        <v>14010000</v>
      </c>
      <c r="X8" s="32">
        <v>17</v>
      </c>
      <c r="Y8" s="32">
        <v>17</v>
      </c>
      <c r="Z8" s="33">
        <v>14100000</v>
      </c>
      <c r="AA8" s="32">
        <v>14</v>
      </c>
      <c r="AB8" s="32">
        <v>14</v>
      </c>
      <c r="AC8" s="33">
        <v>2910000</v>
      </c>
      <c r="AD8" s="32">
        <v>6</v>
      </c>
      <c r="AE8" s="32">
        <v>6</v>
      </c>
      <c r="AF8" s="33">
        <v>4200000</v>
      </c>
      <c r="AG8" s="32">
        <v>21</v>
      </c>
      <c r="AH8" s="32">
        <v>21</v>
      </c>
      <c r="AI8" s="33">
        <v>13290000</v>
      </c>
      <c r="AJ8" s="32">
        <v>11</v>
      </c>
      <c r="AK8" s="32">
        <v>11</v>
      </c>
      <c r="AL8" s="33">
        <v>3300000</v>
      </c>
      <c r="AM8" s="32">
        <v>22</v>
      </c>
      <c r="AN8" s="32">
        <v>22</v>
      </c>
      <c r="AO8" s="33">
        <v>12450000</v>
      </c>
    </row>
    <row r="9" spans="1:41" ht="34.5" customHeight="1" x14ac:dyDescent="0.15">
      <c r="A9" s="5" t="s">
        <v>19</v>
      </c>
      <c r="B9" s="8"/>
      <c r="C9" s="40">
        <f t="shared" si="51"/>
        <v>4</v>
      </c>
      <c r="D9" s="40">
        <f t="shared" si="52"/>
        <v>5</v>
      </c>
      <c r="E9" s="40">
        <f t="shared" si="53"/>
        <v>5701500</v>
      </c>
      <c r="F9" s="34">
        <v>0</v>
      </c>
      <c r="G9" s="35">
        <v>0</v>
      </c>
      <c r="H9" s="36">
        <v>0</v>
      </c>
      <c r="I9" s="35">
        <v>1</v>
      </c>
      <c r="J9" s="35">
        <v>1</v>
      </c>
      <c r="K9" s="36">
        <v>1500</v>
      </c>
      <c r="L9" s="35">
        <v>0</v>
      </c>
      <c r="M9" s="35">
        <v>0</v>
      </c>
      <c r="N9" s="36">
        <v>0</v>
      </c>
      <c r="O9" s="35">
        <v>1</v>
      </c>
      <c r="P9" s="35">
        <v>2</v>
      </c>
      <c r="Q9" s="36">
        <v>3000000</v>
      </c>
      <c r="R9" s="35">
        <v>0</v>
      </c>
      <c r="S9" s="35">
        <v>0</v>
      </c>
      <c r="T9" s="36">
        <v>0</v>
      </c>
      <c r="U9" s="35">
        <v>0</v>
      </c>
      <c r="V9" s="35">
        <v>0</v>
      </c>
      <c r="W9" s="36">
        <v>0</v>
      </c>
      <c r="X9" s="35">
        <v>0</v>
      </c>
      <c r="Y9" s="35">
        <v>0</v>
      </c>
      <c r="Z9" s="36">
        <v>0</v>
      </c>
      <c r="AA9" s="35">
        <v>1</v>
      </c>
      <c r="AB9" s="35">
        <v>1</v>
      </c>
      <c r="AC9" s="36">
        <v>300000</v>
      </c>
      <c r="AD9" s="35">
        <v>0</v>
      </c>
      <c r="AE9" s="35">
        <v>0</v>
      </c>
      <c r="AF9" s="36">
        <v>0</v>
      </c>
      <c r="AG9" s="35">
        <v>0</v>
      </c>
      <c r="AH9" s="35">
        <v>0</v>
      </c>
      <c r="AI9" s="36">
        <v>0</v>
      </c>
      <c r="AJ9" s="35">
        <v>0</v>
      </c>
      <c r="AK9" s="35">
        <v>0</v>
      </c>
      <c r="AL9" s="36">
        <v>0</v>
      </c>
      <c r="AM9" s="35">
        <v>1</v>
      </c>
      <c r="AN9" s="35">
        <v>1</v>
      </c>
      <c r="AO9" s="36">
        <v>2400000</v>
      </c>
    </row>
    <row r="10" spans="1:41" ht="34.5" customHeight="1" x14ac:dyDescent="0.15">
      <c r="A10" s="5" t="s">
        <v>20</v>
      </c>
      <c r="B10" s="8"/>
      <c r="C10" s="40">
        <f t="shared" si="51"/>
        <v>0</v>
      </c>
      <c r="D10" s="40">
        <f t="shared" si="52"/>
        <v>0</v>
      </c>
      <c r="E10" s="40">
        <f t="shared" si="53"/>
        <v>0</v>
      </c>
      <c r="F10" s="34">
        <v>0</v>
      </c>
      <c r="G10" s="35">
        <v>0</v>
      </c>
      <c r="H10" s="36">
        <v>0</v>
      </c>
      <c r="I10" s="35">
        <v>0</v>
      </c>
      <c r="J10" s="35">
        <v>0</v>
      </c>
      <c r="K10" s="36">
        <v>0</v>
      </c>
      <c r="L10" s="35">
        <v>0</v>
      </c>
      <c r="M10" s="35">
        <v>0</v>
      </c>
      <c r="N10" s="36">
        <v>0</v>
      </c>
      <c r="O10" s="35">
        <v>0</v>
      </c>
      <c r="P10" s="35">
        <v>0</v>
      </c>
      <c r="Q10" s="36">
        <v>0</v>
      </c>
      <c r="R10" s="35">
        <v>0</v>
      </c>
      <c r="S10" s="35">
        <v>0</v>
      </c>
      <c r="T10" s="36">
        <v>0</v>
      </c>
      <c r="U10" s="35">
        <v>0</v>
      </c>
      <c r="V10" s="35">
        <v>0</v>
      </c>
      <c r="W10" s="36">
        <v>0</v>
      </c>
      <c r="X10" s="35">
        <v>0</v>
      </c>
      <c r="Y10" s="35">
        <v>0</v>
      </c>
      <c r="Z10" s="36">
        <v>0</v>
      </c>
      <c r="AA10" s="35">
        <v>0</v>
      </c>
      <c r="AB10" s="35">
        <v>0</v>
      </c>
      <c r="AC10" s="36">
        <v>0</v>
      </c>
      <c r="AD10" s="35">
        <v>0</v>
      </c>
      <c r="AE10" s="35">
        <v>0</v>
      </c>
      <c r="AF10" s="36">
        <v>0</v>
      </c>
      <c r="AG10" s="35">
        <v>0</v>
      </c>
      <c r="AH10" s="35">
        <v>0</v>
      </c>
      <c r="AI10" s="36">
        <v>0</v>
      </c>
      <c r="AJ10" s="35">
        <v>0</v>
      </c>
      <c r="AK10" s="35">
        <v>0</v>
      </c>
      <c r="AL10" s="36">
        <v>0</v>
      </c>
      <c r="AM10" s="35">
        <v>0</v>
      </c>
      <c r="AN10" s="35">
        <v>0</v>
      </c>
      <c r="AO10" s="36">
        <v>0</v>
      </c>
    </row>
    <row r="11" spans="1:41" ht="34.5" customHeight="1" x14ac:dyDescent="0.15">
      <c r="A11" s="5" t="s">
        <v>21</v>
      </c>
      <c r="B11" s="8"/>
      <c r="C11" s="40">
        <f t="shared" si="51"/>
        <v>0</v>
      </c>
      <c r="D11" s="40">
        <f t="shared" si="52"/>
        <v>0</v>
      </c>
      <c r="E11" s="40">
        <f t="shared" si="53"/>
        <v>0</v>
      </c>
      <c r="F11" s="34">
        <v>0</v>
      </c>
      <c r="G11" s="35">
        <v>0</v>
      </c>
      <c r="H11" s="36">
        <v>0</v>
      </c>
      <c r="I11" s="35">
        <v>0</v>
      </c>
      <c r="J11" s="35">
        <v>0</v>
      </c>
      <c r="K11" s="36">
        <v>0</v>
      </c>
      <c r="L11" s="35">
        <v>0</v>
      </c>
      <c r="M11" s="35">
        <v>0</v>
      </c>
      <c r="N11" s="36">
        <v>0</v>
      </c>
      <c r="O11" s="35">
        <v>0</v>
      </c>
      <c r="P11" s="35">
        <v>0</v>
      </c>
      <c r="Q11" s="36">
        <v>0</v>
      </c>
      <c r="R11" s="35">
        <v>0</v>
      </c>
      <c r="S11" s="35">
        <v>0</v>
      </c>
      <c r="T11" s="36">
        <v>0</v>
      </c>
      <c r="U11" s="35">
        <v>0</v>
      </c>
      <c r="V11" s="35">
        <v>0</v>
      </c>
      <c r="W11" s="36">
        <v>0</v>
      </c>
      <c r="X11" s="35">
        <v>0</v>
      </c>
      <c r="Y11" s="35">
        <v>0</v>
      </c>
      <c r="Z11" s="36">
        <v>0</v>
      </c>
      <c r="AA11" s="35">
        <v>0</v>
      </c>
      <c r="AB11" s="35">
        <v>0</v>
      </c>
      <c r="AC11" s="36">
        <v>0</v>
      </c>
      <c r="AD11" s="35">
        <v>0</v>
      </c>
      <c r="AE11" s="35">
        <v>0</v>
      </c>
      <c r="AF11" s="36">
        <v>0</v>
      </c>
      <c r="AG11" s="35">
        <v>0</v>
      </c>
      <c r="AH11" s="35">
        <v>0</v>
      </c>
      <c r="AI11" s="36">
        <v>0</v>
      </c>
      <c r="AJ11" s="35">
        <v>0</v>
      </c>
      <c r="AK11" s="35">
        <v>0</v>
      </c>
      <c r="AL11" s="36">
        <v>0</v>
      </c>
      <c r="AM11" s="35">
        <v>0</v>
      </c>
      <c r="AN11" s="35">
        <v>0</v>
      </c>
      <c r="AO11" s="36">
        <v>0</v>
      </c>
    </row>
    <row r="12" spans="1:41" ht="34.5" customHeight="1" x14ac:dyDescent="0.15">
      <c r="A12" s="5" t="s">
        <v>22</v>
      </c>
      <c r="B12" s="8"/>
      <c r="C12" s="40">
        <f t="shared" si="51"/>
        <v>0</v>
      </c>
      <c r="D12" s="40">
        <f t="shared" si="52"/>
        <v>0</v>
      </c>
      <c r="E12" s="40">
        <f t="shared" si="53"/>
        <v>0</v>
      </c>
      <c r="F12" s="34">
        <v>0</v>
      </c>
      <c r="G12" s="35">
        <v>0</v>
      </c>
      <c r="H12" s="36">
        <v>0</v>
      </c>
      <c r="I12" s="35">
        <v>0</v>
      </c>
      <c r="J12" s="35">
        <v>0</v>
      </c>
      <c r="K12" s="36">
        <v>0</v>
      </c>
      <c r="L12" s="35">
        <v>0</v>
      </c>
      <c r="M12" s="35">
        <v>0</v>
      </c>
      <c r="N12" s="36">
        <v>0</v>
      </c>
      <c r="O12" s="35">
        <v>0</v>
      </c>
      <c r="P12" s="35">
        <v>0</v>
      </c>
      <c r="Q12" s="36">
        <v>0</v>
      </c>
      <c r="R12" s="35">
        <v>0</v>
      </c>
      <c r="S12" s="35">
        <v>0</v>
      </c>
      <c r="T12" s="36">
        <v>0</v>
      </c>
      <c r="U12" s="35">
        <v>0</v>
      </c>
      <c r="V12" s="35">
        <v>0</v>
      </c>
      <c r="W12" s="36">
        <v>0</v>
      </c>
      <c r="X12" s="35">
        <v>0</v>
      </c>
      <c r="Y12" s="35">
        <v>0</v>
      </c>
      <c r="Z12" s="36">
        <v>0</v>
      </c>
      <c r="AA12" s="35">
        <v>0</v>
      </c>
      <c r="AB12" s="35">
        <v>0</v>
      </c>
      <c r="AC12" s="36">
        <v>0</v>
      </c>
      <c r="AD12" s="35">
        <v>0</v>
      </c>
      <c r="AE12" s="35">
        <v>0</v>
      </c>
      <c r="AF12" s="36">
        <v>0</v>
      </c>
      <c r="AG12" s="35">
        <v>0</v>
      </c>
      <c r="AH12" s="35">
        <v>0</v>
      </c>
      <c r="AI12" s="36">
        <v>0</v>
      </c>
      <c r="AJ12" s="35">
        <v>0</v>
      </c>
      <c r="AK12" s="35">
        <v>0</v>
      </c>
      <c r="AL12" s="36">
        <v>0</v>
      </c>
      <c r="AM12" s="35">
        <v>0</v>
      </c>
      <c r="AN12" s="35">
        <v>0</v>
      </c>
      <c r="AO12" s="36">
        <v>0</v>
      </c>
    </row>
    <row r="13" spans="1:41" ht="34.5" customHeight="1" x14ac:dyDescent="0.15">
      <c r="A13" s="9" t="s">
        <v>24</v>
      </c>
      <c r="B13" s="8"/>
      <c r="C13" s="40">
        <f>SUM(C14:C15)</f>
        <v>0</v>
      </c>
      <c r="D13" s="40">
        <f t="shared" ref="D13" si="54">SUM(D14:D15)</f>
        <v>0</v>
      </c>
      <c r="E13" s="40">
        <f t="shared" ref="E13" si="55">SUM(E14:E15)</f>
        <v>0</v>
      </c>
      <c r="F13" s="34">
        <f>SUM(F14:F15)</f>
        <v>0</v>
      </c>
      <c r="G13" s="35">
        <f t="shared" ref="G13:I13" si="56">SUM(G14:G15)</f>
        <v>0</v>
      </c>
      <c r="H13" s="36">
        <f t="shared" si="56"/>
        <v>0</v>
      </c>
      <c r="I13" s="35">
        <f t="shared" si="56"/>
        <v>0</v>
      </c>
      <c r="J13" s="35">
        <f t="shared" ref="J13" si="57">SUM(J14:J15)</f>
        <v>0</v>
      </c>
      <c r="K13" s="36">
        <f t="shared" ref="K13:L13" si="58">SUM(K14:K15)</f>
        <v>0</v>
      </c>
      <c r="L13" s="35">
        <f t="shared" si="58"/>
        <v>0</v>
      </c>
      <c r="M13" s="35">
        <f t="shared" ref="M13" si="59">SUM(M14:M15)</f>
        <v>0</v>
      </c>
      <c r="N13" s="36">
        <f t="shared" ref="N13:O13" si="60">SUM(N14:N15)</f>
        <v>0</v>
      </c>
      <c r="O13" s="35">
        <f t="shared" si="60"/>
        <v>0</v>
      </c>
      <c r="P13" s="35">
        <f t="shared" ref="P13" si="61">SUM(P14:P15)</f>
        <v>0</v>
      </c>
      <c r="Q13" s="36">
        <f t="shared" ref="Q13:R13" si="62">SUM(Q14:Q15)</f>
        <v>0</v>
      </c>
      <c r="R13" s="35">
        <f t="shared" si="62"/>
        <v>0</v>
      </c>
      <c r="S13" s="35">
        <f t="shared" ref="S13" si="63">SUM(S14:S15)</f>
        <v>0</v>
      </c>
      <c r="T13" s="36">
        <f t="shared" ref="T13:U13" si="64">SUM(T14:T15)</f>
        <v>0</v>
      </c>
      <c r="U13" s="35">
        <f t="shared" si="64"/>
        <v>0</v>
      </c>
      <c r="V13" s="35">
        <f t="shared" ref="V13" si="65">SUM(V14:V15)</f>
        <v>0</v>
      </c>
      <c r="W13" s="36">
        <f t="shared" ref="W13:X13" si="66">SUM(W14:W15)</f>
        <v>0</v>
      </c>
      <c r="X13" s="35">
        <f t="shared" si="66"/>
        <v>0</v>
      </c>
      <c r="Y13" s="35">
        <f t="shared" ref="Y13" si="67">SUM(Y14:Y15)</f>
        <v>0</v>
      </c>
      <c r="Z13" s="36">
        <f t="shared" ref="Z13:AA13" si="68">SUM(Z14:Z15)</f>
        <v>0</v>
      </c>
      <c r="AA13" s="35">
        <f t="shared" si="68"/>
        <v>0</v>
      </c>
      <c r="AB13" s="35">
        <f t="shared" ref="AB13" si="69">SUM(AB14:AB15)</f>
        <v>0</v>
      </c>
      <c r="AC13" s="36">
        <f t="shared" ref="AC13:AD13" si="70">SUM(AC14:AC15)</f>
        <v>0</v>
      </c>
      <c r="AD13" s="35">
        <f t="shared" si="70"/>
        <v>0</v>
      </c>
      <c r="AE13" s="35">
        <f t="shared" ref="AE13" si="71">SUM(AE14:AE15)</f>
        <v>0</v>
      </c>
      <c r="AF13" s="36">
        <f t="shared" ref="AF13:AG13" si="72">SUM(AF14:AF15)</f>
        <v>0</v>
      </c>
      <c r="AG13" s="35">
        <f t="shared" si="72"/>
        <v>0</v>
      </c>
      <c r="AH13" s="35">
        <f t="shared" ref="AH13" si="73">SUM(AH14:AH15)</f>
        <v>0</v>
      </c>
      <c r="AI13" s="36">
        <f t="shared" ref="AI13:AJ13" si="74">SUM(AI14:AI15)</f>
        <v>0</v>
      </c>
      <c r="AJ13" s="35">
        <f t="shared" si="74"/>
        <v>0</v>
      </c>
      <c r="AK13" s="35">
        <f t="shared" ref="AK13" si="75">SUM(AK14:AK15)</f>
        <v>0</v>
      </c>
      <c r="AL13" s="36">
        <f t="shared" ref="AL13:AM13" si="76">SUM(AL14:AL15)</f>
        <v>0</v>
      </c>
      <c r="AM13" s="35">
        <f t="shared" si="76"/>
        <v>0</v>
      </c>
      <c r="AN13" s="35">
        <f t="shared" ref="AN13" si="77">SUM(AN14:AN15)</f>
        <v>0</v>
      </c>
      <c r="AO13" s="36">
        <f t="shared" ref="AO13" si="78">SUM(AO14:AO15)</f>
        <v>0</v>
      </c>
    </row>
    <row r="14" spans="1:41" ht="34.5" customHeight="1" x14ac:dyDescent="0.15">
      <c r="A14" s="11"/>
      <c r="B14" s="16" t="s">
        <v>25</v>
      </c>
      <c r="C14" s="37">
        <f t="shared" ref="C14:C15" si="79">SUM(F14,I14,L14,O14,R14,U14,X14,AA14,AD14,AG14,AJ14,AM14)</f>
        <v>0</v>
      </c>
      <c r="D14" s="37">
        <f t="shared" ref="D14:D15" si="80">SUM(G14,J14,M14,P14,S14,V14,Y14,AB14,AE14,AH14,AK14,AN14)</f>
        <v>0</v>
      </c>
      <c r="E14" s="37">
        <f t="shared" ref="E14:E15" si="81">SUM(H14,K14,N14,Q14,T14,W14,Z14,AC14,AF14,AI14,AL14,AO14)</f>
        <v>0</v>
      </c>
      <c r="F14" s="28">
        <v>0</v>
      </c>
      <c r="G14" s="29">
        <v>0</v>
      </c>
      <c r="H14" s="30">
        <v>0</v>
      </c>
      <c r="I14" s="29">
        <v>0</v>
      </c>
      <c r="J14" s="29">
        <v>0</v>
      </c>
      <c r="K14" s="30">
        <v>0</v>
      </c>
      <c r="L14" s="29">
        <v>0</v>
      </c>
      <c r="M14" s="29">
        <v>0</v>
      </c>
      <c r="N14" s="30">
        <v>0</v>
      </c>
      <c r="O14" s="29">
        <v>0</v>
      </c>
      <c r="P14" s="29">
        <v>0</v>
      </c>
      <c r="Q14" s="30">
        <v>0</v>
      </c>
      <c r="R14" s="29">
        <v>0</v>
      </c>
      <c r="S14" s="29">
        <v>0</v>
      </c>
      <c r="T14" s="30">
        <v>0</v>
      </c>
      <c r="U14" s="29">
        <v>0</v>
      </c>
      <c r="V14" s="29">
        <v>0</v>
      </c>
      <c r="W14" s="30">
        <v>0</v>
      </c>
      <c r="X14" s="29">
        <v>0</v>
      </c>
      <c r="Y14" s="29">
        <v>0</v>
      </c>
      <c r="Z14" s="30">
        <v>0</v>
      </c>
      <c r="AA14" s="29">
        <v>0</v>
      </c>
      <c r="AB14" s="29">
        <v>0</v>
      </c>
      <c r="AC14" s="30">
        <v>0</v>
      </c>
      <c r="AD14" s="29">
        <v>0</v>
      </c>
      <c r="AE14" s="29">
        <v>0</v>
      </c>
      <c r="AF14" s="30">
        <v>0</v>
      </c>
      <c r="AG14" s="29">
        <v>0</v>
      </c>
      <c r="AH14" s="29">
        <v>0</v>
      </c>
      <c r="AI14" s="30">
        <v>0</v>
      </c>
      <c r="AJ14" s="29">
        <v>0</v>
      </c>
      <c r="AK14" s="29">
        <v>0</v>
      </c>
      <c r="AL14" s="30">
        <v>0</v>
      </c>
      <c r="AM14" s="29">
        <v>0</v>
      </c>
      <c r="AN14" s="29">
        <v>0</v>
      </c>
      <c r="AO14" s="30">
        <v>0</v>
      </c>
    </row>
    <row r="15" spans="1:41" ht="34.5" customHeight="1" x14ac:dyDescent="0.15">
      <c r="A15" s="10"/>
      <c r="B15" s="10" t="s">
        <v>26</v>
      </c>
      <c r="C15" s="39">
        <f t="shared" si="79"/>
        <v>0</v>
      </c>
      <c r="D15" s="39">
        <f t="shared" si="80"/>
        <v>0</v>
      </c>
      <c r="E15" s="39">
        <f t="shared" si="81"/>
        <v>0</v>
      </c>
      <c r="F15" s="31">
        <v>0</v>
      </c>
      <c r="G15" s="32">
        <v>0</v>
      </c>
      <c r="H15" s="33">
        <v>0</v>
      </c>
      <c r="I15" s="32">
        <v>0</v>
      </c>
      <c r="J15" s="32">
        <v>0</v>
      </c>
      <c r="K15" s="33">
        <v>0</v>
      </c>
      <c r="L15" s="32">
        <v>0</v>
      </c>
      <c r="M15" s="32">
        <v>0</v>
      </c>
      <c r="N15" s="33">
        <v>0</v>
      </c>
      <c r="O15" s="32">
        <v>0</v>
      </c>
      <c r="P15" s="32">
        <v>0</v>
      </c>
      <c r="Q15" s="33">
        <v>0</v>
      </c>
      <c r="R15" s="32">
        <v>0</v>
      </c>
      <c r="S15" s="32">
        <v>0</v>
      </c>
      <c r="T15" s="33">
        <v>0</v>
      </c>
      <c r="U15" s="32">
        <v>0</v>
      </c>
      <c r="V15" s="32">
        <v>0</v>
      </c>
      <c r="W15" s="33">
        <v>0</v>
      </c>
      <c r="X15" s="32">
        <v>0</v>
      </c>
      <c r="Y15" s="32">
        <v>0</v>
      </c>
      <c r="Z15" s="33">
        <v>0</v>
      </c>
      <c r="AA15" s="32">
        <v>0</v>
      </c>
      <c r="AB15" s="32">
        <v>0</v>
      </c>
      <c r="AC15" s="33">
        <v>0</v>
      </c>
      <c r="AD15" s="32">
        <v>0</v>
      </c>
      <c r="AE15" s="32">
        <v>0</v>
      </c>
      <c r="AF15" s="33">
        <v>0</v>
      </c>
      <c r="AG15" s="32">
        <v>0</v>
      </c>
      <c r="AH15" s="32">
        <v>0</v>
      </c>
      <c r="AI15" s="33">
        <v>0</v>
      </c>
      <c r="AJ15" s="32">
        <v>0</v>
      </c>
      <c r="AK15" s="32">
        <v>0</v>
      </c>
      <c r="AL15" s="33">
        <v>0</v>
      </c>
      <c r="AM15" s="32">
        <v>0</v>
      </c>
      <c r="AN15" s="32">
        <v>0</v>
      </c>
      <c r="AO15" s="33">
        <v>0</v>
      </c>
    </row>
    <row r="16" spans="1:41" ht="34.5" customHeight="1" x14ac:dyDescent="0.15">
      <c r="A16" s="9" t="s">
        <v>27</v>
      </c>
      <c r="B16" s="8"/>
      <c r="C16" s="40">
        <f>SUM(C17:C18)</f>
        <v>85</v>
      </c>
      <c r="D16" s="40">
        <f t="shared" ref="D16" si="82">SUM(D17:D18)</f>
        <v>89</v>
      </c>
      <c r="E16" s="40">
        <f t="shared" ref="E16" si="83">SUM(E17:E18)</f>
        <v>170000</v>
      </c>
      <c r="F16" s="34">
        <f>SUM(F17:F18)</f>
        <v>9</v>
      </c>
      <c r="G16" s="35">
        <f t="shared" ref="G16" si="84">SUM(G17:G18)</f>
        <v>9</v>
      </c>
      <c r="H16" s="36">
        <f t="shared" ref="H16:I16" si="85">SUM(H17:H18)</f>
        <v>14000</v>
      </c>
      <c r="I16" s="35">
        <f t="shared" si="85"/>
        <v>11</v>
      </c>
      <c r="J16" s="35">
        <f t="shared" ref="J16" si="86">SUM(J17:J18)</f>
        <v>11</v>
      </c>
      <c r="K16" s="36">
        <f t="shared" ref="K16:L16" si="87">SUM(K17:K18)</f>
        <v>22000</v>
      </c>
      <c r="L16" s="35">
        <f t="shared" si="87"/>
        <v>11</v>
      </c>
      <c r="M16" s="35">
        <f t="shared" ref="M16" si="88">SUM(M17:M18)</f>
        <v>15</v>
      </c>
      <c r="N16" s="36">
        <f t="shared" ref="N16:O16" si="89">SUM(N17:N18)</f>
        <v>30000</v>
      </c>
      <c r="O16" s="35">
        <f t="shared" si="89"/>
        <v>4</v>
      </c>
      <c r="P16" s="35">
        <f t="shared" ref="P16" si="90">SUM(P17:P18)</f>
        <v>4</v>
      </c>
      <c r="Q16" s="36">
        <f t="shared" ref="Q16:R16" si="91">SUM(Q17:Q18)</f>
        <v>8000</v>
      </c>
      <c r="R16" s="35">
        <f t="shared" si="91"/>
        <v>1</v>
      </c>
      <c r="S16" s="35">
        <f t="shared" ref="S16" si="92">SUM(S17:S18)</f>
        <v>1</v>
      </c>
      <c r="T16" s="36">
        <f t="shared" ref="T16:U16" si="93">SUM(T17:T18)</f>
        <v>2000</v>
      </c>
      <c r="U16" s="35">
        <f t="shared" si="93"/>
        <v>9</v>
      </c>
      <c r="V16" s="35">
        <f t="shared" ref="V16" si="94">SUM(V17:V18)</f>
        <v>9</v>
      </c>
      <c r="W16" s="36">
        <f t="shared" ref="W16:X16" si="95">SUM(W17:W18)</f>
        <v>18000</v>
      </c>
      <c r="X16" s="35">
        <f t="shared" si="95"/>
        <v>13</v>
      </c>
      <c r="Y16" s="35">
        <f t="shared" ref="Y16" si="96">SUM(Y17:Y18)</f>
        <v>13</v>
      </c>
      <c r="Z16" s="36">
        <f t="shared" ref="Z16:AA16" si="97">SUM(Z17:Z18)</f>
        <v>24000</v>
      </c>
      <c r="AA16" s="35">
        <f t="shared" si="97"/>
        <v>0</v>
      </c>
      <c r="AB16" s="35">
        <f t="shared" ref="AB16" si="98">SUM(AB17:AB18)</f>
        <v>0</v>
      </c>
      <c r="AC16" s="36">
        <f t="shared" ref="AC16:AD16" si="99">SUM(AC17:AC18)</f>
        <v>0</v>
      </c>
      <c r="AD16" s="35">
        <f t="shared" si="99"/>
        <v>6</v>
      </c>
      <c r="AE16" s="35">
        <f t="shared" ref="AE16" si="100">SUM(AE17:AE18)</f>
        <v>6</v>
      </c>
      <c r="AF16" s="36">
        <f t="shared" ref="AF16:AG16" si="101">SUM(AF17:AF18)</f>
        <v>12000</v>
      </c>
      <c r="AG16" s="35">
        <f t="shared" si="101"/>
        <v>10</v>
      </c>
      <c r="AH16" s="35">
        <f t="shared" ref="AH16" si="102">SUM(AH17:AH18)</f>
        <v>10</v>
      </c>
      <c r="AI16" s="36">
        <f t="shared" ref="AI16:AJ16" si="103">SUM(AI17:AI18)</f>
        <v>18000</v>
      </c>
      <c r="AJ16" s="35">
        <f t="shared" si="103"/>
        <v>3</v>
      </c>
      <c r="AK16" s="35">
        <f t="shared" ref="AK16" si="104">SUM(AK17:AK18)</f>
        <v>3</v>
      </c>
      <c r="AL16" s="36">
        <f t="shared" ref="AL16:AM16" si="105">SUM(AL17:AL18)</f>
        <v>6000</v>
      </c>
      <c r="AM16" s="35">
        <f t="shared" si="105"/>
        <v>8</v>
      </c>
      <c r="AN16" s="35">
        <f t="shared" ref="AN16" si="106">SUM(AN17:AN18)</f>
        <v>8</v>
      </c>
      <c r="AO16" s="36">
        <f t="shared" ref="AO16" si="107">SUM(AO17:AO18)</f>
        <v>16000</v>
      </c>
    </row>
    <row r="17" spans="1:41" ht="34.5" customHeight="1" x14ac:dyDescent="0.15">
      <c r="A17" s="11"/>
      <c r="B17" s="16" t="s">
        <v>28</v>
      </c>
      <c r="C17" s="37">
        <f t="shared" ref="C17:C18" si="108">SUM(F17,I17,L17,O17,R17,U17,X17,AA17,AD17,AG17,AJ17,AM17)</f>
        <v>0</v>
      </c>
      <c r="D17" s="37">
        <f t="shared" ref="D17:D18" si="109">SUM(G17,J17,M17,P17,S17,V17,Y17,AB17,AE17,AH17,AK17,AN17)</f>
        <v>0</v>
      </c>
      <c r="E17" s="37">
        <f t="shared" ref="E17:E18" si="110">SUM(H17,K17,N17,Q17,T17,W17,Z17,AC17,AF17,AI17,AL17,AO17)</f>
        <v>0</v>
      </c>
      <c r="F17" s="28">
        <v>0</v>
      </c>
      <c r="G17" s="29">
        <v>0</v>
      </c>
      <c r="H17" s="30">
        <v>0</v>
      </c>
      <c r="I17" s="29">
        <v>0</v>
      </c>
      <c r="J17" s="29">
        <v>0</v>
      </c>
      <c r="K17" s="30">
        <v>0</v>
      </c>
      <c r="L17" s="29">
        <v>0</v>
      </c>
      <c r="M17" s="29">
        <v>0</v>
      </c>
      <c r="N17" s="30">
        <v>0</v>
      </c>
      <c r="O17" s="29">
        <v>0</v>
      </c>
      <c r="P17" s="29">
        <v>0</v>
      </c>
      <c r="Q17" s="30">
        <v>0</v>
      </c>
      <c r="R17" s="29">
        <v>0</v>
      </c>
      <c r="S17" s="29">
        <v>0</v>
      </c>
      <c r="T17" s="30">
        <v>0</v>
      </c>
      <c r="U17" s="29">
        <v>0</v>
      </c>
      <c r="V17" s="29">
        <v>0</v>
      </c>
      <c r="W17" s="30">
        <v>0</v>
      </c>
      <c r="X17" s="29">
        <v>0</v>
      </c>
      <c r="Y17" s="29">
        <v>0</v>
      </c>
      <c r="Z17" s="30">
        <v>0</v>
      </c>
      <c r="AA17" s="29">
        <v>0</v>
      </c>
      <c r="AB17" s="29">
        <v>0</v>
      </c>
      <c r="AC17" s="30">
        <v>0</v>
      </c>
      <c r="AD17" s="29">
        <v>0</v>
      </c>
      <c r="AE17" s="29">
        <v>0</v>
      </c>
      <c r="AF17" s="30">
        <v>0</v>
      </c>
      <c r="AG17" s="29">
        <v>0</v>
      </c>
      <c r="AH17" s="29">
        <v>0</v>
      </c>
      <c r="AI17" s="30">
        <v>0</v>
      </c>
      <c r="AJ17" s="29">
        <v>0</v>
      </c>
      <c r="AK17" s="29">
        <v>0</v>
      </c>
      <c r="AL17" s="30">
        <v>0</v>
      </c>
      <c r="AM17" s="29">
        <v>0</v>
      </c>
      <c r="AN17" s="29">
        <v>0</v>
      </c>
      <c r="AO17" s="30">
        <v>0</v>
      </c>
    </row>
    <row r="18" spans="1:41" ht="34.5" customHeight="1" x14ac:dyDescent="0.15">
      <c r="A18" s="10"/>
      <c r="B18" s="10" t="s">
        <v>29</v>
      </c>
      <c r="C18" s="39">
        <f t="shared" si="108"/>
        <v>85</v>
      </c>
      <c r="D18" s="39">
        <f t="shared" si="109"/>
        <v>89</v>
      </c>
      <c r="E18" s="39">
        <f t="shared" si="110"/>
        <v>170000</v>
      </c>
      <c r="F18" s="31">
        <v>9</v>
      </c>
      <c r="G18" s="32">
        <v>9</v>
      </c>
      <c r="H18" s="33">
        <v>14000</v>
      </c>
      <c r="I18" s="32">
        <v>11</v>
      </c>
      <c r="J18" s="32">
        <v>11</v>
      </c>
      <c r="K18" s="33">
        <v>22000</v>
      </c>
      <c r="L18" s="32">
        <v>11</v>
      </c>
      <c r="M18" s="32">
        <v>15</v>
      </c>
      <c r="N18" s="33">
        <v>30000</v>
      </c>
      <c r="O18" s="32">
        <v>4</v>
      </c>
      <c r="P18" s="32">
        <v>4</v>
      </c>
      <c r="Q18" s="33">
        <v>8000</v>
      </c>
      <c r="R18" s="32">
        <v>1</v>
      </c>
      <c r="S18" s="32">
        <v>1</v>
      </c>
      <c r="T18" s="33">
        <v>2000</v>
      </c>
      <c r="U18" s="32">
        <v>9</v>
      </c>
      <c r="V18" s="32">
        <v>9</v>
      </c>
      <c r="W18" s="33">
        <v>18000</v>
      </c>
      <c r="X18" s="32">
        <v>13</v>
      </c>
      <c r="Y18" s="32">
        <v>13</v>
      </c>
      <c r="Z18" s="33">
        <v>24000</v>
      </c>
      <c r="AA18" s="32">
        <v>0</v>
      </c>
      <c r="AB18" s="32">
        <v>0</v>
      </c>
      <c r="AC18" s="33">
        <v>0</v>
      </c>
      <c r="AD18" s="32">
        <v>6</v>
      </c>
      <c r="AE18" s="32">
        <v>6</v>
      </c>
      <c r="AF18" s="33">
        <v>12000</v>
      </c>
      <c r="AG18" s="32">
        <v>10</v>
      </c>
      <c r="AH18" s="32">
        <v>10</v>
      </c>
      <c r="AI18" s="33">
        <v>18000</v>
      </c>
      <c r="AJ18" s="32">
        <v>3</v>
      </c>
      <c r="AK18" s="32">
        <v>3</v>
      </c>
      <c r="AL18" s="33">
        <v>6000</v>
      </c>
      <c r="AM18" s="32">
        <v>8</v>
      </c>
      <c r="AN18" s="32">
        <v>8</v>
      </c>
      <c r="AO18" s="33">
        <v>16000</v>
      </c>
    </row>
    <row r="19" spans="1:41" ht="34.5" customHeight="1" x14ac:dyDescent="0.15">
      <c r="A19" s="9" t="s">
        <v>30</v>
      </c>
      <c r="B19" s="8"/>
      <c r="C19" s="40">
        <f>SUM(C20:C21)</f>
        <v>106</v>
      </c>
      <c r="D19" s="40">
        <f t="shared" ref="D19" si="111">SUM(D20:D21)</f>
        <v>106</v>
      </c>
      <c r="E19" s="40">
        <f t="shared" ref="E19" si="112">SUM(E20:E21)</f>
        <v>564000</v>
      </c>
      <c r="F19" s="34">
        <f>SUM(F20:F21)</f>
        <v>18</v>
      </c>
      <c r="G19" s="35">
        <f t="shared" ref="G19" si="113">SUM(G20:G21)</f>
        <v>18</v>
      </c>
      <c r="H19" s="36">
        <f t="shared" ref="H19:I19" si="114">SUM(H20:H21)</f>
        <v>108000</v>
      </c>
      <c r="I19" s="35">
        <f t="shared" si="114"/>
        <v>23</v>
      </c>
      <c r="J19" s="35">
        <f t="shared" ref="J19" si="115">SUM(J20:J21)</f>
        <v>23</v>
      </c>
      <c r="K19" s="36">
        <f t="shared" ref="K19:L19" si="116">SUM(K20:K21)</f>
        <v>78000</v>
      </c>
      <c r="L19" s="35">
        <f t="shared" si="116"/>
        <v>6</v>
      </c>
      <c r="M19" s="35">
        <f t="shared" ref="M19" si="117">SUM(M20:M21)</f>
        <v>6</v>
      </c>
      <c r="N19" s="36">
        <f t="shared" ref="N19:O19" si="118">SUM(N20:N21)</f>
        <v>24000</v>
      </c>
      <c r="O19" s="35">
        <f t="shared" si="118"/>
        <v>10</v>
      </c>
      <c r="P19" s="35">
        <f t="shared" ref="P19" si="119">SUM(P20:P21)</f>
        <v>10</v>
      </c>
      <c r="Q19" s="36">
        <f t="shared" ref="Q19:R19" si="120">SUM(Q20:Q21)</f>
        <v>60000</v>
      </c>
      <c r="R19" s="35">
        <f t="shared" si="120"/>
        <v>2</v>
      </c>
      <c r="S19" s="35">
        <f t="shared" ref="S19" si="121">SUM(S20:S21)</f>
        <v>2</v>
      </c>
      <c r="T19" s="36">
        <f t="shared" ref="T19:U19" si="122">SUM(T20:T21)</f>
        <v>12000</v>
      </c>
      <c r="U19" s="35">
        <f t="shared" si="122"/>
        <v>6</v>
      </c>
      <c r="V19" s="35">
        <f t="shared" ref="V19" si="123">SUM(V20:V21)</f>
        <v>6</v>
      </c>
      <c r="W19" s="36">
        <f t="shared" ref="W19:X19" si="124">SUM(W20:W21)</f>
        <v>36000</v>
      </c>
      <c r="X19" s="35">
        <f t="shared" si="124"/>
        <v>12</v>
      </c>
      <c r="Y19" s="35">
        <f t="shared" ref="Y19" si="125">SUM(Y20:Y21)</f>
        <v>12</v>
      </c>
      <c r="Z19" s="36">
        <f t="shared" ref="Z19:AA19" si="126">SUM(Z20:Z21)</f>
        <v>72000</v>
      </c>
      <c r="AA19" s="35">
        <f t="shared" si="126"/>
        <v>4</v>
      </c>
      <c r="AB19" s="35">
        <f t="shared" ref="AB19" si="127">SUM(AB20:AB21)</f>
        <v>4</v>
      </c>
      <c r="AC19" s="36">
        <f t="shared" ref="AC19:AD19" si="128">SUM(AC20:AC21)</f>
        <v>24000</v>
      </c>
      <c r="AD19" s="35">
        <f t="shared" si="128"/>
        <v>1</v>
      </c>
      <c r="AE19" s="35">
        <f t="shared" ref="AE19" si="129">SUM(AE20:AE21)</f>
        <v>1</v>
      </c>
      <c r="AF19" s="36">
        <f t="shared" ref="AF19:AG19" si="130">SUM(AF20:AF21)</f>
        <v>6000</v>
      </c>
      <c r="AG19" s="35">
        <f t="shared" si="130"/>
        <v>7</v>
      </c>
      <c r="AH19" s="35">
        <f t="shared" ref="AH19" si="131">SUM(AH20:AH21)</f>
        <v>7</v>
      </c>
      <c r="AI19" s="36">
        <f t="shared" ref="AI19:AJ19" si="132">SUM(AI20:AI21)</f>
        <v>42000</v>
      </c>
      <c r="AJ19" s="35">
        <f t="shared" si="132"/>
        <v>9</v>
      </c>
      <c r="AK19" s="35">
        <f t="shared" ref="AK19" si="133">SUM(AK20:AK21)</f>
        <v>9</v>
      </c>
      <c r="AL19" s="36">
        <f t="shared" ref="AL19:AM19" si="134">SUM(AL20:AL21)</f>
        <v>54000</v>
      </c>
      <c r="AM19" s="35">
        <f t="shared" si="134"/>
        <v>8</v>
      </c>
      <c r="AN19" s="35">
        <f t="shared" ref="AN19" si="135">SUM(AN20:AN21)</f>
        <v>8</v>
      </c>
      <c r="AO19" s="36">
        <f t="shared" ref="AO19" si="136">SUM(AO20:AO21)</f>
        <v>48000</v>
      </c>
    </row>
    <row r="20" spans="1:41" ht="34.5" customHeight="1" x14ac:dyDescent="0.15">
      <c r="A20" s="11"/>
      <c r="B20" s="16" t="s">
        <v>31</v>
      </c>
      <c r="C20" s="37">
        <f t="shared" ref="C20:C22" si="137">SUM(F20,I20,L20,O20,R20,U20,X20,AA20,AD20,AG20,AJ20,AM20)</f>
        <v>106</v>
      </c>
      <c r="D20" s="37">
        <f t="shared" ref="D20:D22" si="138">SUM(G20,J20,M20,P20,S20,V20,Y20,AB20,AE20,AH20,AK20,AN20)</f>
        <v>106</v>
      </c>
      <c r="E20" s="37">
        <f t="shared" ref="E20:E22" si="139">SUM(H20,K20,N20,Q20,T20,W20,Z20,AC20,AF20,AI20,AL20,AO20)</f>
        <v>564000</v>
      </c>
      <c r="F20" s="28">
        <v>18</v>
      </c>
      <c r="G20" s="29">
        <v>18</v>
      </c>
      <c r="H20" s="30">
        <v>108000</v>
      </c>
      <c r="I20" s="29">
        <v>23</v>
      </c>
      <c r="J20" s="29">
        <v>23</v>
      </c>
      <c r="K20" s="30">
        <v>78000</v>
      </c>
      <c r="L20" s="29">
        <v>6</v>
      </c>
      <c r="M20" s="29">
        <v>6</v>
      </c>
      <c r="N20" s="30">
        <v>24000</v>
      </c>
      <c r="O20" s="29">
        <v>10</v>
      </c>
      <c r="P20" s="29">
        <v>10</v>
      </c>
      <c r="Q20" s="30">
        <v>60000</v>
      </c>
      <c r="R20" s="29">
        <v>2</v>
      </c>
      <c r="S20" s="29">
        <v>2</v>
      </c>
      <c r="T20" s="30">
        <v>12000</v>
      </c>
      <c r="U20" s="29">
        <v>6</v>
      </c>
      <c r="V20" s="29">
        <v>6</v>
      </c>
      <c r="W20" s="30">
        <v>36000</v>
      </c>
      <c r="X20" s="29">
        <v>12</v>
      </c>
      <c r="Y20" s="29">
        <v>12</v>
      </c>
      <c r="Z20" s="30">
        <v>72000</v>
      </c>
      <c r="AA20" s="29">
        <v>4</v>
      </c>
      <c r="AB20" s="29">
        <v>4</v>
      </c>
      <c r="AC20" s="30">
        <v>24000</v>
      </c>
      <c r="AD20" s="29">
        <v>1</v>
      </c>
      <c r="AE20" s="29">
        <v>1</v>
      </c>
      <c r="AF20" s="30">
        <v>6000</v>
      </c>
      <c r="AG20" s="29">
        <v>7</v>
      </c>
      <c r="AH20" s="29">
        <v>7</v>
      </c>
      <c r="AI20" s="30">
        <v>42000</v>
      </c>
      <c r="AJ20" s="29">
        <v>9</v>
      </c>
      <c r="AK20" s="29">
        <v>9</v>
      </c>
      <c r="AL20" s="30">
        <v>54000</v>
      </c>
      <c r="AM20" s="29">
        <v>8</v>
      </c>
      <c r="AN20" s="29">
        <v>8</v>
      </c>
      <c r="AO20" s="30">
        <v>48000</v>
      </c>
    </row>
    <row r="21" spans="1:41" ht="34.5" customHeight="1" x14ac:dyDescent="0.15">
      <c r="A21" s="10"/>
      <c r="B21" s="10" t="s">
        <v>32</v>
      </c>
      <c r="C21" s="39">
        <f t="shared" si="137"/>
        <v>0</v>
      </c>
      <c r="D21" s="39">
        <f t="shared" si="138"/>
        <v>0</v>
      </c>
      <c r="E21" s="39">
        <f t="shared" si="139"/>
        <v>0</v>
      </c>
      <c r="F21" s="31">
        <v>0</v>
      </c>
      <c r="G21" s="32">
        <v>0</v>
      </c>
      <c r="H21" s="33">
        <v>0</v>
      </c>
      <c r="I21" s="32">
        <v>0</v>
      </c>
      <c r="J21" s="32">
        <v>0</v>
      </c>
      <c r="K21" s="33">
        <v>0</v>
      </c>
      <c r="L21" s="32">
        <v>0</v>
      </c>
      <c r="M21" s="32">
        <v>0</v>
      </c>
      <c r="N21" s="33">
        <v>0</v>
      </c>
      <c r="O21" s="32">
        <v>0</v>
      </c>
      <c r="P21" s="32">
        <v>0</v>
      </c>
      <c r="Q21" s="33">
        <v>0</v>
      </c>
      <c r="R21" s="32">
        <v>0</v>
      </c>
      <c r="S21" s="32">
        <v>0</v>
      </c>
      <c r="T21" s="33">
        <v>0</v>
      </c>
      <c r="U21" s="32">
        <v>0</v>
      </c>
      <c r="V21" s="32">
        <v>0</v>
      </c>
      <c r="W21" s="33">
        <v>0</v>
      </c>
      <c r="X21" s="32">
        <v>0</v>
      </c>
      <c r="Y21" s="32">
        <v>0</v>
      </c>
      <c r="Z21" s="33">
        <v>0</v>
      </c>
      <c r="AA21" s="32">
        <v>0</v>
      </c>
      <c r="AB21" s="32">
        <v>0</v>
      </c>
      <c r="AC21" s="33">
        <v>0</v>
      </c>
      <c r="AD21" s="32">
        <v>0</v>
      </c>
      <c r="AE21" s="32">
        <v>0</v>
      </c>
      <c r="AF21" s="33">
        <v>0</v>
      </c>
      <c r="AG21" s="32">
        <v>0</v>
      </c>
      <c r="AH21" s="32">
        <v>0</v>
      </c>
      <c r="AI21" s="33">
        <v>0</v>
      </c>
      <c r="AJ21" s="32">
        <v>0</v>
      </c>
      <c r="AK21" s="32">
        <v>0</v>
      </c>
      <c r="AL21" s="33">
        <v>0</v>
      </c>
      <c r="AM21" s="32">
        <v>0</v>
      </c>
      <c r="AN21" s="32">
        <v>0</v>
      </c>
      <c r="AO21" s="33">
        <v>0</v>
      </c>
    </row>
    <row r="22" spans="1:41" ht="34.5" customHeight="1" x14ac:dyDescent="0.15">
      <c r="A22" s="5" t="s">
        <v>33</v>
      </c>
      <c r="B22" s="8"/>
      <c r="C22" s="40">
        <f t="shared" si="137"/>
        <v>29</v>
      </c>
      <c r="D22" s="40">
        <f t="shared" si="138"/>
        <v>289</v>
      </c>
      <c r="E22" s="40">
        <f t="shared" si="139"/>
        <v>288000</v>
      </c>
      <c r="F22" s="34">
        <v>1</v>
      </c>
      <c r="G22" s="35">
        <v>1</v>
      </c>
      <c r="H22" s="36">
        <v>1000</v>
      </c>
      <c r="I22" s="35">
        <v>6</v>
      </c>
      <c r="J22" s="35">
        <v>202</v>
      </c>
      <c r="K22" s="36">
        <v>201000</v>
      </c>
      <c r="L22" s="35">
        <v>6</v>
      </c>
      <c r="M22" s="35">
        <v>70</v>
      </c>
      <c r="N22" s="36">
        <v>70000</v>
      </c>
      <c r="O22" s="35">
        <v>0</v>
      </c>
      <c r="P22" s="35">
        <v>0</v>
      </c>
      <c r="Q22" s="36">
        <v>0</v>
      </c>
      <c r="R22" s="35">
        <v>2</v>
      </c>
      <c r="S22" s="35">
        <v>2</v>
      </c>
      <c r="T22" s="36">
        <v>2000</v>
      </c>
      <c r="U22" s="35">
        <v>2</v>
      </c>
      <c r="V22" s="35">
        <v>2</v>
      </c>
      <c r="W22" s="36">
        <v>2000</v>
      </c>
      <c r="X22" s="35">
        <v>1</v>
      </c>
      <c r="Y22" s="35">
        <v>1</v>
      </c>
      <c r="Z22" s="36">
        <v>1000</v>
      </c>
      <c r="AA22" s="35">
        <v>5</v>
      </c>
      <c r="AB22" s="35">
        <v>5</v>
      </c>
      <c r="AC22" s="36">
        <v>5000</v>
      </c>
      <c r="AD22" s="35">
        <v>0</v>
      </c>
      <c r="AE22" s="35">
        <v>0</v>
      </c>
      <c r="AF22" s="36">
        <v>0</v>
      </c>
      <c r="AG22" s="35">
        <v>4</v>
      </c>
      <c r="AH22" s="35">
        <v>4</v>
      </c>
      <c r="AI22" s="36">
        <v>4000</v>
      </c>
      <c r="AJ22" s="35">
        <v>0</v>
      </c>
      <c r="AK22" s="35">
        <v>0</v>
      </c>
      <c r="AL22" s="36">
        <v>0</v>
      </c>
      <c r="AM22" s="35">
        <v>2</v>
      </c>
      <c r="AN22" s="35">
        <v>2</v>
      </c>
      <c r="AO22" s="36">
        <v>2000</v>
      </c>
    </row>
    <row r="23" spans="1:41" ht="34.5" customHeight="1" x14ac:dyDescent="0.15">
      <c r="A23" s="9" t="s">
        <v>34</v>
      </c>
      <c r="B23" s="8"/>
      <c r="C23" s="40">
        <f>SUM(C24:C25)</f>
        <v>196</v>
      </c>
      <c r="D23" s="40">
        <f t="shared" ref="D23" si="140">SUM(D24:D25)</f>
        <v>284</v>
      </c>
      <c r="E23" s="40">
        <f t="shared" ref="E23" si="141">SUM(E24:E25)</f>
        <v>268000</v>
      </c>
      <c r="F23" s="34">
        <f>SUM(F24:F25)</f>
        <v>7</v>
      </c>
      <c r="G23" s="35">
        <f t="shared" ref="G23" si="142">SUM(G24:G25)</f>
        <v>7</v>
      </c>
      <c r="H23" s="36">
        <f t="shared" ref="H23:I23" si="143">SUM(H24:H25)</f>
        <v>7000</v>
      </c>
      <c r="I23" s="35">
        <f t="shared" si="143"/>
        <v>11</v>
      </c>
      <c r="J23" s="35">
        <f t="shared" ref="J23" si="144">SUM(J24:J25)</f>
        <v>11</v>
      </c>
      <c r="K23" s="36">
        <f t="shared" ref="K23:L23" si="145">SUM(K24:K25)</f>
        <v>9000</v>
      </c>
      <c r="L23" s="35">
        <f t="shared" si="145"/>
        <v>25</v>
      </c>
      <c r="M23" s="35">
        <f t="shared" ref="M23" si="146">SUM(M24:M25)</f>
        <v>81</v>
      </c>
      <c r="N23" s="36">
        <f t="shared" ref="N23:O23" si="147">SUM(N24:N25)</f>
        <v>78000</v>
      </c>
      <c r="O23" s="35">
        <f t="shared" si="147"/>
        <v>18</v>
      </c>
      <c r="P23" s="35">
        <f t="shared" ref="P23" si="148">SUM(P24:P25)</f>
        <v>18</v>
      </c>
      <c r="Q23" s="36">
        <f t="shared" ref="Q23:R23" si="149">SUM(Q24:Q25)</f>
        <v>15000</v>
      </c>
      <c r="R23" s="35">
        <f t="shared" si="149"/>
        <v>20</v>
      </c>
      <c r="S23" s="35">
        <f t="shared" ref="S23" si="150">SUM(S24:S25)</f>
        <v>24</v>
      </c>
      <c r="T23" s="36">
        <f t="shared" ref="T23:U23" si="151">SUM(T24:T25)</f>
        <v>24000</v>
      </c>
      <c r="U23" s="35">
        <f t="shared" si="151"/>
        <v>27</v>
      </c>
      <c r="V23" s="35">
        <f t="shared" ref="V23" si="152">SUM(V24:V25)</f>
        <v>40</v>
      </c>
      <c r="W23" s="36">
        <f t="shared" ref="W23:X23" si="153">SUM(W24:W25)</f>
        <v>38000</v>
      </c>
      <c r="X23" s="35">
        <f t="shared" si="153"/>
        <v>12</v>
      </c>
      <c r="Y23" s="35">
        <f t="shared" ref="Y23" si="154">SUM(Y24:Y25)</f>
        <v>12</v>
      </c>
      <c r="Z23" s="36">
        <f t="shared" ref="Z23:AA23" si="155">SUM(Z24:Z25)</f>
        <v>11000</v>
      </c>
      <c r="AA23" s="35">
        <f t="shared" si="155"/>
        <v>15</v>
      </c>
      <c r="AB23" s="35">
        <f t="shared" ref="AB23" si="156">SUM(AB24:AB25)</f>
        <v>15</v>
      </c>
      <c r="AC23" s="36">
        <f t="shared" ref="AC23:AD23" si="157">SUM(AC24:AC25)</f>
        <v>14000</v>
      </c>
      <c r="AD23" s="35">
        <f t="shared" si="157"/>
        <v>11</v>
      </c>
      <c r="AE23" s="35">
        <f t="shared" ref="AE23" si="158">SUM(AE24:AE25)</f>
        <v>26</v>
      </c>
      <c r="AF23" s="36">
        <f t="shared" ref="AF23:AG23" si="159">SUM(AF24:AF25)</f>
        <v>24000</v>
      </c>
      <c r="AG23" s="35">
        <f t="shared" si="159"/>
        <v>23</v>
      </c>
      <c r="AH23" s="35">
        <f t="shared" ref="AH23" si="160">SUM(AH24:AH25)</f>
        <v>23</v>
      </c>
      <c r="AI23" s="36">
        <f t="shared" ref="AI23:AJ23" si="161">SUM(AI24:AI25)</f>
        <v>22000</v>
      </c>
      <c r="AJ23" s="35">
        <f t="shared" si="161"/>
        <v>12</v>
      </c>
      <c r="AK23" s="35">
        <f t="shared" ref="AK23" si="162">SUM(AK24:AK25)</f>
        <v>12</v>
      </c>
      <c r="AL23" s="36">
        <f t="shared" ref="AL23:AM23" si="163">SUM(AL24:AL25)</f>
        <v>12000</v>
      </c>
      <c r="AM23" s="35">
        <f t="shared" si="163"/>
        <v>15</v>
      </c>
      <c r="AN23" s="35">
        <f t="shared" ref="AN23" si="164">SUM(AN24:AN25)</f>
        <v>15</v>
      </c>
      <c r="AO23" s="36">
        <f t="shared" ref="AO23" si="165">SUM(AO24:AO25)</f>
        <v>14000</v>
      </c>
    </row>
    <row r="24" spans="1:41" ht="34.5" customHeight="1" x14ac:dyDescent="0.15">
      <c r="A24" s="11"/>
      <c r="B24" s="16" t="s">
        <v>35</v>
      </c>
      <c r="C24" s="37">
        <f t="shared" ref="C24:C26" si="166">SUM(F24,I24,L24,O24,R24,U24,X24,AA24,AD24,AG24,AJ24,AM24)</f>
        <v>99</v>
      </c>
      <c r="D24" s="37">
        <f t="shared" ref="D24:D26" si="167">SUM(G24,J24,M24,P24,S24,V24,Y24,AB24,AE24,AH24,AK24,AN24)</f>
        <v>99</v>
      </c>
      <c r="E24" s="37">
        <f t="shared" ref="E24:E26" si="168">SUM(H24,K24,N24,Q24,T24,W24,Z24,AC24,AF24,AI24,AL24,AO24)</f>
        <v>84000</v>
      </c>
      <c r="F24" s="28">
        <v>5</v>
      </c>
      <c r="G24" s="29">
        <v>5</v>
      </c>
      <c r="H24" s="30">
        <v>5000</v>
      </c>
      <c r="I24" s="29">
        <v>7</v>
      </c>
      <c r="J24" s="29">
        <v>7</v>
      </c>
      <c r="K24" s="30">
        <v>5000</v>
      </c>
      <c r="L24" s="29">
        <v>13</v>
      </c>
      <c r="M24" s="29">
        <v>13</v>
      </c>
      <c r="N24" s="30">
        <v>10000</v>
      </c>
      <c r="O24" s="29">
        <v>11</v>
      </c>
      <c r="P24" s="29">
        <v>11</v>
      </c>
      <c r="Q24" s="30">
        <v>8000</v>
      </c>
      <c r="R24" s="29">
        <v>4</v>
      </c>
      <c r="S24" s="29">
        <v>4</v>
      </c>
      <c r="T24" s="30">
        <v>4000</v>
      </c>
      <c r="U24" s="29">
        <v>8</v>
      </c>
      <c r="V24" s="29">
        <v>8</v>
      </c>
      <c r="W24" s="30">
        <v>6000</v>
      </c>
      <c r="X24" s="29">
        <v>10</v>
      </c>
      <c r="Y24" s="29">
        <v>10</v>
      </c>
      <c r="Z24" s="30">
        <v>9000</v>
      </c>
      <c r="AA24" s="29">
        <v>6</v>
      </c>
      <c r="AB24" s="29">
        <v>6</v>
      </c>
      <c r="AC24" s="30">
        <v>5000</v>
      </c>
      <c r="AD24" s="29">
        <v>7</v>
      </c>
      <c r="AE24" s="29">
        <v>7</v>
      </c>
      <c r="AF24" s="30">
        <v>6000</v>
      </c>
      <c r="AG24" s="29">
        <v>11</v>
      </c>
      <c r="AH24" s="29">
        <v>11</v>
      </c>
      <c r="AI24" s="30">
        <v>10000</v>
      </c>
      <c r="AJ24" s="29">
        <v>8</v>
      </c>
      <c r="AK24" s="29">
        <v>8</v>
      </c>
      <c r="AL24" s="30">
        <v>8000</v>
      </c>
      <c r="AM24" s="29">
        <v>9</v>
      </c>
      <c r="AN24" s="29">
        <v>9</v>
      </c>
      <c r="AO24" s="30">
        <v>8000</v>
      </c>
    </row>
    <row r="25" spans="1:41" ht="34.5" customHeight="1" x14ac:dyDescent="0.15">
      <c r="A25" s="10"/>
      <c r="B25" s="10" t="s">
        <v>36</v>
      </c>
      <c r="C25" s="39">
        <f t="shared" si="166"/>
        <v>97</v>
      </c>
      <c r="D25" s="39">
        <f t="shared" si="167"/>
        <v>185</v>
      </c>
      <c r="E25" s="39">
        <f t="shared" si="168"/>
        <v>184000</v>
      </c>
      <c r="F25" s="31">
        <v>2</v>
      </c>
      <c r="G25" s="32">
        <v>2</v>
      </c>
      <c r="H25" s="33">
        <v>2000</v>
      </c>
      <c r="I25" s="32">
        <v>4</v>
      </c>
      <c r="J25" s="32">
        <v>4</v>
      </c>
      <c r="K25" s="33">
        <v>4000</v>
      </c>
      <c r="L25" s="32">
        <v>12</v>
      </c>
      <c r="M25" s="32">
        <v>68</v>
      </c>
      <c r="N25" s="33">
        <v>68000</v>
      </c>
      <c r="O25" s="32">
        <v>7</v>
      </c>
      <c r="P25" s="32">
        <v>7</v>
      </c>
      <c r="Q25" s="33">
        <v>7000</v>
      </c>
      <c r="R25" s="32">
        <v>16</v>
      </c>
      <c r="S25" s="32">
        <v>20</v>
      </c>
      <c r="T25" s="33">
        <v>20000</v>
      </c>
      <c r="U25" s="32">
        <v>19</v>
      </c>
      <c r="V25" s="32">
        <v>32</v>
      </c>
      <c r="W25" s="33">
        <v>32000</v>
      </c>
      <c r="X25" s="32">
        <v>2</v>
      </c>
      <c r="Y25" s="32">
        <v>2</v>
      </c>
      <c r="Z25" s="33">
        <v>2000</v>
      </c>
      <c r="AA25" s="32">
        <v>9</v>
      </c>
      <c r="AB25" s="32">
        <v>9</v>
      </c>
      <c r="AC25" s="33">
        <v>9000</v>
      </c>
      <c r="AD25" s="32">
        <v>4</v>
      </c>
      <c r="AE25" s="32">
        <v>19</v>
      </c>
      <c r="AF25" s="33">
        <v>18000</v>
      </c>
      <c r="AG25" s="32">
        <v>12</v>
      </c>
      <c r="AH25" s="32">
        <v>12</v>
      </c>
      <c r="AI25" s="33">
        <v>12000</v>
      </c>
      <c r="AJ25" s="32">
        <v>4</v>
      </c>
      <c r="AK25" s="32">
        <v>4</v>
      </c>
      <c r="AL25" s="33">
        <v>4000</v>
      </c>
      <c r="AM25" s="32">
        <v>6</v>
      </c>
      <c r="AN25" s="32">
        <v>6</v>
      </c>
      <c r="AO25" s="33">
        <v>6000</v>
      </c>
    </row>
    <row r="26" spans="1:41" ht="34.5" customHeight="1" x14ac:dyDescent="0.15">
      <c r="A26" s="5" t="s">
        <v>37</v>
      </c>
      <c r="B26" s="8"/>
      <c r="C26" s="40">
        <f t="shared" si="166"/>
        <v>0</v>
      </c>
      <c r="D26" s="40">
        <f t="shared" si="167"/>
        <v>0</v>
      </c>
      <c r="E26" s="40">
        <f t="shared" si="168"/>
        <v>0</v>
      </c>
      <c r="F26" s="34">
        <v>0</v>
      </c>
      <c r="G26" s="35">
        <v>0</v>
      </c>
      <c r="H26" s="36">
        <v>0</v>
      </c>
      <c r="I26" s="35">
        <v>0</v>
      </c>
      <c r="J26" s="35">
        <v>0</v>
      </c>
      <c r="K26" s="36">
        <v>0</v>
      </c>
      <c r="L26" s="35">
        <v>0</v>
      </c>
      <c r="M26" s="35">
        <v>0</v>
      </c>
      <c r="N26" s="36">
        <v>0</v>
      </c>
      <c r="O26" s="35">
        <v>0</v>
      </c>
      <c r="P26" s="35">
        <v>0</v>
      </c>
      <c r="Q26" s="36">
        <v>0</v>
      </c>
      <c r="R26" s="35">
        <v>0</v>
      </c>
      <c r="S26" s="35">
        <v>0</v>
      </c>
      <c r="T26" s="36">
        <v>0</v>
      </c>
      <c r="U26" s="35">
        <v>0</v>
      </c>
      <c r="V26" s="35">
        <v>0</v>
      </c>
      <c r="W26" s="36">
        <v>0</v>
      </c>
      <c r="X26" s="35">
        <v>0</v>
      </c>
      <c r="Y26" s="35">
        <v>0</v>
      </c>
      <c r="Z26" s="36">
        <v>0</v>
      </c>
      <c r="AA26" s="35">
        <v>0</v>
      </c>
      <c r="AB26" s="35">
        <v>0</v>
      </c>
      <c r="AC26" s="36">
        <v>0</v>
      </c>
      <c r="AD26" s="35">
        <v>0</v>
      </c>
      <c r="AE26" s="35">
        <v>0</v>
      </c>
      <c r="AF26" s="36">
        <v>0</v>
      </c>
      <c r="AG26" s="35">
        <v>0</v>
      </c>
      <c r="AH26" s="35">
        <v>0</v>
      </c>
      <c r="AI26" s="36">
        <v>0</v>
      </c>
      <c r="AJ26" s="35">
        <v>0</v>
      </c>
      <c r="AK26" s="35">
        <v>0</v>
      </c>
      <c r="AL26" s="36">
        <v>0</v>
      </c>
      <c r="AM26" s="35">
        <v>0</v>
      </c>
      <c r="AN26" s="35">
        <v>0</v>
      </c>
      <c r="AO26" s="36">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年計表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2015-10-19T07:44:32Z</dcterms:modified>
</cp:coreProperties>
</file>