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予算計理企画共有\企画班\共通\３．政策\⑤行政事業レビュー・基金シート\H27行政事業レビュー\●基金\271014基金最終公表後の行革指摘\★最終公表からの差し替え版★\"/>
    </mc:Choice>
  </mc:AlternateContent>
  <bookViews>
    <workbookView xWindow="0" yWindow="0" windowWidth="20490" windowHeight="7770" tabRatio="662"/>
  </bookViews>
  <sheets>
    <sheet name="様式１" sheetId="31" r:id="rId1"/>
  </sheets>
  <definedNames>
    <definedName name="_xlnm._FilterDatabase" localSheetId="0">様式１!$A$5:$XCL$39</definedName>
    <definedName name="_xlnm.Print_Area" localSheetId="0">様式１!$A$1:$K$40</definedName>
    <definedName name="_xlnm.Print_Titles" localSheetId="0">様式１!$A:$C,様式１!$2:$5</definedName>
  </definedNames>
  <calcPr calcId="152511"/>
</workbook>
</file>

<file path=xl/calcChain.xml><?xml version="1.0" encoding="utf-8"?>
<calcChain xmlns="http://schemas.openxmlformats.org/spreadsheetml/2006/main">
  <c r="K13" i="31" l="1"/>
  <c r="K35" i="31" l="1"/>
  <c r="K34" i="31" l="1"/>
  <c r="K33" i="31"/>
  <c r="K31" i="31"/>
  <c r="K29" i="31"/>
  <c r="K28" i="31"/>
  <c r="K26" i="31"/>
  <c r="K25" i="31"/>
  <c r="K24" i="31"/>
  <c r="K22" i="31"/>
  <c r="K20" i="31"/>
  <c r="K19" i="31"/>
  <c r="K17" i="31"/>
  <c r="K16" i="31"/>
  <c r="K14" i="31"/>
  <c r="K12" i="31"/>
  <c r="K11" i="31"/>
  <c r="K10" i="31"/>
  <c r="K9" i="31"/>
  <c r="K8" i="31"/>
  <c r="K7" i="31"/>
  <c r="K6" i="31"/>
  <c r="H36" i="31" l="1"/>
  <c r="I36" i="31"/>
  <c r="J36" i="31"/>
  <c r="K36" i="31"/>
  <c r="G36" i="31"/>
</calcChain>
</file>

<file path=xl/sharedStrings.xml><?xml version="1.0" encoding="utf-8"?>
<sst xmlns="http://schemas.openxmlformats.org/spreadsheetml/2006/main" count="175" uniqueCount="108">
  <si>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</si>
  <si>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</si>
  <si>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</si>
  <si>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</si>
  <si>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</si>
  <si>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</si>
  <si>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</si>
  <si>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</si>
  <si>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</si>
  <si>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</si>
  <si>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25年度末
基金残高
（a）</t>
    <rPh sb="2" eb="5">
      <t>ネンドマツ</t>
    </rPh>
    <rPh sb="6" eb="8">
      <t>キキン</t>
    </rPh>
    <rPh sb="8" eb="10">
      <t>ザンダカ</t>
    </rPh>
    <phoneticPr fontId="1"/>
  </si>
  <si>
    <t>26年度
収入額
（b)</t>
    <rPh sb="5" eb="7">
      <t>シュウニュウ</t>
    </rPh>
    <rPh sb="7" eb="8">
      <t>ガク</t>
    </rPh>
    <phoneticPr fontId="1"/>
  </si>
  <si>
    <t>26年度
支出額
（c)</t>
    <rPh sb="5" eb="7">
      <t>シシュツ</t>
    </rPh>
    <rPh sb="7" eb="8">
      <t>ガク</t>
    </rPh>
    <phoneticPr fontId="1"/>
  </si>
  <si>
    <t>26年度末
基金残高
（a＋b－c
－d）</t>
    <rPh sb="2" eb="5">
      <t>ネンドマツ</t>
    </rPh>
    <rPh sb="6" eb="8">
      <t>キキン</t>
    </rPh>
    <rPh sb="8" eb="10">
      <t>ザンダカ</t>
    </rPh>
    <phoneticPr fontId="1"/>
  </si>
  <si>
    <t>・「収入額」、「支出額」、「国庫返納額」等の計数は、それぞれ四捨五入によっているため、端数において「26年度末基金残高」とは一致しないものがある。</t>
    <rPh sb="2" eb="4">
      <t>シュウニュウ</t>
    </rPh>
    <rPh sb="4" eb="5">
      <t>ガク</t>
    </rPh>
    <rPh sb="8" eb="10">
      <t>シシュツ</t>
    </rPh>
    <rPh sb="10" eb="11">
      <t>ガク</t>
    </rPh>
    <rPh sb="14" eb="16">
      <t>コッコ</t>
    </rPh>
    <rPh sb="16" eb="19">
      <t>ヘンノウガク</t>
    </rPh>
    <rPh sb="20" eb="21">
      <t>トウ</t>
    </rPh>
    <rPh sb="22" eb="24">
      <t>ケイスウ</t>
    </rPh>
    <rPh sb="30" eb="34">
      <t>シシャゴニュウ</t>
    </rPh>
    <rPh sb="43" eb="45">
      <t>ハスウ</t>
    </rPh>
    <rPh sb="52" eb="55">
      <t>ネンドマツ</t>
    </rPh>
    <rPh sb="55" eb="57">
      <t>キキン</t>
    </rPh>
    <rPh sb="57" eb="59">
      <t>ザンダカ</t>
    </rPh>
    <rPh sb="62" eb="64">
      <t>イッチ</t>
    </rPh>
    <phoneticPr fontId="1"/>
  </si>
  <si>
    <t>26年度
国庫返納額
(d)</t>
    <rPh sb="5" eb="7">
      <t>コッコ</t>
    </rPh>
    <rPh sb="7" eb="9">
      <t>ヘンノウ</t>
    </rPh>
    <rPh sb="9" eb="10">
      <t>ガク</t>
    </rPh>
    <phoneticPr fontId="1"/>
  </si>
  <si>
    <t>合　　　計</t>
    <rPh sb="0" eb="1">
      <t>ア</t>
    </rPh>
    <rPh sb="4" eb="5">
      <t>ケイ</t>
    </rPh>
    <phoneticPr fontId="1"/>
  </si>
  <si>
    <t>平成27年度公益法人等に造成された基金の執行状況一覧表（国土交通省）</t>
    <rPh sb="0" eb="2">
      <t>ヘイセイ</t>
    </rPh>
    <rPh sb="4" eb="6">
      <t>ネンド</t>
    </rPh>
    <rPh sb="6" eb="8">
      <t>コウエキ</t>
    </rPh>
    <rPh sb="8" eb="10">
      <t>ホウジン</t>
    </rPh>
    <rPh sb="10" eb="11">
      <t>トウ</t>
    </rPh>
    <rPh sb="12" eb="14">
      <t>ゾウセイ</t>
    </rPh>
    <rPh sb="17" eb="19">
      <t>キキン</t>
    </rPh>
    <rPh sb="20" eb="22">
      <t>シッコウ</t>
    </rPh>
    <rPh sb="22" eb="24">
      <t>ジョウキョウ</t>
    </rPh>
    <rPh sb="24" eb="26">
      <t>イチラン</t>
    </rPh>
    <rPh sb="26" eb="27">
      <t>ヒョウ</t>
    </rPh>
    <rPh sb="28" eb="30">
      <t>コクド</t>
    </rPh>
    <rPh sb="30" eb="33">
      <t>コウツウショウ</t>
    </rPh>
    <phoneticPr fontId="1"/>
  </si>
  <si>
    <t>4-1</t>
    <phoneticPr fontId="1"/>
  </si>
  <si>
    <t>4-2</t>
    <phoneticPr fontId="1"/>
  </si>
  <si>
    <t>9-1</t>
    <phoneticPr fontId="1"/>
  </si>
  <si>
    <t>9-2</t>
    <phoneticPr fontId="1"/>
  </si>
  <si>
    <t>16-1</t>
    <phoneticPr fontId="1"/>
  </si>
  <si>
    <t>16-2</t>
    <phoneticPr fontId="1"/>
  </si>
  <si>
    <t>信用・指導基金</t>
    <rPh sb="0" eb="2">
      <t>シンヨウ</t>
    </rPh>
    <rPh sb="3" eb="5">
      <t>シドウ</t>
    </rPh>
    <rPh sb="5" eb="7">
      <t>キキン</t>
    </rPh>
    <phoneticPr fontId="1"/>
  </si>
  <si>
    <t>建設業安定化基金</t>
    <rPh sb="0" eb="3">
      <t>ケンセツギョウ</t>
    </rPh>
    <rPh sb="3" eb="6">
      <t>アンテイカ</t>
    </rPh>
    <rPh sb="6" eb="8">
      <t>キキン</t>
    </rPh>
    <phoneticPr fontId="1"/>
  </si>
  <si>
    <t>建設業金融円滑化基金</t>
    <rPh sb="0" eb="3">
      <t>ケンセツギョウ</t>
    </rPh>
    <rPh sb="3" eb="5">
      <t>キンユウ</t>
    </rPh>
    <rPh sb="5" eb="8">
      <t>エンカツカ</t>
    </rPh>
    <rPh sb="8" eb="10">
      <t>キキン</t>
    </rPh>
    <phoneticPr fontId="1"/>
  </si>
  <si>
    <t>建設業債権保全基金</t>
    <rPh sb="0" eb="3">
      <t>ケンセツギョウ</t>
    </rPh>
    <rPh sb="3" eb="5">
      <t>サイケン</t>
    </rPh>
    <rPh sb="5" eb="7">
      <t>ホゼン</t>
    </rPh>
    <rPh sb="7" eb="9">
      <t>キキン</t>
    </rPh>
    <phoneticPr fontId="1"/>
  </si>
  <si>
    <t>耐震・環境不動産支援基金</t>
    <rPh sb="0" eb="2">
      <t>タイシン</t>
    </rPh>
    <rPh sb="3" eb="5">
      <t>カンキョウ</t>
    </rPh>
    <rPh sb="5" eb="8">
      <t>フドウサン</t>
    </rPh>
    <rPh sb="8" eb="10">
      <t>シエン</t>
    </rPh>
    <rPh sb="10" eb="12">
      <t>キキン</t>
    </rPh>
    <phoneticPr fontId="1"/>
  </si>
  <si>
    <t>民間都市再生基金</t>
    <rPh sb="0" eb="2">
      <t>ミンカン</t>
    </rPh>
    <rPh sb="2" eb="4">
      <t>トシ</t>
    </rPh>
    <rPh sb="4" eb="6">
      <t>サイセイ</t>
    </rPh>
    <rPh sb="6" eb="8">
      <t>キキン</t>
    </rPh>
    <phoneticPr fontId="1"/>
  </si>
  <si>
    <t>街なか居住再生ファンド</t>
    <rPh sb="0" eb="1">
      <t>マチ</t>
    </rPh>
    <rPh sb="3" eb="5">
      <t>キョジュウ</t>
    </rPh>
    <rPh sb="5" eb="7">
      <t>サイセイ</t>
    </rPh>
    <phoneticPr fontId="1"/>
  </si>
  <si>
    <t>まち再生基金</t>
    <rPh sb="2" eb="4">
      <t>サイセイ</t>
    </rPh>
    <rPh sb="4" eb="6">
      <t>キキン</t>
    </rPh>
    <phoneticPr fontId="1"/>
  </si>
  <si>
    <t>利根川・荒川水源地域対策基金基本基金</t>
    <rPh sb="0" eb="3">
      <t>トネガワ</t>
    </rPh>
    <rPh sb="4" eb="6">
      <t>アラカワ</t>
    </rPh>
    <rPh sb="6" eb="8">
      <t>スイゲン</t>
    </rPh>
    <rPh sb="8" eb="10">
      <t>チイキ</t>
    </rPh>
    <rPh sb="10" eb="12">
      <t>タイサク</t>
    </rPh>
    <rPh sb="12" eb="14">
      <t>キキン</t>
    </rPh>
    <rPh sb="14" eb="16">
      <t>キホン</t>
    </rPh>
    <rPh sb="16" eb="18">
      <t>キキン</t>
    </rPh>
    <phoneticPr fontId="1"/>
  </si>
  <si>
    <t>木曽三川水源地域対策基金基本基金</t>
    <rPh sb="0" eb="2">
      <t>キソ</t>
    </rPh>
    <rPh sb="2" eb="3">
      <t>サン</t>
    </rPh>
    <rPh sb="3" eb="4">
      <t>カワ</t>
    </rPh>
    <rPh sb="4" eb="6">
      <t>スイゲン</t>
    </rPh>
    <rPh sb="6" eb="8">
      <t>チイキ</t>
    </rPh>
    <rPh sb="8" eb="10">
      <t>タイサク</t>
    </rPh>
    <rPh sb="10" eb="12">
      <t>キキン</t>
    </rPh>
    <rPh sb="12" eb="14">
      <t>キホン</t>
    </rPh>
    <rPh sb="14" eb="16">
      <t>キキン</t>
    </rPh>
    <phoneticPr fontId="1"/>
  </si>
  <si>
    <t>豊川水源基金基本基金</t>
    <rPh sb="0" eb="2">
      <t>トヨカワ</t>
    </rPh>
    <rPh sb="2" eb="4">
      <t>スイゲン</t>
    </rPh>
    <rPh sb="4" eb="6">
      <t>キキン</t>
    </rPh>
    <rPh sb="6" eb="8">
      <t>キホン</t>
    </rPh>
    <rPh sb="8" eb="10">
      <t>キキン</t>
    </rPh>
    <phoneticPr fontId="1"/>
  </si>
  <si>
    <t>矢作川水源基金基本基金</t>
    <rPh sb="0" eb="2">
      <t>ヤハギ</t>
    </rPh>
    <rPh sb="2" eb="3">
      <t>カワ</t>
    </rPh>
    <rPh sb="3" eb="5">
      <t>スイゲン</t>
    </rPh>
    <rPh sb="5" eb="7">
      <t>キキン</t>
    </rPh>
    <rPh sb="7" eb="9">
      <t>キホン</t>
    </rPh>
    <rPh sb="9" eb="11">
      <t>キキン</t>
    </rPh>
    <phoneticPr fontId="1"/>
  </si>
  <si>
    <t>筑後川水源地域対策基金基本基金</t>
    <rPh sb="0" eb="3">
      <t>チクゴガワ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</si>
  <si>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吉野川水源地域対策基金基本基金</t>
    <rPh sb="0" eb="3">
      <t>ヨシノガワ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</si>
  <si>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住宅金融円滑化緊急対策事業</t>
    <rPh sb="0" eb="2">
      <t>ジュウタク</t>
    </rPh>
    <rPh sb="2" eb="4">
      <t>キンユウ</t>
    </rPh>
    <rPh sb="4" eb="7">
      <t>エンカツカ</t>
    </rPh>
    <rPh sb="7" eb="9">
      <t>キンキュウ</t>
    </rPh>
    <rPh sb="9" eb="11">
      <t>タイサク</t>
    </rPh>
    <rPh sb="11" eb="13">
      <t>ジギョウ</t>
    </rPh>
    <phoneticPr fontId="1"/>
  </si>
  <si>
    <t>災害復興住宅融資等緊急対策事業</t>
    <rPh sb="0" eb="2">
      <t>サイガイ</t>
    </rPh>
    <rPh sb="2" eb="4">
      <t>フッコウ</t>
    </rPh>
    <rPh sb="4" eb="6">
      <t>ジュウタク</t>
    </rPh>
    <rPh sb="6" eb="8">
      <t>ユウシ</t>
    </rPh>
    <rPh sb="8" eb="9">
      <t>トウ</t>
    </rPh>
    <rPh sb="9" eb="11">
      <t>キンキュウ</t>
    </rPh>
    <rPh sb="11" eb="13">
      <t>タイサク</t>
    </rPh>
    <rPh sb="13" eb="15">
      <t>ジギョウ</t>
    </rPh>
    <phoneticPr fontId="1"/>
  </si>
  <si>
    <t>民間再開発促進基金</t>
    <rPh sb="0" eb="2">
      <t>ミンカン</t>
    </rPh>
    <rPh sb="2" eb="3">
      <t>サイ</t>
    </rPh>
    <rPh sb="3" eb="5">
      <t>カイハツ</t>
    </rPh>
    <rPh sb="5" eb="7">
      <t>ソクシン</t>
    </rPh>
    <rPh sb="7" eb="9">
      <t>キキン</t>
    </rPh>
    <phoneticPr fontId="1"/>
  </si>
  <si>
    <t>住宅保証基金</t>
    <rPh sb="0" eb="2">
      <t>ジュウタク</t>
    </rPh>
    <rPh sb="2" eb="4">
      <t>ホショウ</t>
    </rPh>
    <rPh sb="4" eb="6">
      <t>キキン</t>
    </rPh>
    <phoneticPr fontId="1"/>
  </si>
  <si>
    <t>高齢者居住安定基金</t>
    <rPh sb="0" eb="3">
      <t>コウレイシャ</t>
    </rPh>
    <rPh sb="3" eb="5">
      <t>キョジュウ</t>
    </rPh>
    <rPh sb="5" eb="7">
      <t>アンテイ</t>
    </rPh>
    <rPh sb="7" eb="9">
      <t>キキン</t>
    </rPh>
    <phoneticPr fontId="1"/>
  </si>
  <si>
    <t>住宅循環円滑化保証基金</t>
    <rPh sb="0" eb="2">
      <t>ジュウタク</t>
    </rPh>
    <rPh sb="2" eb="4">
      <t>ジュンカン</t>
    </rPh>
    <rPh sb="4" eb="7">
      <t>エンカツカ</t>
    </rPh>
    <rPh sb="7" eb="9">
      <t>ホショウ</t>
    </rPh>
    <rPh sb="9" eb="11">
      <t>キキン</t>
    </rPh>
    <phoneticPr fontId="1"/>
  </si>
  <si>
    <t>住宅市場安定化対策給付基金</t>
  </si>
  <si>
    <t>環境対応住宅普及促進基金</t>
    <phoneticPr fontId="1"/>
  </si>
  <si>
    <t>交通遺児に対する奨学金貸与事業</t>
    <rPh sb="0" eb="2">
      <t>コウツウ</t>
    </rPh>
    <rPh sb="2" eb="4">
      <t>イジ</t>
    </rPh>
    <rPh sb="5" eb="6">
      <t>タイ</t>
    </rPh>
    <rPh sb="8" eb="11">
      <t>ショウガクキン</t>
    </rPh>
    <rPh sb="11" eb="13">
      <t>タイヨ</t>
    </rPh>
    <rPh sb="13" eb="15">
      <t>ジギョウ</t>
    </rPh>
    <phoneticPr fontId="1"/>
  </si>
  <si>
    <t>交通遺児育成基金</t>
    <rPh sb="0" eb="2">
      <t>コウツウ</t>
    </rPh>
    <rPh sb="2" eb="4">
      <t>イジ</t>
    </rPh>
    <rPh sb="4" eb="6">
      <t>イクセイ</t>
    </rPh>
    <rPh sb="6" eb="8">
      <t>キキン</t>
    </rPh>
    <phoneticPr fontId="1"/>
  </si>
  <si>
    <t>自動車整備近代化資金</t>
    <rPh sb="0" eb="3">
      <t>ジドウシャ</t>
    </rPh>
    <rPh sb="3" eb="5">
      <t>セイビ</t>
    </rPh>
    <rPh sb="5" eb="8">
      <t>キンダイカ</t>
    </rPh>
    <rPh sb="8" eb="10">
      <t>シキン</t>
    </rPh>
    <phoneticPr fontId="11"/>
  </si>
  <si>
    <t>環境対応車普及促進基金</t>
  </si>
  <si>
    <t>－</t>
    <phoneticPr fontId="1"/>
  </si>
  <si>
    <t>（一財）建設業振興基金</t>
    <rPh sb="1" eb="2">
      <t>イチ</t>
    </rPh>
    <rPh sb="2" eb="3">
      <t>ザイ</t>
    </rPh>
    <rPh sb="4" eb="7">
      <t>ケンセツギョウ</t>
    </rPh>
    <rPh sb="7" eb="9">
      <t>シンコウ</t>
    </rPh>
    <rPh sb="9" eb="11">
      <t>キキン</t>
    </rPh>
    <phoneticPr fontId="1"/>
  </si>
  <si>
    <t>（公財）不動産流通推進センター</t>
    <rPh sb="1" eb="2">
      <t>コウ</t>
    </rPh>
    <rPh sb="2" eb="3">
      <t>ザイ</t>
    </rPh>
    <rPh sb="4" eb="7">
      <t>フドウサン</t>
    </rPh>
    <rPh sb="7" eb="9">
      <t>リュウツウ</t>
    </rPh>
    <rPh sb="9" eb="11">
      <t>スイシン</t>
    </rPh>
    <phoneticPr fontId="1"/>
  </si>
  <si>
    <t>建設業緊急安定化事業</t>
    <rPh sb="0" eb="3">
      <t>ケンセツギョウ</t>
    </rPh>
    <rPh sb="3" eb="5">
      <t>キンキュウ</t>
    </rPh>
    <rPh sb="5" eb="8">
      <t>アンテイカ</t>
    </rPh>
    <rPh sb="8" eb="10">
      <t>ジギョウ</t>
    </rPh>
    <phoneticPr fontId="1"/>
  </si>
  <si>
    <t>（一財）建設業振興基金</t>
    <rPh sb="1" eb="2">
      <t>イッ</t>
    </rPh>
    <rPh sb="2" eb="3">
      <t>ザイ</t>
    </rPh>
    <rPh sb="4" eb="7">
      <t>ケンセツギョウ</t>
    </rPh>
    <rPh sb="7" eb="9">
      <t>シンコウ</t>
    </rPh>
    <rPh sb="9" eb="11">
      <t>キキン</t>
    </rPh>
    <phoneticPr fontId="1"/>
  </si>
  <si>
    <t>建設業金融円滑化事業</t>
    <rPh sb="0" eb="3">
      <t>ケンセツギョウ</t>
    </rPh>
    <rPh sb="3" eb="5">
      <t>キンユウ</t>
    </rPh>
    <rPh sb="5" eb="8">
      <t>エンカツカ</t>
    </rPh>
    <rPh sb="8" eb="10">
      <t>ジギョウ</t>
    </rPh>
    <phoneticPr fontId="1"/>
  </si>
  <si>
    <t>建設業災害対応金融支援事業</t>
    <rPh sb="0" eb="3">
      <t>ケンセツギョウ</t>
    </rPh>
    <rPh sb="3" eb="5">
      <t>サイガイ</t>
    </rPh>
    <rPh sb="5" eb="7">
      <t>タイオウ</t>
    </rPh>
    <rPh sb="7" eb="9">
      <t>キンユウ</t>
    </rPh>
    <rPh sb="9" eb="11">
      <t>シエン</t>
    </rPh>
    <rPh sb="11" eb="13">
      <t>ジギョウ</t>
    </rPh>
    <phoneticPr fontId="1"/>
  </si>
  <si>
    <t>下請債権保全支援事業</t>
    <rPh sb="0" eb="2">
      <t>シタウ</t>
    </rPh>
    <rPh sb="2" eb="4">
      <t>サイケン</t>
    </rPh>
    <rPh sb="4" eb="6">
      <t>ホゼン</t>
    </rPh>
    <rPh sb="6" eb="8">
      <t>シエン</t>
    </rPh>
    <rPh sb="8" eb="10">
      <t>ジギョウ</t>
    </rPh>
    <phoneticPr fontId="1"/>
  </si>
  <si>
    <t>耐震・環境不動産形成促進事業</t>
    <rPh sb="0" eb="2">
      <t>タイシン</t>
    </rPh>
    <rPh sb="3" eb="5">
      <t>カンキョウ</t>
    </rPh>
    <rPh sb="5" eb="8">
      <t>フドウサン</t>
    </rPh>
    <rPh sb="8" eb="10">
      <t>ケイセイ</t>
    </rPh>
    <rPh sb="10" eb="12">
      <t>ソクシン</t>
    </rPh>
    <rPh sb="12" eb="14">
      <t>ジギョウ</t>
    </rPh>
    <phoneticPr fontId="1"/>
  </si>
  <si>
    <t>（一社）環境不動産普及促進機構</t>
    <rPh sb="4" eb="6">
      <t>カンキョウ</t>
    </rPh>
    <rPh sb="6" eb="9">
      <t>フドウサン</t>
    </rPh>
    <rPh sb="9" eb="11">
      <t>フキュウ</t>
    </rPh>
    <rPh sb="11" eb="13">
      <t>ソクシン</t>
    </rPh>
    <rPh sb="13" eb="15">
      <t>キコウ</t>
    </rPh>
    <phoneticPr fontId="1"/>
  </si>
  <si>
    <t>－</t>
  </si>
  <si>
    <t>（一財）民間都市開発推進機構</t>
    <rPh sb="1" eb="2">
      <t>イチ</t>
    </rPh>
    <rPh sb="2" eb="3">
      <t>ザイ</t>
    </rPh>
    <rPh sb="4" eb="6">
      <t>ミンカン</t>
    </rPh>
    <rPh sb="6" eb="8">
      <t>トシ</t>
    </rPh>
    <rPh sb="8" eb="10">
      <t>カイハツ</t>
    </rPh>
    <rPh sb="10" eb="12">
      <t>スイシン</t>
    </rPh>
    <rPh sb="12" eb="14">
      <t>キコウ</t>
    </rPh>
    <phoneticPr fontId="1"/>
  </si>
  <si>
    <t>（公社）全国市街地再開発協会</t>
    <rPh sb="2" eb="3">
      <t>シャ</t>
    </rPh>
    <rPh sb="4" eb="6">
      <t>ゼンコク</t>
    </rPh>
    <rPh sb="6" eb="9">
      <t>シガイチ</t>
    </rPh>
    <rPh sb="9" eb="12">
      <t>サイカイハツ</t>
    </rPh>
    <rPh sb="12" eb="14">
      <t>キョウカイ</t>
    </rPh>
    <phoneticPr fontId="1"/>
  </si>
  <si>
    <t>まち再生出資事業</t>
    <rPh sb="2" eb="4">
      <t>サイセイ</t>
    </rPh>
    <rPh sb="4" eb="6">
      <t>シュッシ</t>
    </rPh>
    <rPh sb="6" eb="8">
      <t>ジギョウ</t>
    </rPh>
    <phoneticPr fontId="1"/>
  </si>
  <si>
    <t>地域自立・活性化支援事業</t>
    <rPh sb="0" eb="2">
      <t>チイキ</t>
    </rPh>
    <rPh sb="2" eb="4">
      <t>ジリツ</t>
    </rPh>
    <rPh sb="5" eb="8">
      <t>カッセイカ</t>
    </rPh>
    <rPh sb="8" eb="10">
      <t>シエン</t>
    </rPh>
    <rPh sb="10" eb="12">
      <t>ジギョウ</t>
    </rPh>
    <phoneticPr fontId="1"/>
  </si>
  <si>
    <t>（公財）利根川・荒川水源地域対策基金</t>
    <rPh sb="1" eb="2">
      <t>コウ</t>
    </rPh>
    <rPh sb="2" eb="3">
      <t>ザイ</t>
    </rPh>
    <rPh sb="4" eb="7">
      <t>トネガワ</t>
    </rPh>
    <rPh sb="8" eb="10">
      <t>アラカワ</t>
    </rPh>
    <rPh sb="10" eb="12">
      <t>スイゲン</t>
    </rPh>
    <rPh sb="12" eb="14">
      <t>チイキ</t>
    </rPh>
    <rPh sb="14" eb="16">
      <t>タイサク</t>
    </rPh>
    <rPh sb="16" eb="18">
      <t>キキン</t>
    </rPh>
    <phoneticPr fontId="1"/>
  </si>
  <si>
    <t>（公財）木曽三川水源地域対策基金</t>
    <rPh sb="1" eb="2">
      <t>コウ</t>
    </rPh>
    <rPh sb="2" eb="3">
      <t>ザイ</t>
    </rPh>
    <rPh sb="4" eb="6">
      <t>キソ</t>
    </rPh>
    <rPh sb="6" eb="8">
      <t>ミカワ</t>
    </rPh>
    <rPh sb="8" eb="10">
      <t>スイゲン</t>
    </rPh>
    <rPh sb="10" eb="12">
      <t>チイキ</t>
    </rPh>
    <rPh sb="12" eb="14">
      <t>タイサク</t>
    </rPh>
    <rPh sb="14" eb="16">
      <t>キキン</t>
    </rPh>
    <phoneticPr fontId="1"/>
  </si>
  <si>
    <t>（公財）豊川水源基金</t>
    <rPh sb="1" eb="2">
      <t>コウ</t>
    </rPh>
    <rPh sb="2" eb="3">
      <t>ザイ</t>
    </rPh>
    <rPh sb="4" eb="6">
      <t>トヨカワ</t>
    </rPh>
    <rPh sb="6" eb="8">
      <t>スイゲン</t>
    </rPh>
    <rPh sb="8" eb="10">
      <t>キキン</t>
    </rPh>
    <phoneticPr fontId="1"/>
  </si>
  <si>
    <t>（公財）矢作川水源基金</t>
    <rPh sb="1" eb="2">
      <t>コウ</t>
    </rPh>
    <rPh sb="2" eb="3">
      <t>ザイ</t>
    </rPh>
    <rPh sb="4" eb="6">
      <t>ヤハギ</t>
    </rPh>
    <rPh sb="6" eb="7">
      <t>ガワ</t>
    </rPh>
    <rPh sb="7" eb="9">
      <t>スイゲン</t>
    </rPh>
    <rPh sb="9" eb="11">
      <t>キキン</t>
    </rPh>
    <phoneticPr fontId="1"/>
  </si>
  <si>
    <t>（公財）筑後川水源地域対策基金</t>
    <rPh sb="1" eb="2">
      <t>コウ</t>
    </rPh>
    <rPh sb="2" eb="3">
      <t>ザイ</t>
    </rPh>
    <rPh sb="4" eb="6">
      <t>チクゴ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</si>
  <si>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（公財）吉野川水源地域対策基金</t>
    <rPh sb="1" eb="2">
      <t>コウ</t>
    </rPh>
    <rPh sb="2" eb="3">
      <t>ザイ</t>
    </rPh>
    <rPh sb="4" eb="6">
      <t>ヨシノ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</si>
  <si>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優良住宅取得支援制度の拡充による経済対策事業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ケイザイ</t>
    </rPh>
    <rPh sb="18" eb="20">
      <t>タイサク</t>
    </rPh>
    <rPh sb="20" eb="22">
      <t>ジギョウ</t>
    </rPh>
    <phoneticPr fontId="1"/>
  </si>
  <si>
    <t>（独）住宅金融支援機構</t>
    <rPh sb="3" eb="5">
      <t>ジュウタク</t>
    </rPh>
    <rPh sb="5" eb="7">
      <t>キンユウ</t>
    </rPh>
    <rPh sb="7" eb="9">
      <t>シエン</t>
    </rPh>
    <rPh sb="9" eb="11">
      <t>キコウ</t>
    </rPh>
    <phoneticPr fontId="1"/>
  </si>
  <si>
    <t>優良住宅取得支援制度の拡充による復興の推進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フッコウ</t>
    </rPh>
    <rPh sb="19" eb="21">
      <t>スイシン</t>
    </rPh>
    <phoneticPr fontId="1"/>
  </si>
  <si>
    <t>既往貸付者に係る返済方法の変更事業</t>
    <rPh sb="0" eb="2">
      <t>キオウ</t>
    </rPh>
    <rPh sb="2" eb="4">
      <t>カシツケ</t>
    </rPh>
    <rPh sb="4" eb="5">
      <t>シャ</t>
    </rPh>
    <rPh sb="6" eb="7">
      <t>カカ</t>
    </rPh>
    <rPh sb="8" eb="10">
      <t>ヘンサイ</t>
    </rPh>
    <rPh sb="10" eb="12">
      <t>ホウホウ</t>
    </rPh>
    <rPh sb="13" eb="15">
      <t>ヘンコウ</t>
    </rPh>
    <rPh sb="15" eb="17">
      <t>ジギョウ</t>
    </rPh>
    <phoneticPr fontId="1"/>
  </si>
  <si>
    <t>（一財）住宅保証支援機構</t>
    <rPh sb="1" eb="2">
      <t>イッ</t>
    </rPh>
    <rPh sb="2" eb="3">
      <t>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1"/>
  </si>
  <si>
    <t>（一財）高齢者住宅財団</t>
    <rPh sb="1" eb="2">
      <t>イチ</t>
    </rPh>
    <rPh sb="2" eb="3">
      <t>ザイ</t>
    </rPh>
    <rPh sb="4" eb="7">
      <t>コウレイシャ</t>
    </rPh>
    <rPh sb="7" eb="9">
      <t>ジュウタク</t>
    </rPh>
    <rPh sb="9" eb="11">
      <t>ザイダン</t>
    </rPh>
    <phoneticPr fontId="1"/>
  </si>
  <si>
    <t>住宅循環円滑化支援事業</t>
    <phoneticPr fontId="1"/>
  </si>
  <si>
    <t>（公財）日本賃貸住宅管理協会</t>
    <rPh sb="1" eb="2">
      <t>コウ</t>
    </rPh>
    <rPh sb="2" eb="3">
      <t>ザイ</t>
    </rPh>
    <rPh sb="4" eb="6">
      <t>ニホン</t>
    </rPh>
    <rPh sb="6" eb="8">
      <t>チンタイ</t>
    </rPh>
    <rPh sb="8" eb="10">
      <t>ジュウタク</t>
    </rPh>
    <rPh sb="10" eb="12">
      <t>カンリ</t>
    </rPh>
    <rPh sb="12" eb="14">
      <t>キョウカイ</t>
    </rPh>
    <phoneticPr fontId="1"/>
  </si>
  <si>
    <t>住宅市場安定化対策事業</t>
    <rPh sb="0" eb="2">
      <t>ジュウタク</t>
    </rPh>
    <rPh sb="2" eb="4">
      <t>シジョウ</t>
    </rPh>
    <rPh sb="4" eb="7">
      <t>アンテイカ</t>
    </rPh>
    <rPh sb="7" eb="9">
      <t>タイサク</t>
    </rPh>
    <rPh sb="9" eb="11">
      <t>ジギョウ</t>
    </rPh>
    <phoneticPr fontId="1"/>
  </si>
  <si>
    <t>（一財）住宅金融普及協会</t>
    <rPh sb="1" eb="2">
      <t>イチ</t>
    </rPh>
    <rPh sb="2" eb="3">
      <t>ザイ</t>
    </rPh>
    <rPh sb="4" eb="6">
      <t>ジュウタク</t>
    </rPh>
    <rPh sb="6" eb="8">
      <t>キンユウ</t>
    </rPh>
    <rPh sb="8" eb="10">
      <t>フキュウ</t>
    </rPh>
    <rPh sb="10" eb="12">
      <t>キョウカイ</t>
    </rPh>
    <phoneticPr fontId="1"/>
  </si>
  <si>
    <t>エコポイントの活用による環境対応住宅普及促進事業</t>
    <phoneticPr fontId="1"/>
  </si>
  <si>
    <t>一般社団法人　環境パートナーシップ会議</t>
    <phoneticPr fontId="1"/>
  </si>
  <si>
    <t>（公財）交通遺児育英会</t>
    <rPh sb="1" eb="2">
      <t>コウ</t>
    </rPh>
    <rPh sb="2" eb="3">
      <t>ザイ</t>
    </rPh>
    <rPh sb="4" eb="6">
      <t>コウツウ</t>
    </rPh>
    <rPh sb="6" eb="8">
      <t>イジ</t>
    </rPh>
    <rPh sb="8" eb="11">
      <t>イクエイカイ</t>
    </rPh>
    <phoneticPr fontId="1"/>
  </si>
  <si>
    <t>（公財）交通遺児等育成基金</t>
    <rPh sb="1" eb="2">
      <t>コウ</t>
    </rPh>
    <rPh sb="2" eb="3">
      <t>ザイ</t>
    </rPh>
    <rPh sb="4" eb="6">
      <t>コウツウ</t>
    </rPh>
    <rPh sb="6" eb="8">
      <t>イジ</t>
    </rPh>
    <rPh sb="8" eb="9">
      <t>トウ</t>
    </rPh>
    <rPh sb="9" eb="11">
      <t>イクセイ</t>
    </rPh>
    <rPh sb="11" eb="13">
      <t>キキン</t>
    </rPh>
    <phoneticPr fontId="1"/>
  </si>
  <si>
    <t>日本自動車整備商工組合連合会</t>
    <rPh sb="0" eb="2">
      <t>ニホン</t>
    </rPh>
    <rPh sb="2" eb="5">
      <t>ジドウシャ</t>
    </rPh>
    <rPh sb="5" eb="7">
      <t>セイビ</t>
    </rPh>
    <rPh sb="7" eb="9">
      <t>ショウコウ</t>
    </rPh>
    <rPh sb="9" eb="11">
      <t>クミアイ</t>
    </rPh>
    <rPh sb="11" eb="14">
      <t>レンゴウカイ</t>
    </rPh>
    <phoneticPr fontId="12"/>
  </si>
  <si>
    <t>一般社団法人　環境パートナーシップ会議</t>
  </si>
  <si>
    <t>保有型</t>
    <rPh sb="0" eb="2">
      <t>ホユウ</t>
    </rPh>
    <rPh sb="2" eb="3">
      <t>ガタ</t>
    </rPh>
    <phoneticPr fontId="1"/>
  </si>
  <si>
    <t>債務保証
利子助成・補給
補助
調査等</t>
    <rPh sb="0" eb="2">
      <t>サイム</t>
    </rPh>
    <rPh sb="2" eb="4">
      <t>ホショウ</t>
    </rPh>
    <rPh sb="5" eb="7">
      <t>リシ</t>
    </rPh>
    <rPh sb="7" eb="9">
      <t>ジョセイ</t>
    </rPh>
    <rPh sb="10" eb="12">
      <t>ホキュウ</t>
    </rPh>
    <rPh sb="13" eb="15">
      <t>ホジョ</t>
    </rPh>
    <rPh sb="16" eb="18">
      <t>チョウサ</t>
    </rPh>
    <rPh sb="18" eb="19">
      <t>トウ</t>
    </rPh>
    <phoneticPr fontId="1"/>
  </si>
  <si>
    <t>債務保証
利子助成、補給</t>
    <rPh sb="0" eb="2">
      <t>サイム</t>
    </rPh>
    <rPh sb="2" eb="4">
      <t>ホショウ</t>
    </rPh>
    <rPh sb="5" eb="7">
      <t>リシ</t>
    </rPh>
    <rPh sb="7" eb="9">
      <t>ジョセイ</t>
    </rPh>
    <rPh sb="10" eb="12">
      <t>ホキュウ</t>
    </rPh>
    <phoneticPr fontId="1"/>
  </si>
  <si>
    <t>債務保証
補助</t>
    <rPh sb="0" eb="2">
      <t>サイム</t>
    </rPh>
    <rPh sb="2" eb="4">
      <t>ホショウ</t>
    </rPh>
    <rPh sb="5" eb="7">
      <t>ホジョ</t>
    </rPh>
    <phoneticPr fontId="1"/>
  </si>
  <si>
    <t>取崩し型</t>
    <rPh sb="3" eb="4">
      <t>ガタ</t>
    </rPh>
    <phoneticPr fontId="1"/>
  </si>
  <si>
    <t>利子助成、補給
補助</t>
    <rPh sb="0" eb="2">
      <t>リシ</t>
    </rPh>
    <rPh sb="2" eb="4">
      <t>ジョセイ</t>
    </rPh>
    <rPh sb="5" eb="7">
      <t>ホキュウ</t>
    </rPh>
    <rPh sb="8" eb="10">
      <t>ホジョ</t>
    </rPh>
    <phoneticPr fontId="1"/>
  </si>
  <si>
    <t>利子助成、補給</t>
    <rPh sb="0" eb="2">
      <t>リシ</t>
    </rPh>
    <rPh sb="2" eb="4">
      <t>ジョセイ</t>
    </rPh>
    <rPh sb="5" eb="7">
      <t>ホキュウ</t>
    </rPh>
    <phoneticPr fontId="1"/>
  </si>
  <si>
    <t>補助
補てん</t>
    <rPh sb="0" eb="2">
      <t>ホジョ</t>
    </rPh>
    <rPh sb="3" eb="4">
      <t>ホ</t>
    </rPh>
    <phoneticPr fontId="1"/>
  </si>
  <si>
    <t>回転型</t>
    <rPh sb="0" eb="3">
      <t>カイテンガタ</t>
    </rPh>
    <phoneticPr fontId="1"/>
  </si>
  <si>
    <t>出資</t>
    <rPh sb="0" eb="2">
      <t>シュッシ</t>
    </rPh>
    <phoneticPr fontId="1"/>
  </si>
  <si>
    <t>債務保証</t>
    <rPh sb="0" eb="2">
      <t>サイム</t>
    </rPh>
    <rPh sb="2" eb="4">
      <t>ホショウ</t>
    </rPh>
    <phoneticPr fontId="1"/>
  </si>
  <si>
    <t>運用型</t>
    <rPh sb="0" eb="3">
      <t>ウンヨウガタ</t>
    </rPh>
    <phoneticPr fontId="1"/>
  </si>
  <si>
    <t>その他</t>
    <rPh sb="2" eb="3">
      <t>タ</t>
    </rPh>
    <phoneticPr fontId="1"/>
  </si>
  <si>
    <t>取崩型</t>
    <rPh sb="0" eb="1">
      <t>ト</t>
    </rPh>
    <rPh sb="1" eb="2">
      <t>クズ</t>
    </rPh>
    <rPh sb="2" eb="3">
      <t>ガタ</t>
    </rPh>
    <phoneticPr fontId="1"/>
  </si>
  <si>
    <t>貸付
その他</t>
    <rPh sb="0" eb="2">
      <t>カシツケ</t>
    </rPh>
    <rPh sb="5" eb="6">
      <t>タ</t>
    </rPh>
    <phoneticPr fontId="1"/>
  </si>
  <si>
    <t>補助</t>
    <rPh sb="0" eb="2">
      <t>ホジョ</t>
    </rPh>
    <phoneticPr fontId="1"/>
  </si>
  <si>
    <t>貸付</t>
    <rPh sb="0" eb="2">
      <t>カシツケ</t>
    </rPh>
    <phoneticPr fontId="1"/>
  </si>
  <si>
    <t>取崩し型
保有型</t>
    <rPh sb="3" eb="4">
      <t>ガタ</t>
    </rPh>
    <rPh sb="5" eb="7">
      <t>ホユウ</t>
    </rPh>
    <rPh sb="7" eb="8">
      <t>ガタ</t>
    </rPh>
    <phoneticPr fontId="1"/>
  </si>
  <si>
    <t>・25「交通遺児に対する奨学金貸与事業」は基金残高ではなく、貸付残高であるため一致していない</t>
    <rPh sb="4" eb="6">
      <t>コウツウ</t>
    </rPh>
    <rPh sb="6" eb="8">
      <t>イジ</t>
    </rPh>
    <rPh sb="9" eb="10">
      <t>タイ</t>
    </rPh>
    <rPh sb="12" eb="15">
      <t>ショウガクキン</t>
    </rPh>
    <rPh sb="15" eb="17">
      <t>タイヨ</t>
    </rPh>
    <rPh sb="17" eb="19">
      <t>ジギョウ</t>
    </rPh>
    <rPh sb="21" eb="23">
      <t>キキン</t>
    </rPh>
    <rPh sb="23" eb="25">
      <t>ザンダカ</t>
    </rPh>
    <rPh sb="30" eb="32">
      <t>カシツケ</t>
    </rPh>
    <rPh sb="32" eb="34">
      <t>ザンダカ</t>
    </rPh>
    <rPh sb="39" eb="41">
      <t>イッチ</t>
    </rPh>
    <phoneticPr fontId="1"/>
  </si>
  <si>
    <t>債務保証
利子助成・補給
調査等</t>
    <rPh sb="0" eb="2">
      <t>サイム</t>
    </rPh>
    <rPh sb="2" eb="4">
      <t>ホショウ</t>
    </rPh>
    <rPh sb="5" eb="7">
      <t>リシ</t>
    </rPh>
    <rPh sb="7" eb="9">
      <t>ジョセイ</t>
    </rPh>
    <rPh sb="10" eb="12">
      <t>ホキュウ</t>
    </rPh>
    <rPh sb="13" eb="15">
      <t>チョウサ</t>
    </rPh>
    <rPh sb="15" eb="16">
      <t>トウ</t>
    </rPh>
    <phoneticPr fontId="1"/>
  </si>
  <si>
    <t>環境対応車普及促進事業・低公害車普及促進対策事業</t>
    <rPh sb="12" eb="15">
      <t>テイコウガイ</t>
    </rPh>
    <rPh sb="15" eb="16">
      <t>シャ</t>
    </rPh>
    <rPh sb="16" eb="18">
      <t>フキュウ</t>
    </rPh>
    <rPh sb="18" eb="20">
      <t>ソクシン</t>
    </rPh>
    <rPh sb="20" eb="22">
      <t>タイサク</t>
    </rPh>
    <rPh sb="22" eb="24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</si>
</sst>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0_);[Red]\(0\)"/>
    <numFmt numFmtId="177" formatCode="#,##0;&quot;▲ &quot;#,##0;\-"/>
    <numFmt numFmtId="178" formatCode="#,##0_);[Red]\(#,##0\)"/>
    <numFmt numFmtId="179" formatCode="#,##0;&quot;▲ &quot;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77">
    <xf numFmtId="0" fontId="0" fillId="0" borderId="0" xfId="0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8" fillId="0" borderId="1" xfId="0" applyFont="1" applyBorder="1" applyAlignment="1">
      <alignment horizontal="right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0" fillId="0" borderId="0" xfId="0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76" fontId="3" fillId="0" borderId="2" xfId="0" quotePrefix="1" applyNumberFormat="1" applyFont="1" applyFill="1" applyBorder="1" applyAlignment="1">
      <alignment horizontal="center" vertical="center" wrapText="1"/>
    </xf>
    <xf numFmtId="176" fontId="5" fillId="0" borderId="2" xfId="0" quotePrefix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10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 shrinkToFi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41" fontId="10" fillId="3" borderId="2" xfId="0" applyNumberFormat="1" applyFont="1" applyFill="1" applyBorder="1" applyAlignment="1">
      <alignment horizontal="center" vertical="center" wrapText="1"/>
    </xf>
    <xf numFmtId="41" fontId="10" fillId="0" borderId="2" xfId="0" applyNumberFormat="1" applyFont="1" applyFill="1" applyBorder="1" applyAlignment="1">
      <alignment horizontal="center" vertical="center" wrapText="1"/>
    </xf>
    <xf numFmtId="41" fontId="10" fillId="0" borderId="2" xfId="0" applyNumberFormat="1" applyFont="1" applyFill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center" vertical="center" wrapText="1"/>
    </xf>
    <xf numFmtId="41" fontId="5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10" fillId="3" borderId="4" xfId="0" applyFont="1" applyFill="1" applyBorder="1" applyAlignment="1">
      <alignment horizontal="center" vertical="center" wrapText="1"/>
    </xf>
    <xf numFmtId="41" fontId="10" fillId="3" borderId="4" xfId="0" applyNumberFormat="1" applyFont="1" applyFill="1" applyBorder="1" applyAlignment="1">
      <alignment horizontal="center" vertical="center" wrapText="1"/>
    </xf>
    <xf numFmtId="41" fontId="5" fillId="3" borderId="4" xfId="0" applyNumberFormat="1" applyFont="1" applyFill="1" applyBorder="1" applyAlignment="1">
      <alignment horizontal="center" vertical="center" wrapText="1"/>
    </xf>
    <xf numFmtId="41" fontId="5" fillId="3" borderId="2" xfId="0" applyNumberFormat="1" applyFont="1" applyFill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41" fontId="10" fillId="3" borderId="2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 wrapText="1"/>
    </xf>
    <xf numFmtId="178" fontId="8" fillId="0" borderId="1" xfId="0" applyNumberFormat="1" applyFont="1" applyBorder="1" applyAlignment="1">
      <alignment horizontal="right"/>
    </xf>
    <xf numFmtId="178" fontId="0" fillId="0" borderId="0" xfId="0" applyNumberFormat="1" applyFill="1" applyAlignment="1">
      <alignment horizontal="center" vertical="center" wrapText="1"/>
    </xf>
    <xf numFmtId="178" fontId="0" fillId="3" borderId="0" xfId="0" applyNumberFormat="1" applyFill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right" vertical="center" wrapText="1"/>
    </xf>
    <xf numFmtId="179" fontId="5" fillId="0" borderId="2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78" fontId="5" fillId="3" borderId="2" xfId="0" applyNumberFormat="1" applyFont="1" applyFill="1" applyBorder="1" applyAlignment="1">
      <alignment horizontal="right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  <xf numFmtId="178" fontId="5" fillId="2" borderId="7" xfId="0" applyNumberFormat="1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colors>
    <mruColors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="85" zoomScaleNormal="85" zoomScaleSheetLayoutView="85" zoomScalePageLayoutView="70" workbookViewId="0">
      <pane xSplit="3" ySplit="5" topLeftCell="D6" activePane="bottomRight" state="frozen"/>
      <selection pane="topRight" activeCell="F1" sqref="F1"/>
      <selection pane="bottomLeft" activeCell="A4" sqref="A4"/>
      <selection pane="bottomRight" activeCell="G13" sqref="G13"/>
    </sheetView>
  </sheetViews>
  <sheetFormatPr defaultRowHeight="13.5" x14ac:dyDescent="0.15"/>
  <cols>
    <col min="1" max="1" width="6.875" customWidth="1"/>
    <col min="2" max="4" width="30.625" style="17" customWidth="1"/>
    <col min="5" max="5" width="12.625" style="2" customWidth="1" collapsed="1"/>
    <col min="6" max="6" width="12.625" style="2" customWidth="1"/>
    <col min="7" max="10" width="12.625" style="4" customWidth="1"/>
    <col min="11" max="11" width="12.625" style="54" customWidth="1"/>
  </cols>
  <sheetData>
    <row r="1" spans="1:11" ht="33.4" customHeight="1" x14ac:dyDescent="0.15">
      <c r="A1" s="12" t="s">
        <v>17</v>
      </c>
      <c r="B1" s="14"/>
      <c r="C1" s="14"/>
      <c r="D1" s="14"/>
      <c r="E1" s="13"/>
      <c r="F1" s="13"/>
      <c r="G1" s="13"/>
      <c r="H1" s="13"/>
      <c r="I1" s="13"/>
      <c r="J1" s="13"/>
      <c r="K1" s="51"/>
    </row>
    <row r="2" spans="1:11" ht="21.75" thickBot="1" x14ac:dyDescent="0.2">
      <c r="B2" s="15"/>
      <c r="C2" s="15"/>
      <c r="D2" s="15"/>
      <c r="E2" s="6"/>
      <c r="F2" s="3"/>
      <c r="G2" s="7"/>
      <c r="H2" s="7"/>
      <c r="I2" s="7"/>
      <c r="J2" s="8"/>
      <c r="K2" s="52" t="s">
        <v>2</v>
      </c>
    </row>
    <row r="3" spans="1:11" s="11" customFormat="1" ht="18.399999999999999" customHeight="1" x14ac:dyDescent="0.15">
      <c r="A3" s="74" t="s">
        <v>3</v>
      </c>
      <c r="B3" s="74" t="s">
        <v>7</v>
      </c>
      <c r="C3" s="74" t="s">
        <v>8</v>
      </c>
      <c r="D3" s="74" t="s">
        <v>9</v>
      </c>
      <c r="E3" s="74" t="s">
        <v>1</v>
      </c>
      <c r="F3" s="74" t="s">
        <v>0</v>
      </c>
      <c r="G3" s="62" t="s">
        <v>10</v>
      </c>
      <c r="H3" s="65" t="s">
        <v>11</v>
      </c>
      <c r="I3" s="65" t="s">
        <v>12</v>
      </c>
      <c r="J3" s="68" t="s">
        <v>15</v>
      </c>
      <c r="K3" s="71" t="s">
        <v>13</v>
      </c>
    </row>
    <row r="4" spans="1:11" s="11" customFormat="1" ht="18.399999999999999" customHeight="1" x14ac:dyDescent="0.15">
      <c r="A4" s="75"/>
      <c r="B4" s="75"/>
      <c r="C4" s="75"/>
      <c r="D4" s="75"/>
      <c r="E4" s="75"/>
      <c r="F4" s="75"/>
      <c r="G4" s="63"/>
      <c r="H4" s="66"/>
      <c r="I4" s="66"/>
      <c r="J4" s="69"/>
      <c r="K4" s="72"/>
    </row>
    <row r="5" spans="1:11" s="57" customFormat="1" ht="39.950000000000003" customHeight="1" thickBot="1" x14ac:dyDescent="0.2">
      <c r="A5" s="76"/>
      <c r="B5" s="76"/>
      <c r="C5" s="76"/>
      <c r="D5" s="76"/>
      <c r="E5" s="76"/>
      <c r="F5" s="76"/>
      <c r="G5" s="64"/>
      <c r="H5" s="67"/>
      <c r="I5" s="67"/>
      <c r="J5" s="70"/>
      <c r="K5" s="73"/>
    </row>
    <row r="6" spans="1:11" s="44" customFormat="1" ht="70.5" customHeight="1" thickBot="1" x14ac:dyDescent="0.2">
      <c r="A6" s="19">
        <v>1</v>
      </c>
      <c r="B6" s="26" t="s">
        <v>24</v>
      </c>
      <c r="C6" s="33" t="s">
        <v>50</v>
      </c>
      <c r="D6" s="26" t="s">
        <v>51</v>
      </c>
      <c r="E6" s="35" t="s">
        <v>87</v>
      </c>
      <c r="F6" s="35" t="s">
        <v>88</v>
      </c>
      <c r="G6" s="39">
        <v>7086</v>
      </c>
      <c r="H6" s="43">
        <v>118.3</v>
      </c>
      <c r="I6" s="43">
        <v>118.3</v>
      </c>
      <c r="J6" s="43">
        <v>0</v>
      </c>
      <c r="K6" s="55">
        <f>G6+H6-I6-J6</f>
        <v>7086</v>
      </c>
    </row>
    <row r="7" spans="1:11" s="44" customFormat="1" ht="40.5" customHeight="1" thickBot="1" x14ac:dyDescent="0.2">
      <c r="A7" s="18">
        <v>2</v>
      </c>
      <c r="B7" s="26" t="s">
        <v>24</v>
      </c>
      <c r="C7" s="33" t="s">
        <v>50</v>
      </c>
      <c r="D7" s="34" t="s">
        <v>52</v>
      </c>
      <c r="E7" s="35" t="s">
        <v>87</v>
      </c>
      <c r="F7" s="35" t="s">
        <v>106</v>
      </c>
      <c r="G7" s="39">
        <v>4052</v>
      </c>
      <c r="H7" s="43">
        <v>124</v>
      </c>
      <c r="I7" s="43">
        <v>124</v>
      </c>
      <c r="J7" s="43">
        <v>0</v>
      </c>
      <c r="K7" s="55">
        <f t="shared" ref="K7:K35" si="0">G7+H7-I7-J7</f>
        <v>4052</v>
      </c>
    </row>
    <row r="8" spans="1:11" s="44" customFormat="1" ht="40.5" customHeight="1" thickBot="1" x14ac:dyDescent="0.2">
      <c r="A8" s="18">
        <v>3</v>
      </c>
      <c r="B8" s="26" t="s">
        <v>25</v>
      </c>
      <c r="C8" s="29" t="s">
        <v>53</v>
      </c>
      <c r="D8" s="26" t="s">
        <v>54</v>
      </c>
      <c r="E8" s="35" t="s">
        <v>87</v>
      </c>
      <c r="F8" s="35" t="s">
        <v>90</v>
      </c>
      <c r="G8" s="39">
        <v>15653.6</v>
      </c>
      <c r="H8" s="43">
        <v>237.5</v>
      </c>
      <c r="I8" s="43">
        <v>237.5</v>
      </c>
      <c r="J8" s="43">
        <v>0</v>
      </c>
      <c r="K8" s="55">
        <f t="shared" si="0"/>
        <v>15653.6</v>
      </c>
    </row>
    <row r="9" spans="1:11" s="44" customFormat="1" ht="40.5" customHeight="1" thickBot="1" x14ac:dyDescent="0.2">
      <c r="A9" s="24" t="s">
        <v>18</v>
      </c>
      <c r="B9" s="26" t="s">
        <v>26</v>
      </c>
      <c r="C9" s="29" t="s">
        <v>55</v>
      </c>
      <c r="D9" s="26" t="s">
        <v>51</v>
      </c>
      <c r="E9" s="35" t="s">
        <v>91</v>
      </c>
      <c r="F9" s="35" t="s">
        <v>92</v>
      </c>
      <c r="G9" s="39">
        <v>617.23</v>
      </c>
      <c r="H9" s="43">
        <v>0</v>
      </c>
      <c r="I9" s="43">
        <v>332.3</v>
      </c>
      <c r="J9" s="43">
        <v>0</v>
      </c>
      <c r="K9" s="58">
        <f t="shared" si="0"/>
        <v>284.93</v>
      </c>
    </row>
    <row r="10" spans="1:11" s="44" customFormat="1" ht="40.5" customHeight="1" thickBot="1" x14ac:dyDescent="0.2">
      <c r="A10" s="24" t="s">
        <v>19</v>
      </c>
      <c r="B10" s="26" t="s">
        <v>26</v>
      </c>
      <c r="C10" s="29" t="s">
        <v>56</v>
      </c>
      <c r="D10" s="26" t="s">
        <v>51</v>
      </c>
      <c r="E10" s="35" t="s">
        <v>91</v>
      </c>
      <c r="F10" s="35" t="s">
        <v>93</v>
      </c>
      <c r="G10" s="39">
        <v>1010.1</v>
      </c>
      <c r="H10" s="43">
        <v>0</v>
      </c>
      <c r="I10" s="43">
        <v>213.7</v>
      </c>
      <c r="J10" s="43">
        <v>0</v>
      </c>
      <c r="K10" s="55">
        <f t="shared" si="0"/>
        <v>796.40000000000009</v>
      </c>
    </row>
    <row r="11" spans="1:11" s="44" customFormat="1" ht="40.5" customHeight="1" thickBot="1" x14ac:dyDescent="0.2">
      <c r="A11" s="19">
        <v>5</v>
      </c>
      <c r="B11" s="26" t="s">
        <v>27</v>
      </c>
      <c r="C11" s="29" t="s">
        <v>57</v>
      </c>
      <c r="D11" s="26" t="s">
        <v>51</v>
      </c>
      <c r="E11" s="35" t="s">
        <v>91</v>
      </c>
      <c r="F11" s="35" t="s">
        <v>94</v>
      </c>
      <c r="G11" s="39">
        <v>4810.6000000000004</v>
      </c>
      <c r="H11" s="43">
        <v>294.3</v>
      </c>
      <c r="I11" s="43">
        <v>1058.8</v>
      </c>
      <c r="J11" s="43">
        <v>0</v>
      </c>
      <c r="K11" s="55">
        <f t="shared" si="0"/>
        <v>4046.1000000000004</v>
      </c>
    </row>
    <row r="12" spans="1:11" s="44" customFormat="1" ht="40.5" customHeight="1" thickBot="1" x14ac:dyDescent="0.2">
      <c r="A12" s="18">
        <v>6</v>
      </c>
      <c r="B12" s="26" t="s">
        <v>28</v>
      </c>
      <c r="C12" s="29" t="s">
        <v>58</v>
      </c>
      <c r="D12" s="34" t="s">
        <v>59</v>
      </c>
      <c r="E12" s="35" t="s">
        <v>95</v>
      </c>
      <c r="F12" s="35" t="s">
        <v>96</v>
      </c>
      <c r="G12" s="43">
        <v>34364</v>
      </c>
      <c r="H12" s="43">
        <v>41</v>
      </c>
      <c r="I12" s="43">
        <v>3877</v>
      </c>
      <c r="J12" s="43">
        <v>0</v>
      </c>
      <c r="K12" s="55">
        <f t="shared" si="0"/>
        <v>30528</v>
      </c>
    </row>
    <row r="13" spans="1:11" s="44" customFormat="1" ht="40.5" customHeight="1" thickBot="1" x14ac:dyDescent="0.2">
      <c r="A13" s="18">
        <v>7</v>
      </c>
      <c r="B13" s="27" t="s">
        <v>29</v>
      </c>
      <c r="C13" s="35" t="s">
        <v>60</v>
      </c>
      <c r="D13" s="27" t="s">
        <v>61</v>
      </c>
      <c r="E13" s="45" t="s">
        <v>87</v>
      </c>
      <c r="F13" s="45" t="s">
        <v>97</v>
      </c>
      <c r="G13" s="46">
        <v>3640.3130230000002</v>
      </c>
      <c r="H13" s="47">
        <v>121.120823</v>
      </c>
      <c r="I13" s="47">
        <v>31.549045</v>
      </c>
      <c r="J13" s="47">
        <v>1910.626</v>
      </c>
      <c r="K13" s="58">
        <f>G13+H13-I13-J13</f>
        <v>1819.2588010000002</v>
      </c>
    </row>
    <row r="14" spans="1:11" s="44" customFormat="1" ht="40.5" customHeight="1" thickBot="1" x14ac:dyDescent="0.2">
      <c r="A14" s="19">
        <v>8</v>
      </c>
      <c r="B14" s="26" t="s">
        <v>30</v>
      </c>
      <c r="C14" s="35" t="s">
        <v>60</v>
      </c>
      <c r="D14" s="26" t="s">
        <v>62</v>
      </c>
      <c r="E14" s="35" t="s">
        <v>95</v>
      </c>
      <c r="F14" s="35" t="s">
        <v>96</v>
      </c>
      <c r="G14" s="39">
        <v>7767</v>
      </c>
      <c r="H14" s="43">
        <v>137</v>
      </c>
      <c r="I14" s="43">
        <v>47</v>
      </c>
      <c r="J14" s="43">
        <v>0</v>
      </c>
      <c r="K14" s="55">
        <f t="shared" si="0"/>
        <v>7857</v>
      </c>
    </row>
    <row r="15" spans="1:11" s="44" customFormat="1" ht="40.5" customHeight="1" thickBot="1" x14ac:dyDescent="0.2">
      <c r="A15" s="24" t="s">
        <v>20</v>
      </c>
      <c r="B15" s="26" t="s">
        <v>31</v>
      </c>
      <c r="C15" s="29" t="s">
        <v>63</v>
      </c>
      <c r="D15" s="26" t="s">
        <v>61</v>
      </c>
      <c r="E15" s="35" t="s">
        <v>95</v>
      </c>
      <c r="F15" s="35" t="s">
        <v>96</v>
      </c>
      <c r="G15" s="39">
        <v>18801</v>
      </c>
      <c r="H15" s="43">
        <v>6207</v>
      </c>
      <c r="I15" s="43">
        <v>595</v>
      </c>
      <c r="J15" s="43">
        <v>0</v>
      </c>
      <c r="K15" s="55">
        <v>24412</v>
      </c>
    </row>
    <row r="16" spans="1:11" s="44" customFormat="1" ht="40.5" customHeight="1" thickBot="1" x14ac:dyDescent="0.2">
      <c r="A16" s="25" t="s">
        <v>21</v>
      </c>
      <c r="B16" s="26" t="s">
        <v>31</v>
      </c>
      <c r="C16" s="29" t="s">
        <v>64</v>
      </c>
      <c r="D16" s="26" t="s">
        <v>61</v>
      </c>
      <c r="E16" s="35" t="s">
        <v>95</v>
      </c>
      <c r="F16" s="35" t="s">
        <v>96</v>
      </c>
      <c r="G16" s="39">
        <v>667</v>
      </c>
      <c r="H16" s="43">
        <v>1</v>
      </c>
      <c r="I16" s="43">
        <v>1</v>
      </c>
      <c r="J16" s="43">
        <v>0</v>
      </c>
      <c r="K16" s="55">
        <f t="shared" si="0"/>
        <v>667</v>
      </c>
    </row>
    <row r="17" spans="1:11" s="44" customFormat="1" ht="40.5" customHeight="1" thickBot="1" x14ac:dyDescent="0.2">
      <c r="A17" s="18">
        <v>10</v>
      </c>
      <c r="B17" s="26" t="s">
        <v>32</v>
      </c>
      <c r="C17" s="35" t="s">
        <v>60</v>
      </c>
      <c r="D17" s="26" t="s">
        <v>65</v>
      </c>
      <c r="E17" s="35" t="s">
        <v>98</v>
      </c>
      <c r="F17" s="35" t="s">
        <v>99</v>
      </c>
      <c r="G17" s="39">
        <v>1065</v>
      </c>
      <c r="H17" s="43">
        <v>46</v>
      </c>
      <c r="I17" s="43">
        <v>26</v>
      </c>
      <c r="J17" s="43">
        <v>0</v>
      </c>
      <c r="K17" s="55">
        <f t="shared" si="0"/>
        <v>1085</v>
      </c>
    </row>
    <row r="18" spans="1:11" s="44" customFormat="1" ht="40.5" customHeight="1" thickBot="1" x14ac:dyDescent="0.2">
      <c r="A18" s="18">
        <v>11</v>
      </c>
      <c r="B18" s="26" t="s">
        <v>33</v>
      </c>
      <c r="C18" s="35" t="s">
        <v>60</v>
      </c>
      <c r="D18" s="26" t="s">
        <v>66</v>
      </c>
      <c r="E18" s="35" t="s">
        <v>98</v>
      </c>
      <c r="F18" s="35" t="s">
        <v>99</v>
      </c>
      <c r="G18" s="39">
        <v>390</v>
      </c>
      <c r="H18" s="43">
        <v>5</v>
      </c>
      <c r="I18" s="43">
        <v>14</v>
      </c>
      <c r="J18" s="43">
        <v>0</v>
      </c>
      <c r="K18" s="55">
        <v>380</v>
      </c>
    </row>
    <row r="19" spans="1:11" s="44" customFormat="1" ht="40.5" customHeight="1" thickBot="1" x14ac:dyDescent="0.2">
      <c r="A19" s="18">
        <v>12</v>
      </c>
      <c r="B19" s="26" t="s">
        <v>34</v>
      </c>
      <c r="C19" s="35" t="s">
        <v>60</v>
      </c>
      <c r="D19" s="26" t="s">
        <v>67</v>
      </c>
      <c r="E19" s="35" t="s">
        <v>98</v>
      </c>
      <c r="F19" s="35" t="s">
        <v>99</v>
      </c>
      <c r="G19" s="39">
        <v>300</v>
      </c>
      <c r="H19" s="43">
        <v>5</v>
      </c>
      <c r="I19" s="43">
        <v>5</v>
      </c>
      <c r="J19" s="43">
        <v>0</v>
      </c>
      <c r="K19" s="55">
        <f t="shared" si="0"/>
        <v>300</v>
      </c>
    </row>
    <row r="20" spans="1:11" s="44" customFormat="1" ht="40.5" customHeight="1" thickBot="1" x14ac:dyDescent="0.2">
      <c r="A20" s="19">
        <v>13</v>
      </c>
      <c r="B20" s="26" t="s">
        <v>35</v>
      </c>
      <c r="C20" s="35" t="s">
        <v>60</v>
      </c>
      <c r="D20" s="26" t="s">
        <v>68</v>
      </c>
      <c r="E20" s="35" t="s">
        <v>98</v>
      </c>
      <c r="F20" s="35" t="s">
        <v>99</v>
      </c>
      <c r="G20" s="39">
        <v>75</v>
      </c>
      <c r="H20" s="43">
        <v>1</v>
      </c>
      <c r="I20" s="43">
        <v>1</v>
      </c>
      <c r="J20" s="43">
        <v>0</v>
      </c>
      <c r="K20" s="55">
        <f t="shared" si="0"/>
        <v>75</v>
      </c>
    </row>
    <row r="21" spans="1:11" s="44" customFormat="1" ht="40.5" customHeight="1" thickBot="1" x14ac:dyDescent="0.2">
      <c r="A21" s="19">
        <v>14</v>
      </c>
      <c r="B21" s="26" t="s">
        <v>36</v>
      </c>
      <c r="C21" s="35" t="s">
        <v>60</v>
      </c>
      <c r="D21" s="26" t="s">
        <v>69</v>
      </c>
      <c r="E21" s="35" t="s">
        <v>98</v>
      </c>
      <c r="F21" s="35" t="s">
        <v>99</v>
      </c>
      <c r="G21" s="39">
        <v>540</v>
      </c>
      <c r="H21" s="43">
        <v>10</v>
      </c>
      <c r="I21" s="43">
        <v>12</v>
      </c>
      <c r="J21" s="43">
        <v>0</v>
      </c>
      <c r="K21" s="55">
        <v>537</v>
      </c>
    </row>
    <row r="22" spans="1:11" s="44" customFormat="1" ht="40.5" customHeight="1" thickBot="1" x14ac:dyDescent="0.2">
      <c r="A22" s="18">
        <v>15</v>
      </c>
      <c r="B22" s="26" t="s">
        <v>37</v>
      </c>
      <c r="C22" s="35" t="s">
        <v>60</v>
      </c>
      <c r="D22" s="26" t="s">
        <v>70</v>
      </c>
      <c r="E22" s="35" t="s">
        <v>98</v>
      </c>
      <c r="F22" s="35" t="s">
        <v>99</v>
      </c>
      <c r="G22" s="39">
        <v>313</v>
      </c>
      <c r="H22" s="48">
        <v>4</v>
      </c>
      <c r="I22" s="48">
        <v>5</v>
      </c>
      <c r="J22" s="48">
        <v>0</v>
      </c>
      <c r="K22" s="55">
        <f t="shared" si="0"/>
        <v>312</v>
      </c>
    </row>
    <row r="23" spans="1:11" s="44" customFormat="1" ht="40.5" customHeight="1" thickBot="1" x14ac:dyDescent="0.2">
      <c r="A23" s="24" t="s">
        <v>22</v>
      </c>
      <c r="B23" s="26" t="s">
        <v>38</v>
      </c>
      <c r="C23" s="29" t="s">
        <v>71</v>
      </c>
      <c r="D23" s="26" t="s">
        <v>72</v>
      </c>
      <c r="E23" s="35" t="s">
        <v>100</v>
      </c>
      <c r="F23" s="35" t="s">
        <v>99</v>
      </c>
      <c r="G23" s="39">
        <v>434435</v>
      </c>
      <c r="H23" s="43">
        <v>1476</v>
      </c>
      <c r="I23" s="43">
        <v>51346</v>
      </c>
      <c r="J23" s="43">
        <v>0</v>
      </c>
      <c r="K23" s="55">
        <v>384566</v>
      </c>
    </row>
    <row r="24" spans="1:11" s="44" customFormat="1" ht="40.5" customHeight="1" thickBot="1" x14ac:dyDescent="0.2">
      <c r="A24" s="24" t="s">
        <v>23</v>
      </c>
      <c r="B24" s="26" t="s">
        <v>38</v>
      </c>
      <c r="C24" s="29" t="s">
        <v>73</v>
      </c>
      <c r="D24" s="26" t="s">
        <v>72</v>
      </c>
      <c r="E24" s="35" t="s">
        <v>100</v>
      </c>
      <c r="F24" s="35" t="s">
        <v>99</v>
      </c>
      <c r="G24" s="39">
        <v>16540</v>
      </c>
      <c r="H24" s="43">
        <v>38</v>
      </c>
      <c r="I24" s="43">
        <v>2650</v>
      </c>
      <c r="J24" s="43">
        <v>0</v>
      </c>
      <c r="K24" s="55">
        <f t="shared" si="0"/>
        <v>13928</v>
      </c>
    </row>
    <row r="25" spans="1:11" s="44" customFormat="1" ht="40.5" customHeight="1" thickBot="1" x14ac:dyDescent="0.2">
      <c r="A25" s="19">
        <v>17</v>
      </c>
      <c r="B25" s="26" t="s">
        <v>39</v>
      </c>
      <c r="C25" s="29" t="s">
        <v>74</v>
      </c>
      <c r="D25" s="26" t="s">
        <v>72</v>
      </c>
      <c r="E25" s="35" t="s">
        <v>100</v>
      </c>
      <c r="F25" s="35" t="s">
        <v>99</v>
      </c>
      <c r="G25" s="39">
        <v>14638</v>
      </c>
      <c r="H25" s="43">
        <v>9</v>
      </c>
      <c r="I25" s="43">
        <v>821</v>
      </c>
      <c r="J25" s="43">
        <v>0</v>
      </c>
      <c r="K25" s="55">
        <f t="shared" si="0"/>
        <v>13826</v>
      </c>
    </row>
    <row r="26" spans="1:11" s="44" customFormat="1" ht="40.5" customHeight="1" thickBot="1" x14ac:dyDescent="0.2">
      <c r="A26" s="18">
        <v>18</v>
      </c>
      <c r="B26" s="26" t="s">
        <v>40</v>
      </c>
      <c r="C26" s="35" t="s">
        <v>60</v>
      </c>
      <c r="D26" s="26" t="s">
        <v>62</v>
      </c>
      <c r="E26" s="35" t="s">
        <v>87</v>
      </c>
      <c r="F26" s="35" t="s">
        <v>97</v>
      </c>
      <c r="G26" s="39">
        <v>3963</v>
      </c>
      <c r="H26" s="43">
        <v>57</v>
      </c>
      <c r="I26" s="43">
        <v>69</v>
      </c>
      <c r="J26" s="43">
        <v>0</v>
      </c>
      <c r="K26" s="55">
        <f t="shared" si="0"/>
        <v>3951</v>
      </c>
    </row>
    <row r="27" spans="1:11" s="44" customFormat="1" ht="40.5" customHeight="1" thickBot="1" x14ac:dyDescent="0.2">
      <c r="A27" s="18">
        <v>19</v>
      </c>
      <c r="B27" s="26" t="s">
        <v>41</v>
      </c>
      <c r="C27" s="35" t="s">
        <v>60</v>
      </c>
      <c r="D27" s="26" t="s">
        <v>75</v>
      </c>
      <c r="E27" s="35" t="s">
        <v>87</v>
      </c>
      <c r="F27" s="35" t="s">
        <v>101</v>
      </c>
      <c r="G27" s="39">
        <v>8914</v>
      </c>
      <c r="H27" s="43">
        <v>30</v>
      </c>
      <c r="I27" s="43">
        <v>1</v>
      </c>
      <c r="J27" s="43">
        <v>0</v>
      </c>
      <c r="K27" s="55">
        <v>8942</v>
      </c>
    </row>
    <row r="28" spans="1:11" s="44" customFormat="1" ht="40.5" customHeight="1" thickBot="1" x14ac:dyDescent="0.2">
      <c r="A28" s="19">
        <v>20</v>
      </c>
      <c r="B28" s="26" t="s">
        <v>42</v>
      </c>
      <c r="C28" s="35" t="s">
        <v>60</v>
      </c>
      <c r="D28" s="26" t="s">
        <v>76</v>
      </c>
      <c r="E28" s="35" t="s">
        <v>87</v>
      </c>
      <c r="F28" s="35" t="s">
        <v>97</v>
      </c>
      <c r="G28" s="39">
        <v>514</v>
      </c>
      <c r="H28" s="43">
        <v>53.8</v>
      </c>
      <c r="I28" s="43">
        <v>53.8</v>
      </c>
      <c r="J28" s="43">
        <v>0</v>
      </c>
      <c r="K28" s="55">
        <f t="shared" si="0"/>
        <v>514</v>
      </c>
    </row>
    <row r="29" spans="1:11" s="44" customFormat="1" ht="40.5" customHeight="1" thickBot="1" x14ac:dyDescent="0.2">
      <c r="A29" s="18">
        <v>21</v>
      </c>
      <c r="B29" s="26" t="s">
        <v>43</v>
      </c>
      <c r="C29" s="36" t="s">
        <v>77</v>
      </c>
      <c r="D29" s="26" t="s">
        <v>78</v>
      </c>
      <c r="E29" s="35" t="s">
        <v>87</v>
      </c>
      <c r="F29" s="35" t="s">
        <v>97</v>
      </c>
      <c r="G29" s="39">
        <v>101</v>
      </c>
      <c r="H29" s="43">
        <v>0</v>
      </c>
      <c r="I29" s="43">
        <v>0</v>
      </c>
      <c r="J29" s="43">
        <v>0</v>
      </c>
      <c r="K29" s="58">
        <f t="shared" si="0"/>
        <v>101</v>
      </c>
    </row>
    <row r="30" spans="1:11" s="44" customFormat="1" ht="40.5" customHeight="1" thickBot="1" x14ac:dyDescent="0.2">
      <c r="A30" s="18">
        <v>22</v>
      </c>
      <c r="B30" s="28" t="s">
        <v>44</v>
      </c>
      <c r="C30" s="28" t="s">
        <v>79</v>
      </c>
      <c r="D30" s="26" t="s">
        <v>80</v>
      </c>
      <c r="E30" s="49" t="s">
        <v>91</v>
      </c>
      <c r="F30" s="49" t="s">
        <v>102</v>
      </c>
      <c r="G30" s="50">
        <v>159620</v>
      </c>
      <c r="H30" s="43">
        <v>42</v>
      </c>
      <c r="I30" s="43">
        <v>17643</v>
      </c>
      <c r="J30" s="43">
        <v>0</v>
      </c>
      <c r="K30" s="55">
        <v>142019</v>
      </c>
    </row>
    <row r="31" spans="1:11" s="44" customFormat="1" ht="40.5" customHeight="1" thickBot="1" x14ac:dyDescent="0.2">
      <c r="A31" s="18">
        <v>23</v>
      </c>
      <c r="B31" s="29" t="s">
        <v>45</v>
      </c>
      <c r="C31" s="29" t="s">
        <v>81</v>
      </c>
      <c r="D31" s="29" t="s">
        <v>82</v>
      </c>
      <c r="E31" s="33" t="s">
        <v>91</v>
      </c>
      <c r="F31" s="33" t="s">
        <v>102</v>
      </c>
      <c r="G31" s="43">
        <v>40502</v>
      </c>
      <c r="H31" s="43">
        <v>8</v>
      </c>
      <c r="I31" s="43">
        <v>12913</v>
      </c>
      <c r="J31" s="43">
        <v>24460</v>
      </c>
      <c r="K31" s="55">
        <f t="shared" si="0"/>
        <v>3137</v>
      </c>
    </row>
    <row r="32" spans="1:11" s="44" customFormat="1" ht="40.5" customHeight="1" thickBot="1" x14ac:dyDescent="0.2">
      <c r="A32" s="19">
        <v>24</v>
      </c>
      <c r="B32" s="30" t="s">
        <v>46</v>
      </c>
      <c r="C32" s="1" t="s">
        <v>50</v>
      </c>
      <c r="D32" s="30" t="s">
        <v>83</v>
      </c>
      <c r="E32" s="38" t="s">
        <v>95</v>
      </c>
      <c r="F32" s="38" t="s">
        <v>103</v>
      </c>
      <c r="G32" s="40">
        <v>5483.0045060000002</v>
      </c>
      <c r="H32" s="42">
        <v>345.51055300000002</v>
      </c>
      <c r="I32" s="42">
        <v>176.00247999999999</v>
      </c>
      <c r="J32" s="42">
        <v>107</v>
      </c>
      <c r="K32" s="56">
        <v>5313.4964330000003</v>
      </c>
    </row>
    <row r="33" spans="1:11" s="44" customFormat="1" ht="40.5" customHeight="1" thickBot="1" x14ac:dyDescent="0.2">
      <c r="A33" s="18">
        <v>25</v>
      </c>
      <c r="B33" s="30" t="s">
        <v>47</v>
      </c>
      <c r="C33" s="1" t="s">
        <v>50</v>
      </c>
      <c r="D33" s="30" t="s">
        <v>84</v>
      </c>
      <c r="E33" s="38" t="s">
        <v>91</v>
      </c>
      <c r="F33" s="38" t="s">
        <v>94</v>
      </c>
      <c r="G33" s="40">
        <v>3341.5472020000002</v>
      </c>
      <c r="H33" s="42">
        <v>383.49255299999999</v>
      </c>
      <c r="I33" s="42">
        <v>701.43569100000002</v>
      </c>
      <c r="J33" s="42">
        <v>0</v>
      </c>
      <c r="K33" s="56">
        <f t="shared" si="0"/>
        <v>3023.6040640000001</v>
      </c>
    </row>
    <row r="34" spans="1:11" s="44" customFormat="1" ht="40.5" customHeight="1" thickBot="1" x14ac:dyDescent="0.2">
      <c r="A34" s="19">
        <v>26</v>
      </c>
      <c r="B34" s="31" t="s">
        <v>48</v>
      </c>
      <c r="C34" s="1" t="s">
        <v>50</v>
      </c>
      <c r="D34" s="37" t="s">
        <v>85</v>
      </c>
      <c r="E34" s="38" t="s">
        <v>104</v>
      </c>
      <c r="F34" s="38" t="s">
        <v>89</v>
      </c>
      <c r="G34" s="41">
        <v>1952</v>
      </c>
      <c r="H34" s="42">
        <v>36</v>
      </c>
      <c r="I34" s="42">
        <v>74</v>
      </c>
      <c r="J34" s="42">
        <v>147</v>
      </c>
      <c r="K34" s="56">
        <f t="shared" si="0"/>
        <v>1767</v>
      </c>
    </row>
    <row r="35" spans="1:11" s="44" customFormat="1" ht="40.5" customHeight="1" thickBot="1" x14ac:dyDescent="0.2">
      <c r="A35" s="19">
        <v>27</v>
      </c>
      <c r="B35" s="32" t="s">
        <v>49</v>
      </c>
      <c r="C35" s="21" t="s">
        <v>107</v>
      </c>
      <c r="D35" s="32" t="s">
        <v>86</v>
      </c>
      <c r="E35" s="1" t="s">
        <v>91</v>
      </c>
      <c r="F35" s="1" t="s">
        <v>102</v>
      </c>
      <c r="G35" s="42">
        <v>1148.428617</v>
      </c>
      <c r="H35" s="42">
        <v>90.279611000000003</v>
      </c>
      <c r="I35" s="42">
        <v>6.5764180000000003</v>
      </c>
      <c r="J35" s="42">
        <v>494.31986499999999</v>
      </c>
      <c r="K35" s="56">
        <f t="shared" si="0"/>
        <v>737.81194499999992</v>
      </c>
    </row>
    <row r="36" spans="1:11" s="5" customFormat="1" ht="40.5" customHeight="1" thickBot="1" x14ac:dyDescent="0.2">
      <c r="A36" s="59" t="s">
        <v>16</v>
      </c>
      <c r="B36" s="60"/>
      <c r="C36" s="60"/>
      <c r="D36" s="60"/>
      <c r="E36" s="60"/>
      <c r="F36" s="61"/>
      <c r="G36" s="42">
        <f>SUM(G6:G35)</f>
        <v>792303.82334800006</v>
      </c>
      <c r="H36" s="42">
        <f>SUM(H6:H35)</f>
        <v>9921.303539999999</v>
      </c>
      <c r="I36" s="42">
        <f>SUM(I6:I35)</f>
        <v>93153.963634</v>
      </c>
      <c r="J36" s="42">
        <f>SUM(J6:J35)</f>
        <v>27118.945865000002</v>
      </c>
      <c r="K36" s="55">
        <f>SUM(K6:K35)</f>
        <v>681717.20124299987</v>
      </c>
    </row>
    <row r="37" spans="1:11" s="5" customFormat="1" x14ac:dyDescent="0.15">
      <c r="A37" s="9" t="s">
        <v>4</v>
      </c>
      <c r="B37" s="23" t="s">
        <v>6</v>
      </c>
      <c r="C37" s="16"/>
      <c r="D37" s="16"/>
      <c r="E37" s="10"/>
      <c r="F37" s="10"/>
      <c r="G37" s="10"/>
      <c r="H37" s="10"/>
      <c r="I37" s="10"/>
      <c r="J37" s="10"/>
      <c r="K37" s="53"/>
    </row>
    <row r="38" spans="1:11" s="5" customFormat="1" x14ac:dyDescent="0.15">
      <c r="B38" s="20" t="s">
        <v>5</v>
      </c>
      <c r="C38" s="16"/>
      <c r="D38" s="16"/>
      <c r="E38" s="10"/>
      <c r="F38" s="10"/>
      <c r="G38" s="10"/>
      <c r="H38" s="10"/>
      <c r="I38" s="10"/>
      <c r="K38" s="53"/>
    </row>
    <row r="39" spans="1:11" s="5" customFormat="1" ht="14.25" customHeight="1" x14ac:dyDescent="0.15">
      <c r="B39" s="20" t="s">
        <v>14</v>
      </c>
      <c r="C39" s="16"/>
      <c r="D39" s="16"/>
      <c r="E39" s="10"/>
      <c r="F39" s="10"/>
      <c r="G39" s="10"/>
      <c r="H39" s="10"/>
      <c r="I39" s="10"/>
      <c r="J39" s="22"/>
      <c r="K39" s="53"/>
    </row>
    <row r="40" spans="1:11" x14ac:dyDescent="0.15">
      <c r="B40" s="20" t="s">
        <v>105</v>
      </c>
    </row>
  </sheetData>
  <mergeCells count="12">
    <mergeCell ref="K3:K5"/>
    <mergeCell ref="F3:F5"/>
    <mergeCell ref="A3:A5"/>
    <mergeCell ref="B3:B5"/>
    <mergeCell ref="C3:C5"/>
    <mergeCell ref="D3:D5"/>
    <mergeCell ref="E3:E5"/>
    <mergeCell ref="A36:F36"/>
    <mergeCell ref="G3:G5"/>
    <mergeCell ref="H3:H5"/>
    <mergeCell ref="I3:I5"/>
    <mergeCell ref="J3:J5"/>
  </mergeCells>
  <phoneticPr fontId="1"/>
  <printOptions horizontalCentered="1"/>
  <pageMargins left="0" right="0" top="0.55118110236220474" bottom="0.55118110236220474" header="0.31496062992125984" footer="0.31496062992125984"/>
  <pageSetup paperSize="9" scale="70" pageOrder="overThenDown" orientation="landscape" cellComments="asDisplayed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様式１</vt:lpstr>
      <vt:lpstr>様式１!_FilterDatabase</vt:lpstr>
      <vt:lpstr>様式１!Print_Area</vt:lpstr>
      <vt:lpstr>様式１!Print_Titles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浅岡 嵩博（行革本部事務局）</dc:creator>
  <cp:lastModifiedBy>なし</cp:lastModifiedBy>
  <cp:lastPrinted>2015-10-02T05:46:41Z</cp:lastPrinted>
  <dcterms:created xsi:type="dcterms:W3CDTF">2010-08-24T08:00:05Z</dcterms:created>
  <dcterms:modified xsi:type="dcterms:W3CDTF">2015-10-20T06:35:44Z</dcterms:modified>
</cp:coreProperties>
</file>