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官民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<sst xmlns="http://schemas.openxmlformats.org/spreadsheetml/2006/main" count="2804" uniqueCount="612">
  <si>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</si>
  <si>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</si>
  <si>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</si>
  <si>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</si>
  <si>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</si>
  <si>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</si>
  <si>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</si>
  <si>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</si>
  <si>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</si>
  <si>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</si>
  <si>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</si>
  <si>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</si>
  <si>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</si>
  <si>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</si>
  <si>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</si>
  <si>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</si>
  <si>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</si>
  <si>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</si>
  <si>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</si>
  <si>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</si>
  <si>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</si>
  <si>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</si>
  <si>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</si>
  <si>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</si>
  <si>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</si>
  <si>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</si>
  <si>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</si>
  <si>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</si>
  <si>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</si>
  <si>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</si>
  <si>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</si>
  <si>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</si>
  <si>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</si>
  <si>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</si>
  <si>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</si>
  <si>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</si>
  <si>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</si>
  <si>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</si>
  <si>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</si>
  <si>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</si>
  <si>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</si>
  <si>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</si>
  <si>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</si>
  <si>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</si>
  <si>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</si>
  <si>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</si>
  <si>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</si>
  <si>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</si>
  <si>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</si>
  <si>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</si>
  <si>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</si>
  <si>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</si>
  <si>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</si>
  <si>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</si>
  <si>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</si>
  <si>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</si>
  <si>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</si>
  <si>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</si>
  <si>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</si>
  <si>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</si>
  <si>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</si>
  <si>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</si>
  <si>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</si>
  <si>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</si>
  <si>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</si>
  <si>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</si>
  <si>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</si>
  <si>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</si>
  <si>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</si>
  <si>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</si>
  <si>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</si>
  <si>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</si>
  <si>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</si>
  <si>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</si>
  <si>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</si>
  <si>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</si>
  <si>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</si>
  <si>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</si>
  <si>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</si>
  <si>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</si>
  <si>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</si>
  <si>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</si>
  <si>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</si>
  <si>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</si>
  <si>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</si>
  <si>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</si>
  <si>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</si>
  <si>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</si>
  <si>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</si>
  <si>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</si>
  <si>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</si>
  <si>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</si>
  <si>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</si>
  <si>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</si>
  <si>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</si>
  <si>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</si>
  <si>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</si>
  <si>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</si>
  <si>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</si>
  <si>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</si>
  <si>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</si>
  <si>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</si>
  <si>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</si>
  <si>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</si>
  <si>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</si>
  <si>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</si>
  <si>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</si>
  <si>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</si>
  <si>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</si>
  <si>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</si>
  <si>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</si>
  <si>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</si>
  <si>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</si>
  <si>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</si>
  <si>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</si>
  <si>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</si>
  <si>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</si>
  <si>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</si>
  <si>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</si>
  <si>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</si>
  <si>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</si>
  <si>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</si>
  <si>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</si>
  <si>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</si>
  <si>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</si>
  <si>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</si>
  <si>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</si>
  <si>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</si>
  <si>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</si>
  <si>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</si>
  <si>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</si>
  <si>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</si>
  <si>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</si>
  <si>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</si>
  <si>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</si>
  <si>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</si>
  <si>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</si>
  <si>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</si>
  <si>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</si>
  <si>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</si>
  <si>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</si>
  <si>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</si>
  <si>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</si>
  <si>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</si>
  <si>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</si>
  <si>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</si>
  <si>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</si>
  <si>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</si>
  <si>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</si>
  <si>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</si>
  <si>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</si>
  <si>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</si>
  <si>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</si>
  <si>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</si>
  <si>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</si>
  <si>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</si>
  <si>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</si>
  <si>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</si>
  <si>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</si>
  <si>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</si>
  <si>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</si>
  <si>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</si>
  <si>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</si>
  <si>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</si>
  <si>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</si>
  <si>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</si>
  <si>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</si>
  <si>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</si>
  <si>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</si>
  <si>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</si>
  <si>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</si>
  <si>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</si>
  <si>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</si>
  <si>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</si>
  <si>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</si>
  <si>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</si>
  <si>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</si>
  <si>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</si>
  <si>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</si>
  <si>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</si>
  <si>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</si>
  <si>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</si>
  <si>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</si>
  <si>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</si>
  <si>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</si>
  <si>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</si>
  <si>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</si>
  <si>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</si>
  <si>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</si>
  <si>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</si>
  <si>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</si>
  <si>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</si>
  <si>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</si>
  <si>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</si>
  <si>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</si>
  <si>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</si>
  <si>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</si>
  <si>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</si>
  <si>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</si>
  <si>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</si>
  <si>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</si>
  <si>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</si>
  <si>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</si>
  <si>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</si>
  <si>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</si>
  <si>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</si>
  <si>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</si>
  <si>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</si>
  <si>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</si>
  <si>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</si>
  <si>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</si>
  <si>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</si>
  <si>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</si>
  <si>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</si>
  <si>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</si>
  <si>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</si>
  <si>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</si>
  <si>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</si>
  <si>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</si>
  <si>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</si>
  <si>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</si>
  <si>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</si>
  <si>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</si>
  <si>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</si>
  <si>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</si>
  <si>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</si>
  <si>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</si>
  <si>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</si>
  <si>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</si>
  <si>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</si>
  <si>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</si>
  <si>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</si>
  <si>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</si>
  <si>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</si>
  <si>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</si>
  <si>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</si>
  <si>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</si>
  <si>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</si>
  <si>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</si>
  <si>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</si>
  <si>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</si>
  <si>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</si>
  <si>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</si>
  <si>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</si>
  <si>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</si>
  <si>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</si>
  <si>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</si>
  <si>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</si>
  <si>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</si>
  <si>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</si>
  <si>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</si>
  <si>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</si>
  <si>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</si>
  <si>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</si>
  <si>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</si>
  <si>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</si>
  <si>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</si>
  <si>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</si>
  <si>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</si>
  <si>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</si>
  <si>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</si>
  <si>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</si>
  <si>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</si>
  <si>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</si>
  <si>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</si>
  <si>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</si>
  <si>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</si>
  <si>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</si>
  <si>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</si>
  <si>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</si>
  <si>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</si>
  <si>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</si>
  <si>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</si>
  <si>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</si>
  <si>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</si>
  <si>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</si>
  <si>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</si>
  <si>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</si>
  <si>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</si>
  <si>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</si>
  <si>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</si>
  <si>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</si>
  <si>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</si>
  <si>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</si>
  <si>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</si>
  <si>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</si>
  <si>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</si>
  <si>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</si>
  <si>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</si>
  <si>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</si>
  <si>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</si>
  <si>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</si>
  <si>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</si>
  <si>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</si>
  <si>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</si>
  <si>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</si>
  <si>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</si>
  <si>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</si>
  <si>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</si>
  <si>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</si>
  <si>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</si>
  <si>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</si>
  <si>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</si>
  <si>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</si>
  <si>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</si>
  <si>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</si>
  <si>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</si>
  <si>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</si>
  <si>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</si>
  <si>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</si>
  <si>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</si>
  <si>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</si>
  <si>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</si>
  <si>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</si>
  <si>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</si>
  <si>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</si>
  <si>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</si>
  <si>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</si>
  <si>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</si>
  <si>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</si>
  <si>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</si>
  <si>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</si>
  <si>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</si>
  <si>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</si>
  <si>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</si>
  <si>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</si>
  <si>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</si>
  <si>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</si>
  <si>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</si>
  <si>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</si>
  <si>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</si>
  <si>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</si>
  <si>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</si>
  <si>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</si>
  <si>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</si>
  <si>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</si>
  <si>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</si>
  <si>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</si>
  <si>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</si>
  <si>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</si>
  <si>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</si>
  <si>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</si>
  <si>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</si>
  <si>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</si>
  <si>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</si>
  <si>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</si>
  <si>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</si>
  <si>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</si>
  <si>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</si>
  <si>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</si>
  <si>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</si>
  <si>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</si>
  <si>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</si>
  <si>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</si>
  <si>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</si>
  <si>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</si>
  <si>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</si>
  <si>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</si>
  <si>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</si>
  <si>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</si>
  <si>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</si>
  <si>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</si>
  <si>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</si>
  <si>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</si>
  <si>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</si>
  <si>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</si>
  <si>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</si>
  <si>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</si>
  <si>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</si>
  <si>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</si>
  <si>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</si>
  <si>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</si>
  <si>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</si>
  <si>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</si>
  <si>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</si>
  <si>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</si>
  <si>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</si>
  <si>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</si>
  <si>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</si>
  <si>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</si>
  <si>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</si>
  <si>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</si>
  <si>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</si>
  <si>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</si>
  <si>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</si>
  <si>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</si>
  <si>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</si>
  <si>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</si>
  <si>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</si>
  <si>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</si>
  <si>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</si>
  <si>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</si>
  <si>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</si>
  <si>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</si>
  <si>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</si>
  <si>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</si>
  <si>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</si>
  <si>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</si>
  <si>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</si>
  <si>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</si>
  <si>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</si>
  <si>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</si>
  <si>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</si>
  <si>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</si>
  <si>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</si>
  <si>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</si>
  <si>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</si>
  <si>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</si>
  <si>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</si>
  <si>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</si>
  <si>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</si>
  <si>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</si>
  <si>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</si>
  <si>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</si>
  <si>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</si>
  <si>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</si>
  <si>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</si>
  <si>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</si>
  <si>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</si>
  <si>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</si>
  <si>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</si>
  <si>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</si>
  <si>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</si>
  <si>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</si>
  <si>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</si>
  <si>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</si>
  <si>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</si>
  <si>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</si>
  <si>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</si>
  <si>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</si>
  <si>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</si>
  <si>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</si>
  <si>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</si>
  <si>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</si>
  <si>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</si>
  <si>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</si>
  <si>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</si>
  <si>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</si>
  <si>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</si>
  <si>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</si>
  <si>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</si>
  <si>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</si>
  <si>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</si>
  <si>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</si>
  <si>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</si>
  <si>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</si>
  <si>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</si>
  <si>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</si>
  <si>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</si>
  <si>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</si>
  <si>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</si>
  <si>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</si>
  <si>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</si>
  <si>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</si>
  <si>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</si>
  <si>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</si>
  <si>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</si>
  <si>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</si>
  <si>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</si>
  <si>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</si>
  <si>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</si>
  <si>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</si>
  <si>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</si>
  <si>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</si>
  <si>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</si>
  <si>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</si>
  <si>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</si>
  <si>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</si>
  <si>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</si>
  <si>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</si>
  <si>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</si>
  <si>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</si>
  <si>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</si>
  <si>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</si>
  <si>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</si>
  <si>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</si>
  <si>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</si>
  <si>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</si>
  <si>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</si>
  <si>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</si>
  <si>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</si>
  <si>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</si>
  <si>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</si>
  <si>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</si>
  <si>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</si>
  <si>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</si>
  <si>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</si>
  <si>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</si>
  <si>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</si>
  <si>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</si>
  <si>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</si>
  <si>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</si>
  <si>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</si>
  <si>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</si>
  <si>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</si>
  <si>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</si>
  <si>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</si>
  <si>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</si>
  <si>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</si>
  <si>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</si>
  <si>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</si>
  <si>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</si>
  <si>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</si>
  <si>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</si>
  <si>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</si>
  <si>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</si>
  <si>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</si>
  <si>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</si>
  <si>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</si>
  <si>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</si>
  <si>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</si>
  <si>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</si>
  <si>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</si>
  <si>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</si>
  <si>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</si>
  <si>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</si>
  <si>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</si>
  <si>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官民連携による民間資金を最大限活用した成長戦略の推進</t>
    <phoneticPr fontId="6"/>
  </si>
  <si>
    <t>総合政策局</t>
    <rPh sb="0" eb="2">
      <t>ソウゴウ</t>
    </rPh>
    <rPh sb="2" eb="5">
      <t>セイサクキョク</t>
    </rPh>
    <phoneticPr fontId="6"/>
  </si>
  <si>
    <t>PP/PFI推進アクションプラン
日本再興戦略、経済財政運営と改革の基本方針　等
先導的官民連携支援事業補助金交付要綱</t>
    <rPh sb="6" eb="8">
      <t>スイシン</t>
    </rPh>
    <phoneticPr fontId="6"/>
  </si>
  <si>
    <t>○</t>
  </si>
  <si>
    <t>官民連携政策課</t>
    <rPh sb="0" eb="2">
      <t>カンミン</t>
    </rPh>
    <rPh sb="2" eb="4">
      <t>レンケイ</t>
    </rPh>
    <rPh sb="4" eb="7">
      <t>セイサクカ</t>
    </rPh>
    <phoneticPr fontId="6"/>
  </si>
  <si>
    <t>大澤　一夫</t>
    <rPh sb="0" eb="2">
      <t>オオサワ</t>
    </rPh>
    <rPh sb="3" eb="5">
      <t>カズオ</t>
    </rPh>
    <phoneticPr fontId="6"/>
  </si>
  <si>
    <t>厳しい財政状況の下、民間の資金・ノウハウを活用し、真に必要な社会資本の整備・維持管理・更新を着実に実施するとともに、民間の事業機会の拡大による経済成長を実現していくため、PPP/PFIを積極的に推進する。</t>
    <phoneticPr fontId="6"/>
  </si>
  <si>
    <t>政府全体の取組として、平成３４年までの１０年間で２１兆円規模のＰＰＰ／ＰＦＩを推進するとの数値目標を掲げており、当該目標の達成に向け寄与する。</t>
    <phoneticPr fontId="6"/>
  </si>
  <si>
    <t>本支援事業による調査検討を踏まえ、関連する工事等に着手された案件数
(事業開始に至るまでに関係者間での調整等相応の時間を要することから、一定の期間経過後に実績を評価する必要があることに留意)</t>
    <phoneticPr fontId="6"/>
  </si>
  <si>
    <t>事業化
件数
（累計）</t>
    <rPh sb="0" eb="3">
      <t>ジギョウカ</t>
    </rPh>
    <rPh sb="4" eb="6">
      <t>ケンスウ</t>
    </rPh>
    <rPh sb="8" eb="10">
      <t>ルイケイ</t>
    </rPh>
    <phoneticPr fontId="6"/>
  </si>
  <si>
    <t>目標件数
（累計）</t>
    <rPh sb="0" eb="2">
      <t>モクヒョウ</t>
    </rPh>
    <rPh sb="2" eb="4">
      <t>ケンスウ</t>
    </rPh>
    <rPh sb="6" eb="8">
      <t>ルイケイ</t>
    </rPh>
    <phoneticPr fontId="6"/>
  </si>
  <si>
    <t xml:space="preserve">案件形成支援等を行う官民連携事業等の数
（直轄調査：成果物の個数、補助：地区、団体数） </t>
    <phoneticPr fontId="6"/>
  </si>
  <si>
    <t>件</t>
    <rPh sb="0" eb="1">
      <t>ケン</t>
    </rPh>
    <phoneticPr fontId="6"/>
  </si>
  <si>
    <t>執行額／案件形成支援等を行う官民連携事業の数　　　　　　　　　　　　　　</t>
    <rPh sb="0" eb="2">
      <t>シッコウ</t>
    </rPh>
    <rPh sb="2" eb="3">
      <t>ガク</t>
    </rPh>
    <rPh sb="4" eb="6">
      <t>アンケン</t>
    </rPh>
    <rPh sb="6" eb="8">
      <t>ケイセイ</t>
    </rPh>
    <rPh sb="8" eb="10">
      <t>シエン</t>
    </rPh>
    <rPh sb="10" eb="11">
      <t>ナド</t>
    </rPh>
    <rPh sb="12" eb="13">
      <t>オコナ</t>
    </rPh>
    <rPh sb="14" eb="16">
      <t>カンミン</t>
    </rPh>
    <rPh sb="16" eb="18">
      <t>レンケイ</t>
    </rPh>
    <rPh sb="18" eb="20">
      <t>ジギョウ</t>
    </rPh>
    <rPh sb="21" eb="22">
      <t>カズ</t>
    </rPh>
    <phoneticPr fontId="6"/>
  </si>
  <si>
    <t>百万円</t>
    <rPh sb="0" eb="1">
      <t>ヒャク</t>
    </rPh>
    <rPh sb="1" eb="3">
      <t>マンエン</t>
    </rPh>
    <phoneticPr fontId="6"/>
  </si>
  <si>
    <t>百万円/件</t>
    <rPh sb="0" eb="1">
      <t>ヒャク</t>
    </rPh>
    <rPh sb="1" eb="3">
      <t>マンエン</t>
    </rPh>
    <rPh sb="4" eb="5">
      <t>ケン</t>
    </rPh>
    <phoneticPr fontId="6"/>
  </si>
  <si>
    <t>厳しい財政状況の中で民間資金の活用を拡大し、真に必要な社会資本の整備及び維持管理を着実に行うため、新たな官民連携事業について、国が具体的な案件の形成等を支援することが必要。</t>
    <phoneticPr fontId="6"/>
  </si>
  <si>
    <t>厳しい財政状況の中で民間資金の活用を拡大し、真に必要な社会資本の新規投資及び維持管理を着実に行うため、新たな官民連携事業について、国が具体的な案件の形成等を支援することが必要。また、新たなPPP/PFI制度の課題や事業スキームの検討は、制度を所管している国が行う必要がある。</t>
    <phoneticPr fontId="6"/>
  </si>
  <si>
    <t>地方公共団体等や民間事業者から広く提案の募集を行い、外部有識者からなる第三者委員会において、汎用性、妥当性、実現可能性、有効性等の観点から審査を行い、意見を聴取することで、補助案件を選定し、調査案件の選定により、PPP（官民連携）/PFI事業の運用上の検討課題を抽出した。</t>
    <phoneticPr fontId="6"/>
  </si>
  <si>
    <t>地方公共団体等から広く官民連携案件に係る提案の募集を行い、外部有識者からなる第三者委員会において、先導性、汎用性、妥当性、実現可能性、有効性の観点から審査を行うことにより補助案件を選定している。</t>
    <phoneticPr fontId="6"/>
  </si>
  <si>
    <t>‐</t>
  </si>
  <si>
    <t>PFI事業の導入可能性調査は１件あたり２千万円～５千万円の調査費用がかかるため（内閣府調査）、１件あたりの補助の上限を２千万円としているところであるが、さらに、外部有識者からなる第三者委員会において補助額を査定している。</t>
    <phoneticPr fontId="6"/>
  </si>
  <si>
    <t>本件補助を活用した検討調査の成果や、共通の検討課題に関する本件直轄調査の成果を活用して、地方公共団体等において事業化または事業化に向けた更なる検討が行われている。</t>
    <phoneticPr fontId="6"/>
  </si>
  <si>
    <t>民間の資金、ノウハウを最大限に活用し、効率的な事業実施を図るため検討調査への支援である。</t>
    <phoneticPr fontId="6"/>
  </si>
  <si>
    <t>当初の見込み以上の案件数を支援している。</t>
    <phoneticPr fontId="6"/>
  </si>
  <si>
    <t>本事業では、全国の地方公共団体を対象に、コンセッション方式など「先導性」のある官民連携事業を支援しているが、復興庁の事業では、早期の復興のため、「事業化の迅速性」が重視され、復興関連の交付金に係る公共事業と、民間施設の復興とを一体で調査することで、復興関連の交付金に係る公共事業の早期実現及びその効果を高める役割を担っている。</t>
    <phoneticPr fontId="6"/>
  </si>
  <si>
    <t>復興庁</t>
    <phoneticPr fontId="6"/>
  </si>
  <si>
    <t>震災復興推進のためのＰＰＰ事業化実施支援</t>
    <phoneticPr fontId="6"/>
  </si>
  <si>
    <t>新23-1004</t>
    <phoneticPr fontId="6"/>
  </si>
  <si>
    <t>038</t>
    <phoneticPr fontId="6"/>
  </si>
  <si>
    <t>コンセッション方式をはじめ、新たなPPP/PFI事業の制度・運用上の課題の解決を図るため、国が調査・検討を実施するとともに、先導的な官民連携事業に取り組む意欲のある地方公共団体等に対し、事業スキームや導入可能性の検討に要する調査委託費を助成（定額補助：１件当たりの上限２０百万円）することにより、PPP/PFI事業の案件形成を促進する。また、地方公共団体及び民間事業者におけるPPP/PFIに関する情報・ノウハウの共有・習得、関係者間の連携強化を図るため、産官学金の協議の場である地域プラットフォームの形成を支援し、案件形成を促進する。 </t>
    <rPh sb="251" eb="253">
      <t>ケイセイ</t>
    </rPh>
    <rPh sb="254" eb="256">
      <t>シエン</t>
    </rPh>
    <rPh sb="258" eb="260">
      <t>アンケン</t>
    </rPh>
    <rPh sb="260" eb="262">
      <t>ケイセイ</t>
    </rPh>
    <rPh sb="263" eb="265">
      <t>ソクシン</t>
    </rPh>
    <phoneticPr fontId="6"/>
  </si>
  <si>
    <t>-</t>
    <phoneticPr fontId="6"/>
  </si>
  <si>
    <t>575/43</t>
    <phoneticPr fontId="6"/>
  </si>
  <si>
    <t>585/37</t>
    <phoneticPr fontId="6"/>
  </si>
  <si>
    <t>558/30</t>
    <phoneticPr fontId="6"/>
  </si>
  <si>
    <t>諸謝金</t>
    <phoneticPr fontId="6"/>
  </si>
  <si>
    <t>職員旅費</t>
    <phoneticPr fontId="6"/>
  </si>
  <si>
    <t>委員等旅費</t>
    <phoneticPr fontId="6"/>
  </si>
  <si>
    <t>社会資本整備・管理効率化推進調査費</t>
    <phoneticPr fontId="6"/>
  </si>
  <si>
    <t>官民連携社会資本整備等推進費補助金</t>
    <phoneticPr fontId="6"/>
  </si>
  <si>
    <t>無</t>
  </si>
  <si>
    <t>雑役務</t>
    <rPh sb="0" eb="1">
      <t>ザツ</t>
    </rPh>
    <rPh sb="1" eb="3">
      <t>エキム</t>
    </rPh>
    <phoneticPr fontId="6"/>
  </si>
  <si>
    <t>官民連携事業における株式・資産等の流動化に係る方策検討業務</t>
    <phoneticPr fontId="6"/>
  </si>
  <si>
    <t>B.三条市</t>
    <rPh sb="2" eb="5">
      <t>サンジョウシ</t>
    </rPh>
    <phoneticPr fontId="6"/>
  </si>
  <si>
    <t>A.デロイトトーマツファイナンシャルアドバイザリー合同会社</t>
    <phoneticPr fontId="6"/>
  </si>
  <si>
    <t>西日本における官民連携事業の推進のための地域協議会の形成支援等業務</t>
    <phoneticPr fontId="6"/>
  </si>
  <si>
    <t>東日本における官民連携事業の推進のための地域協議会の形成支援等業務</t>
    <phoneticPr fontId="6"/>
  </si>
  <si>
    <t>中日本における官民連携事業の推進のための地域協議会の形成支援等業務</t>
    <phoneticPr fontId="6"/>
  </si>
  <si>
    <t>官民連携事業の推進のための地域プラットフォーム等のあり方検討業務</t>
    <phoneticPr fontId="6"/>
  </si>
  <si>
    <t>官民連携事業の導入検討プロセスにおける情報整備手法等検討業務</t>
    <phoneticPr fontId="6"/>
  </si>
  <si>
    <t>公共施設等運営事業における官民間の適切な役割（リスク）分担等のあり方検討業務</t>
    <phoneticPr fontId="6"/>
  </si>
  <si>
    <t>官民連携事業に係る政策動向・市場環境等についての調査業務</t>
    <phoneticPr fontId="6"/>
  </si>
  <si>
    <t>民間収益施設の併設・活用等による官民連携事業のあり方検討業務</t>
    <phoneticPr fontId="6"/>
  </si>
  <si>
    <t>デロイトトーマツファイナンシャルアドバイザリー合同会社</t>
    <phoneticPr fontId="6"/>
  </si>
  <si>
    <t>(株)三菱総合研究所</t>
    <phoneticPr fontId="6"/>
  </si>
  <si>
    <t>(株)日本経済研究所</t>
    <phoneticPr fontId="6"/>
  </si>
  <si>
    <t>みずほ総合研究所(株)</t>
    <phoneticPr fontId="6"/>
  </si>
  <si>
    <t>パシフィックコンサルタンツ㈱</t>
    <phoneticPr fontId="6"/>
  </si>
  <si>
    <t>中日本建設コンサルタント㈱・㈱日本総合研究所共同提案体</t>
    <phoneticPr fontId="6"/>
  </si>
  <si>
    <t>随意契約
（公募）</t>
  </si>
  <si>
    <t>-</t>
  </si>
  <si>
    <t>-</t>
    <phoneticPr fontId="6"/>
  </si>
  <si>
    <t>○平成27年度　秋のレビュー対象事業
【対象事業】ＰＦＩ手法等を活用した効果的・効率的なインフラ整備の推進（内閣府、国土交通省、総務省）
【とりまとめコメント】
「地方公共団体の意識改革や地元住民の理解促進など案件形成の入り口となる課題を解決するため、地方公共団体、地元住民、地元企業等の参画による地域プラットフォームの形成を促進すべきである。地域プラットフォームの形成促進に当たっては、先進的な地方公共団体の取組による効果等を調査・分析し、横展開を図るべきである。」
「税財源に頼ることなく、民間投資を喚起し、必要なインフラ整備・更新と地域の活性化、経済成長へとつなげていくためには、PFI事業等の活用を一層推進することが重要であり、民間資金等活用事業推進会議が中心となって国がリーダーシップを発揮し、「PPP/PFIの抜本改革に向けたアクションプランに係る集中強化期間の取組方針について」（平成26年6月16日民間資金等活用事業推進会議決定）において、集中強化期間（平成26年度から28年度）における公共施設等運営権方式の事業件数目標とされている19件の具体化等、PFI事業等の更なる推進を図るために必要な施策を講じていくべきである。」
○上記指摘事項への対応状況
①地域プラットフォーム形成の促進
　ブロック単位の地域プラットフォームを全国９ブロックすべてで立ち上げた。また、地方公共団体レベルの地域プラットフォームの体制整備について、平成28年5月に国土交通省の支援対象として12地域を選定した。
②PFI事業等の更なる推進
　国土交通省所管分野における先導的な案件形成支援を行うとともに、具体的案件の発掘・形成及び優良事例のノウハウの共有・横展開を行う地域プラットフォーム形成の支援を行っている。
○関連資料ＵＲＬ
【PPP／PFIの具体的な案件形成推進のための調査・検討（平成27年度）】
http://www.mlit.go.jp/sogoseisaku/kanminrenkei/sosei_kanminrenkei_tk1_000001.html</t>
    <rPh sb="1" eb="3">
      <t>ヘイセイ</t>
    </rPh>
    <rPh sb="5" eb="7">
      <t>ネンド</t>
    </rPh>
    <rPh sb="8" eb="9">
      <t>アキ</t>
    </rPh>
    <rPh sb="14" eb="16">
      <t>タイショウ</t>
    </rPh>
    <rPh sb="16" eb="18">
      <t>ジギョウ</t>
    </rPh>
    <rPh sb="20" eb="22">
      <t>タイショウ</t>
    </rPh>
    <rPh sb="22" eb="24">
      <t>ジギョウ</t>
    </rPh>
    <rPh sb="54" eb="57">
      <t>ナイカクフ</t>
    </rPh>
    <rPh sb="58" eb="63">
      <t>コクドコウツウショウ</t>
    </rPh>
    <rPh sb="64" eb="67">
      <t>ソウムショウ</t>
    </rPh>
    <rPh sb="523" eb="525">
      <t>ジョウキ</t>
    </rPh>
    <rPh sb="525" eb="527">
      <t>シテキ</t>
    </rPh>
    <rPh sb="527" eb="529">
      <t>ジコウ</t>
    </rPh>
    <rPh sb="531" eb="533">
      <t>タイオウ</t>
    </rPh>
    <rPh sb="533" eb="535">
      <t>ジョウキョウ</t>
    </rPh>
    <rPh sb="537" eb="539">
      <t>チイキ</t>
    </rPh>
    <rPh sb="547" eb="549">
      <t>ケイセイ</t>
    </rPh>
    <rPh sb="550" eb="552">
      <t>ソクシン</t>
    </rPh>
    <rPh sb="558" eb="560">
      <t>タンイ</t>
    </rPh>
    <rPh sb="561" eb="563">
      <t>チイキ</t>
    </rPh>
    <rPh sb="572" eb="574">
      <t>ゼンコク</t>
    </rPh>
    <rPh sb="583" eb="584">
      <t>タ</t>
    </rPh>
    <rPh sb="585" eb="586">
      <t>ア</t>
    </rPh>
    <rPh sb="592" eb="594">
      <t>チホウ</t>
    </rPh>
    <rPh sb="594" eb="596">
      <t>コウキョウ</t>
    </rPh>
    <rPh sb="596" eb="598">
      <t>ダンタイ</t>
    </rPh>
    <rPh sb="602" eb="604">
      <t>チイキ</t>
    </rPh>
    <rPh sb="613" eb="615">
      <t>タイセイ</t>
    </rPh>
    <rPh sb="615" eb="617">
      <t>セイビ</t>
    </rPh>
    <rPh sb="622" eb="624">
      <t>ヘイセイ</t>
    </rPh>
    <rPh sb="626" eb="627">
      <t>ネン</t>
    </rPh>
    <rPh sb="628" eb="629">
      <t>ガツ</t>
    </rPh>
    <rPh sb="630" eb="635">
      <t>コクドコウツウショウ</t>
    </rPh>
    <rPh sb="636" eb="638">
      <t>シエン</t>
    </rPh>
    <rPh sb="638" eb="640">
      <t>タイショウ</t>
    </rPh>
    <rPh sb="645" eb="647">
      <t>チイキ</t>
    </rPh>
    <rPh sb="648" eb="650">
      <t>センテイ</t>
    </rPh>
    <rPh sb="658" eb="661">
      <t>ジギョウナド</t>
    </rPh>
    <rPh sb="662" eb="663">
      <t>サラ</t>
    </rPh>
    <rPh sb="665" eb="667">
      <t>スイシン</t>
    </rPh>
    <rPh sb="693" eb="694">
      <t>オコナ</t>
    </rPh>
    <rPh sb="748" eb="749">
      <t>オコナ</t>
    </rPh>
    <phoneticPr fontId="6"/>
  </si>
  <si>
    <t>・百万円未満を四捨五入しているため、「予算額・執行額」欄と誤差が生じている。</t>
    <rPh sb="1" eb="2">
      <t>ヒャク</t>
    </rPh>
    <rPh sb="2" eb="4">
      <t>マンエン</t>
    </rPh>
    <rPh sb="4" eb="6">
      <t>ミマン</t>
    </rPh>
    <rPh sb="7" eb="11">
      <t>シシャゴニュウ</t>
    </rPh>
    <rPh sb="19" eb="22">
      <t>ヨサンガク</t>
    </rPh>
    <rPh sb="23" eb="26">
      <t>シッコウガク</t>
    </rPh>
    <rPh sb="27" eb="28">
      <t>ラン</t>
    </rPh>
    <rPh sb="29" eb="31">
      <t>ゴサ</t>
    </rPh>
    <rPh sb="32" eb="33">
      <t>ショウ</t>
    </rPh>
    <phoneticPr fontId="6"/>
  </si>
  <si>
    <t>厳しい財政状況の中、民間の資金・知恵等を活用し、真に必要な社会資本の整備・維持管理・更新、運営の効率化等を着実に実施するためには、国が官民連携事業の案件形成支援等を推進する必要がある。このため、事業のフォローアップを通じて、より効果的・効率的に事業を実施するとともに、検討調査結果の概要を官民連携政策課のホームページに掲載し、希望者に対しては報告書本体の電子データを送付することで、より一層の効果の発現を図っている。</t>
    <phoneticPr fontId="6"/>
  </si>
  <si>
    <t>三条市</t>
    <phoneticPr fontId="6"/>
  </si>
  <si>
    <t>-</t>
    <phoneticPr fontId="6"/>
  </si>
  <si>
    <t>府中市</t>
    <phoneticPr fontId="6"/>
  </si>
  <si>
    <t>宇部市</t>
    <phoneticPr fontId="6"/>
  </si>
  <si>
    <t>上野原市</t>
    <phoneticPr fontId="6"/>
  </si>
  <si>
    <t>大東市</t>
    <phoneticPr fontId="6"/>
  </si>
  <si>
    <t>御所市</t>
    <phoneticPr fontId="6"/>
  </si>
  <si>
    <t>北広島市</t>
    <phoneticPr fontId="6"/>
  </si>
  <si>
    <t>弘前市</t>
    <phoneticPr fontId="6"/>
  </si>
  <si>
    <t>秋田県</t>
    <phoneticPr fontId="6"/>
  </si>
  <si>
    <t>富士河口湖町</t>
    <phoneticPr fontId="6"/>
  </si>
  <si>
    <t>地域維持型社会インフラ包括的民間委託検討調査（受託者：パシフィックコンサルタンツ㈱）</t>
    <rPh sb="23" eb="26">
      <t>ジュタクシャ</t>
    </rPh>
    <phoneticPr fontId="6"/>
  </si>
  <si>
    <t>道路施設等包括管理検討調査（受託者：国際航業㈱）</t>
    <rPh sb="14" eb="17">
      <t>ジュタクシャ</t>
    </rPh>
    <phoneticPr fontId="6"/>
  </si>
  <si>
    <t>上下水道事業と民営ガス事業の連携による包括的管理運営スキームに係る調査（受託者：㈱ＮＪＳ）</t>
    <rPh sb="36" eb="39">
      <t>ジュタクシャ</t>
    </rPh>
    <phoneticPr fontId="6"/>
  </si>
  <si>
    <t>道の駅を中心とした「広域観光拠点」整備に向けた官民連携事業調査（受託者：㈱パスコ）</t>
    <rPh sb="32" eb="35">
      <t>ジュタクシャ</t>
    </rPh>
    <phoneticPr fontId="6"/>
  </si>
  <si>
    <t>北広島市総合運動公園等整備運営事業に係る官民連携手法導入検討調査（受託者：㈱日本総合研究所）</t>
    <rPh sb="33" eb="36">
      <t>ジュタクシャ</t>
    </rPh>
    <phoneticPr fontId="6"/>
  </si>
  <si>
    <t>官民連携による総合的な雪対策等検討調査（受託者：プライスウォーターハウスクーパース(株)）</t>
    <rPh sb="20" eb="23">
      <t>ジュタクシャ</t>
    </rPh>
    <phoneticPr fontId="6"/>
  </si>
  <si>
    <t>空港間及び二次交通のネットワーク形成を活かした官民連携手法調査（受託者：プライスウォーターハウスクーパース(株)）</t>
    <rPh sb="32" eb="35">
      <t>ジュタクシャ</t>
    </rPh>
    <phoneticPr fontId="6"/>
  </si>
  <si>
    <t>富士河口湖町観光振興・防災拠点整備に係る官民連携手法導入検討調査（受託者：(株)エイト日本技術開発）</t>
    <rPh sb="33" eb="36">
      <t>ジュタクシャ</t>
    </rPh>
    <phoneticPr fontId="6"/>
  </si>
  <si>
    <t>上野原市広域防災・交流拠点整備における官民連携手法導入検討調査（受託者：三井共同建設コンサルタント・日本総合研究所共同企業体）</t>
    <rPh sb="32" eb="35">
      <t>ジュタクシャ</t>
    </rPh>
    <phoneticPr fontId="6"/>
  </si>
  <si>
    <t>大東スタイル実現のための官民連携事業可能性調査（受託者：三菱ＵＦＪリサーチ＆コンサルティング㈱）</t>
    <rPh sb="24" eb="27">
      <t>ジュタクシャ</t>
    </rPh>
    <phoneticPr fontId="6"/>
  </si>
  <si>
    <t>598/31</t>
    <phoneticPr fontId="6"/>
  </si>
  <si>
    <t>地域維持型社会インフラ包括的民間委託検討調査（受託者：パシフィックコンサルタンツ株式会社）</t>
    <rPh sb="23" eb="26">
      <t>ジュタクシャ</t>
    </rPh>
    <phoneticPr fontId="6"/>
  </si>
  <si>
    <t>上記取組みに加え、地方公共団体及び民間事業者における情報・ノウハウの不足及び官民間での対話・提案の場の不足等の現状を踏まえ、全国を９つのブロックに分け、PPP/PFIに関する情報・ノウハウの共有・習得、関係者間の連携強化、具体的な案件形成を図るための産官学金の協議の場（地域プラットフォーム）を設置し、情報・ノウハウの横展開を図っている。　また、各ブロックごとにモデルとなる事業を選定し、自治体単位の地域プラットフォームを設置することで、具体案件の発掘・形成を支援している。</t>
    <rPh sb="0" eb="2">
      <t>ジョウキ</t>
    </rPh>
    <rPh sb="2" eb="4">
      <t>トリクミ</t>
    </rPh>
    <rPh sb="6" eb="7">
      <t>クワ</t>
    </rPh>
    <rPh sb="135" eb="137">
      <t>チイキ</t>
    </rPh>
    <phoneticPr fontId="6"/>
  </si>
  <si>
    <t>９　市場環境の整備、産業の生産性向上、消費者利益の保護</t>
    <phoneticPr fontId="6"/>
  </si>
  <si>
    <t>30　社会資本整備・管理等を効果的に推進する</t>
    <phoneticPr fontId="6"/>
  </si>
  <si>
    <t>119 民間ビジネス機会の拡大を図る地方ブロックレベルのPPP/PFI地域プラットフォームの形成数</t>
    <rPh sb="4" eb="6">
      <t>ミンカン</t>
    </rPh>
    <rPh sb="10" eb="12">
      <t>キカイ</t>
    </rPh>
    <rPh sb="13" eb="15">
      <t>カクダイ</t>
    </rPh>
    <rPh sb="16" eb="17">
      <t>ハカ</t>
    </rPh>
    <rPh sb="18" eb="20">
      <t>チホウ</t>
    </rPh>
    <rPh sb="35" eb="37">
      <t>チイキ</t>
    </rPh>
    <rPh sb="46" eb="48">
      <t>ケイセイ</t>
    </rPh>
    <rPh sb="48" eb="49">
      <t>スウ</t>
    </rPh>
    <phoneticPr fontId="6"/>
  </si>
  <si>
    <t>ブロック</t>
    <phoneticPr fontId="6"/>
  </si>
  <si>
    <t>社会資本整備と財政健全化の両立に加え、地域の課題解決や活性化、地域経済の成長につなげていく案件を重点的に掘り起こし、地域プラットフォームを通じてノウハウの共有・横展開を促進する。</t>
    <rPh sb="0" eb="4">
      <t>シャカイシホン</t>
    </rPh>
    <rPh sb="4" eb="6">
      <t>セイビ</t>
    </rPh>
    <rPh sb="7" eb="9">
      <t>ザイセイ</t>
    </rPh>
    <rPh sb="9" eb="12">
      <t>ケンゼンカ</t>
    </rPh>
    <rPh sb="13" eb="15">
      <t>リョウリツ</t>
    </rPh>
    <rPh sb="16" eb="17">
      <t>クワ</t>
    </rPh>
    <rPh sb="19" eb="21">
      <t>チイキ</t>
    </rPh>
    <rPh sb="22" eb="24">
      <t>カダイ</t>
    </rPh>
    <rPh sb="24" eb="26">
      <t>カイケツ</t>
    </rPh>
    <rPh sb="27" eb="30">
      <t>カッセイカ</t>
    </rPh>
    <rPh sb="31" eb="33">
      <t>チイキ</t>
    </rPh>
    <rPh sb="33" eb="35">
      <t>ケイザイ</t>
    </rPh>
    <rPh sb="36" eb="38">
      <t>セイチョウ</t>
    </rPh>
    <rPh sb="45" eb="47">
      <t>アンケン</t>
    </rPh>
    <rPh sb="48" eb="51">
      <t>ジュウテンテキ</t>
    </rPh>
    <rPh sb="52" eb="53">
      <t>ホ</t>
    </rPh>
    <rPh sb="54" eb="55">
      <t>オ</t>
    </rPh>
    <rPh sb="58" eb="60">
      <t>チイキ</t>
    </rPh>
    <rPh sb="69" eb="70">
      <t>ツウ</t>
    </rPh>
    <rPh sb="77" eb="79">
      <t>キョウユウ</t>
    </rPh>
    <rPh sb="80" eb="81">
      <t>ヨコ</t>
    </rPh>
    <rPh sb="81" eb="83">
      <t>テンカイ</t>
    </rPh>
    <rPh sb="84" eb="86">
      <t>ソクシン</t>
    </rPh>
    <phoneticPr fontId="6"/>
  </si>
  <si>
    <t>C.</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</si>
</sst>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wrapText="1" shrinkToFi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123262</xdr:colOff>
      <xdr:row>721</xdr:row>
      <xdr:rowOff>0</xdr:rowOff>
    </xdr:from>
    <xdr:to>
      <xdr:col>25</xdr:col>
      <xdr:colOff>115418</xdr:colOff>
      <xdr:row>722</xdr:row>
      <xdr:rowOff>233643</xdr:rowOff>
    </xdr:to>
    <xdr:sp macro="" textlink="">
      <xdr:nvSpPr>
        <xdr:cNvPr id="5" name="正方形/長方形 4"/>
        <xdr:cNvSpPr/>
      </xdr:nvSpPr>
      <xdr:spPr>
        <a:xfrm>
          <a:off x="1523437" y="35623500"/>
          <a:ext cx="3592606" cy="58606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558.2</a:t>
          </a:r>
          <a:r>
            <a:rPr kumimoji="1" lang="ja-JP" altLang="en-US" sz="1100"/>
            <a:t>百万円</a:t>
          </a:r>
          <a:endParaRPr kumimoji="1" lang="en-US" altLang="ja-JP" sz="1100"/>
        </a:p>
      </xdr:txBody>
    </xdr:sp>
    <xdr:clientData/>
  </xdr:twoCellAnchor>
  <xdr:twoCellAnchor>
    <xdr:from>
      <xdr:col>7</xdr:col>
      <xdr:colOff>145676</xdr:colOff>
      <xdr:row>723</xdr:row>
      <xdr:rowOff>0</xdr:rowOff>
    </xdr:from>
    <xdr:to>
      <xdr:col>25</xdr:col>
      <xdr:colOff>23532</xdr:colOff>
      <xdr:row>724</xdr:row>
      <xdr:rowOff>90767</xdr:rowOff>
    </xdr:to>
    <xdr:sp macro="" textlink="">
      <xdr:nvSpPr>
        <xdr:cNvPr id="6" name="大かっこ 5"/>
        <xdr:cNvSpPr/>
      </xdr:nvSpPr>
      <xdr:spPr>
        <a:xfrm>
          <a:off x="1545851" y="36328350"/>
          <a:ext cx="3478306" cy="4431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28</xdr:col>
      <xdr:colOff>0</xdr:colOff>
      <xdr:row>721</xdr:row>
      <xdr:rowOff>0</xdr:rowOff>
    </xdr:from>
    <xdr:to>
      <xdr:col>43</xdr:col>
      <xdr:colOff>147450</xdr:colOff>
      <xdr:row>722</xdr:row>
      <xdr:rowOff>252693</xdr:rowOff>
    </xdr:to>
    <xdr:sp macro="" textlink="">
      <xdr:nvSpPr>
        <xdr:cNvPr id="7" name="正方形/長方形 6"/>
        <xdr:cNvSpPr/>
      </xdr:nvSpPr>
      <xdr:spPr>
        <a:xfrm>
          <a:off x="5600700" y="35623500"/>
          <a:ext cx="3147825" cy="60511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0.8</a:t>
          </a:r>
          <a:r>
            <a:rPr kumimoji="1" lang="ja-JP" altLang="en-US" sz="1100"/>
            <a:t>百万円</a:t>
          </a:r>
          <a:endParaRPr kumimoji="1" lang="en-US" altLang="ja-JP" sz="1100"/>
        </a:p>
      </xdr:txBody>
    </xdr:sp>
    <xdr:clientData/>
  </xdr:twoCellAnchor>
  <xdr:twoCellAnchor>
    <xdr:from>
      <xdr:col>16</xdr:col>
      <xdr:colOff>2</xdr:colOff>
      <xdr:row>724</xdr:row>
      <xdr:rowOff>179292</xdr:rowOff>
    </xdr:from>
    <xdr:to>
      <xdr:col>16</xdr:col>
      <xdr:colOff>11908</xdr:colOff>
      <xdr:row>738</xdr:row>
      <xdr:rowOff>187978</xdr:rowOff>
    </xdr:to>
    <xdr:cxnSp macro="">
      <xdr:nvCxnSpPr>
        <xdr:cNvPr id="8" name="直線コネクタ 7"/>
        <xdr:cNvCxnSpPr/>
      </xdr:nvCxnSpPr>
      <xdr:spPr>
        <a:xfrm>
          <a:off x="3200402" y="36860067"/>
          <a:ext cx="11906" cy="494263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730</xdr:row>
      <xdr:rowOff>0</xdr:rowOff>
    </xdr:from>
    <xdr:to>
      <xdr:col>28</xdr:col>
      <xdr:colOff>47187</xdr:colOff>
      <xdr:row>730</xdr:row>
      <xdr:rowOff>4905</xdr:rowOff>
    </xdr:to>
    <xdr:cxnSp macro="">
      <xdr:nvCxnSpPr>
        <xdr:cNvPr id="9" name="直線コネクタ 8"/>
        <xdr:cNvCxnSpPr/>
      </xdr:nvCxnSpPr>
      <xdr:spPr>
        <a:xfrm flipH="1">
          <a:off x="3200400" y="38795325"/>
          <a:ext cx="2447487" cy="490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0</xdr:colOff>
      <xdr:row>728</xdr:row>
      <xdr:rowOff>313768</xdr:rowOff>
    </xdr:from>
    <xdr:ext cx="607859" cy="275717"/>
    <xdr:sp macro="" textlink="">
      <xdr:nvSpPr>
        <xdr:cNvPr id="10" name="テキスト ボックス 9"/>
        <xdr:cNvSpPr txBox="1"/>
      </xdr:nvSpPr>
      <xdr:spPr>
        <a:xfrm>
          <a:off x="3600450" y="384042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twoCellAnchor>
    <xdr:from>
      <xdr:col>28</xdr:col>
      <xdr:colOff>44824</xdr:colOff>
      <xdr:row>729</xdr:row>
      <xdr:rowOff>11206</xdr:rowOff>
    </xdr:from>
    <xdr:to>
      <xdr:col>44</xdr:col>
      <xdr:colOff>12980</xdr:colOff>
      <xdr:row>730</xdr:row>
      <xdr:rowOff>235324</xdr:rowOff>
    </xdr:to>
    <xdr:sp macro="" textlink="">
      <xdr:nvSpPr>
        <xdr:cNvPr id="11" name="正方形/長方形 10"/>
        <xdr:cNvSpPr/>
      </xdr:nvSpPr>
      <xdr:spPr>
        <a:xfrm>
          <a:off x="5645524" y="38454106"/>
          <a:ext cx="3168556" cy="57654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Ａ．民間団体等（</a:t>
          </a:r>
          <a:r>
            <a:rPr kumimoji="1" lang="en-US" altLang="ja-JP" sz="1100"/>
            <a:t>9</a:t>
          </a:r>
          <a:r>
            <a:rPr kumimoji="1" lang="ja-JP" altLang="en-US" sz="1100"/>
            <a:t>団体）</a:t>
          </a:r>
          <a:endParaRPr kumimoji="1" lang="en-US" altLang="ja-JP" sz="1100"/>
        </a:p>
        <a:p>
          <a:pPr algn="ctr"/>
          <a:r>
            <a:rPr kumimoji="1" lang="en-US" altLang="ja-JP" sz="1100">
              <a:solidFill>
                <a:sysClr val="windowText" lastClr="000000"/>
              </a:solidFill>
            </a:rPr>
            <a:t>268.4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67234</xdr:colOff>
      <xdr:row>731</xdr:row>
      <xdr:rowOff>22412</xdr:rowOff>
    </xdr:from>
    <xdr:to>
      <xdr:col>45</xdr:col>
      <xdr:colOff>56409</xdr:colOff>
      <xdr:row>732</xdr:row>
      <xdr:rowOff>66708</xdr:rowOff>
    </xdr:to>
    <xdr:sp macro="" textlink="">
      <xdr:nvSpPr>
        <xdr:cNvPr id="12" name="大かっこ 11"/>
        <xdr:cNvSpPr/>
      </xdr:nvSpPr>
      <xdr:spPr>
        <a:xfrm>
          <a:off x="5667934" y="39170162"/>
          <a:ext cx="3389600" cy="3967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oneCellAnchor>
    <xdr:from>
      <xdr:col>28</xdr:col>
      <xdr:colOff>0</xdr:colOff>
      <xdr:row>728</xdr:row>
      <xdr:rowOff>0</xdr:rowOff>
    </xdr:from>
    <xdr:ext cx="889987" cy="275717"/>
    <xdr:sp macro="" textlink="">
      <xdr:nvSpPr>
        <xdr:cNvPr id="13" name="テキスト ボックス 12"/>
        <xdr:cNvSpPr txBox="1"/>
      </xdr:nvSpPr>
      <xdr:spPr>
        <a:xfrm>
          <a:off x="5600700" y="3809047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企画競争</a:t>
          </a:r>
          <a:r>
            <a:rPr kumimoji="1" lang="en-US" altLang="ja-JP" sz="1100"/>
            <a:t>】</a:t>
          </a:r>
          <a:endParaRPr kumimoji="1" lang="ja-JP" altLang="en-US" sz="1100"/>
        </a:p>
      </xdr:txBody>
    </xdr:sp>
    <xdr:clientData/>
  </xdr:oneCellAnchor>
  <xdr:twoCellAnchor>
    <xdr:from>
      <xdr:col>16</xdr:col>
      <xdr:colOff>0</xdr:colOff>
      <xdr:row>738</xdr:row>
      <xdr:rowOff>179296</xdr:rowOff>
    </xdr:from>
    <xdr:to>
      <xdr:col>20</xdr:col>
      <xdr:colOff>19247</xdr:colOff>
      <xdr:row>738</xdr:row>
      <xdr:rowOff>186662</xdr:rowOff>
    </xdr:to>
    <xdr:cxnSp macro="">
      <xdr:nvCxnSpPr>
        <xdr:cNvPr id="14" name="直線コネクタ 13"/>
        <xdr:cNvCxnSpPr/>
      </xdr:nvCxnSpPr>
      <xdr:spPr>
        <a:xfrm flipH="1" flipV="1">
          <a:off x="3200400" y="41794021"/>
          <a:ext cx="819347" cy="7366"/>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737</xdr:row>
      <xdr:rowOff>246529</xdr:rowOff>
    </xdr:from>
    <xdr:to>
      <xdr:col>33</xdr:col>
      <xdr:colOff>95451</xdr:colOff>
      <xdr:row>739</xdr:row>
      <xdr:rowOff>123305</xdr:rowOff>
    </xdr:to>
    <xdr:sp macro="" textlink="">
      <xdr:nvSpPr>
        <xdr:cNvPr id="15" name="正方形/長方形 14"/>
        <xdr:cNvSpPr/>
      </xdr:nvSpPr>
      <xdr:spPr>
        <a:xfrm>
          <a:off x="4000500" y="41508829"/>
          <a:ext cx="2695776" cy="58162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Ｂ．地方公共団体等（</a:t>
          </a:r>
          <a:r>
            <a:rPr kumimoji="1" lang="en-US" altLang="ja-JP" sz="1100"/>
            <a:t>20</a:t>
          </a:r>
          <a:r>
            <a:rPr kumimoji="1" lang="ja-JP" altLang="en-US" sz="1100"/>
            <a:t>団体）</a:t>
          </a:r>
          <a:endParaRPr kumimoji="1" lang="en-US" altLang="ja-JP" sz="1100"/>
        </a:p>
        <a:p>
          <a:pPr algn="ctr"/>
          <a:r>
            <a:rPr kumimoji="1" lang="en-US" altLang="ja-JP" sz="1100"/>
            <a:t>289</a:t>
          </a:r>
          <a:r>
            <a:rPr kumimoji="1" lang="ja-JP" altLang="en-US" sz="1100"/>
            <a:t>百万円</a:t>
          </a:r>
          <a:endParaRPr kumimoji="1" lang="en-US" altLang="ja-JP" sz="1100"/>
        </a:p>
      </xdr:txBody>
    </xdr:sp>
    <xdr:clientData/>
  </xdr:twoCellAnchor>
  <xdr:oneCellAnchor>
    <xdr:from>
      <xdr:col>20</xdr:col>
      <xdr:colOff>22410</xdr:colOff>
      <xdr:row>736</xdr:row>
      <xdr:rowOff>212914</xdr:rowOff>
    </xdr:from>
    <xdr:ext cx="960519" cy="275717"/>
    <xdr:sp macro="" textlink="">
      <xdr:nvSpPr>
        <xdr:cNvPr id="16" name="テキスト ボックス 15"/>
        <xdr:cNvSpPr txBox="1"/>
      </xdr:nvSpPr>
      <xdr:spPr>
        <a:xfrm>
          <a:off x="4022910" y="41122789"/>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clientData/>
  </xdr:oneCellAnchor>
  <xdr:twoCellAnchor>
    <xdr:from>
      <xdr:col>20</xdr:col>
      <xdr:colOff>0</xdr:colOff>
      <xdr:row>739</xdr:row>
      <xdr:rowOff>291352</xdr:rowOff>
    </xdr:from>
    <xdr:to>
      <xdr:col>33</xdr:col>
      <xdr:colOff>169544</xdr:colOff>
      <xdr:row>741</xdr:row>
      <xdr:rowOff>188062</xdr:rowOff>
    </xdr:to>
    <xdr:sp macro="" textlink="">
      <xdr:nvSpPr>
        <xdr:cNvPr id="17" name="大かっこ 16"/>
        <xdr:cNvSpPr/>
      </xdr:nvSpPr>
      <xdr:spPr>
        <a:xfrm>
          <a:off x="4000500" y="42258502"/>
          <a:ext cx="2769869" cy="6015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官民連携事業の導入に関する企画・立案・進捗管理</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37</xdr:col>
          <xdr:colOff>133350</xdr:colOff>
          <xdr:row>1076</xdr:row>
          <xdr:rowOff>38100</xdr:rowOff>
        </xdr:from>
        <xdr:to>
          <xdr:col>44</xdr:col>
          <xdr:colOff>47625</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c r="AR2" s="802"/>
      <c r="AS2" s="52" t="str">
        <f>IF(OR(AQ2="　", AQ2=""), "", "-")</f>
        <v/>
      </c>
      <c r="AT2" s="803">
        <v>309</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516</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517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195</v>
      </c>
      <c r="H5" s="710"/>
      <c r="I5" s="710"/>
      <c r="J5" s="710"/>
      <c r="K5" s="710"/>
      <c r="L5" s="710"/>
      <c r="M5" s="711" t="s">
        <v>75</v>
      </c>
      <c r="N5" s="712"/>
      <c r="O5" s="712"/>
      <c r="P5" s="712"/>
      <c r="Q5" s="712"/>
      <c r="R5" s="713"/>
      <c r="S5" s="714" t="s">
        <v>140</v>
      </c>
      <c r="T5" s="710"/>
      <c r="U5" s="710"/>
      <c r="V5" s="710"/>
      <c r="W5" s="710"/>
      <c r="X5" s="715"/>
      <c r="Y5" s="559" t="s">
        <v>3</v>
      </c>
      <c r="Z5" s="295"/>
      <c r="AA5" s="295"/>
      <c r="AB5" s="295"/>
      <c r="AC5" s="295"/>
      <c r="AD5" s="296"/>
      <c r="AE5" s="560" t="s">
        <v>521</v>
      </c>
      <c r="AF5" s="560"/>
      <c r="AG5" s="560"/>
      <c r="AH5" s="560"/>
      <c r="AI5" s="560"/>
      <c r="AJ5" s="560"/>
      <c r="AK5" s="560"/>
      <c r="AL5" s="560"/>
      <c r="AM5" s="560"/>
      <c r="AN5" s="560"/>
      <c r="AO5" s="560"/>
      <c r="AP5" s="561"/>
      <c r="AQ5" s="562" t="s">
        <v>522</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519</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4" t="str">
        <f>入力規則等!A26</f>
        <v>-</v>
      </c>
      <c r="H8" s="582"/>
      <c r="I8" s="582"/>
      <c r="J8" s="582"/>
      <c r="K8" s="582"/>
      <c r="L8" s="582"/>
      <c r="M8" s="582"/>
      <c r="N8" s="582"/>
      <c r="O8" s="582"/>
      <c r="P8" s="582"/>
      <c r="Q8" s="582"/>
      <c r="R8" s="582"/>
      <c r="S8" s="582"/>
      <c r="T8" s="582"/>
      <c r="U8" s="582"/>
      <c r="V8" s="582"/>
      <c r="W8" s="582"/>
      <c r="X8" s="875"/>
      <c r="Y8" s="716" t="s">
        <v>415</v>
      </c>
      <c r="Z8" s="717"/>
      <c r="AA8" s="717"/>
      <c r="AB8" s="717"/>
      <c r="AC8" s="717"/>
      <c r="AD8" s="718"/>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523</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97.5" customHeight="1" x14ac:dyDescent="0.15">
      <c r="A10" s="514" t="s">
        <v>34</v>
      </c>
      <c r="B10" s="515"/>
      <c r="C10" s="515"/>
      <c r="D10" s="515"/>
      <c r="E10" s="515"/>
      <c r="F10" s="515"/>
      <c r="G10" s="609" t="s">
        <v>547</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6" t="str">
        <f>入力規則等!P10</f>
        <v>委託・請負、補助</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v>594</v>
      </c>
      <c r="Q13" s="258"/>
      <c r="R13" s="258"/>
      <c r="S13" s="258"/>
      <c r="T13" s="258"/>
      <c r="U13" s="258"/>
      <c r="V13" s="259"/>
      <c r="W13" s="257">
        <v>594</v>
      </c>
      <c r="X13" s="258"/>
      <c r="Y13" s="258"/>
      <c r="Z13" s="258"/>
      <c r="AA13" s="258"/>
      <c r="AB13" s="258"/>
      <c r="AC13" s="259"/>
      <c r="AD13" s="257">
        <v>598</v>
      </c>
      <c r="AE13" s="258"/>
      <c r="AF13" s="258"/>
      <c r="AG13" s="258"/>
      <c r="AH13" s="258"/>
      <c r="AI13" s="258"/>
      <c r="AJ13" s="259"/>
      <c r="AK13" s="257">
        <v>598</v>
      </c>
      <c r="AL13" s="258"/>
      <c r="AM13" s="258"/>
      <c r="AN13" s="258"/>
      <c r="AO13" s="258"/>
      <c r="AP13" s="258"/>
      <c r="AQ13" s="259"/>
      <c r="AR13" s="813"/>
      <c r="AS13" s="814"/>
      <c r="AT13" s="814"/>
      <c r="AU13" s="814"/>
      <c r="AV13" s="814"/>
      <c r="AW13" s="814"/>
      <c r="AX13" s="815"/>
    </row>
    <row r="14" spans="1:50" ht="21" customHeight="1" x14ac:dyDescent="0.15">
      <c r="A14" s="599"/>
      <c r="B14" s="600"/>
      <c r="C14" s="600"/>
      <c r="D14" s="600"/>
      <c r="E14" s="600"/>
      <c r="F14" s="601"/>
      <c r="G14" s="589"/>
      <c r="H14" s="590"/>
      <c r="I14" s="572" t="s">
        <v>9</v>
      </c>
      <c r="J14" s="584"/>
      <c r="K14" s="584"/>
      <c r="L14" s="584"/>
      <c r="M14" s="584"/>
      <c r="N14" s="584"/>
      <c r="O14" s="585"/>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3"/>
    </row>
    <row r="16" spans="1:50" ht="21" customHeight="1" x14ac:dyDescent="0.15">
      <c r="A16" s="599"/>
      <c r="B16" s="600"/>
      <c r="C16" s="600"/>
      <c r="D16" s="600"/>
      <c r="E16" s="600"/>
      <c r="F16" s="601"/>
      <c r="G16" s="589"/>
      <c r="H16" s="590"/>
      <c r="I16" s="572" t="s">
        <v>59</v>
      </c>
      <c r="J16" s="573"/>
      <c r="K16" s="573"/>
      <c r="L16" s="573"/>
      <c r="M16" s="573"/>
      <c r="N16" s="573"/>
      <c r="O16" s="574"/>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11"/>
      <c r="AS17" s="811"/>
      <c r="AT17" s="811"/>
      <c r="AU17" s="811"/>
      <c r="AV17" s="811"/>
      <c r="AW17" s="811"/>
      <c r="AX17" s="812"/>
    </row>
    <row r="18" spans="1:50" ht="24.75" customHeight="1" x14ac:dyDescent="0.15">
      <c r="A18" s="599"/>
      <c r="B18" s="600"/>
      <c r="C18" s="600"/>
      <c r="D18" s="600"/>
      <c r="E18" s="600"/>
      <c r="F18" s="601"/>
      <c r="G18" s="591"/>
      <c r="H18" s="592"/>
      <c r="I18" s="578" t="s">
        <v>22</v>
      </c>
      <c r="J18" s="579"/>
      <c r="K18" s="579"/>
      <c r="L18" s="579"/>
      <c r="M18" s="579"/>
      <c r="N18" s="579"/>
      <c r="O18" s="580"/>
      <c r="P18" s="737">
        <f>SUM(P13:V17)</f>
        <v>594</v>
      </c>
      <c r="Q18" s="738"/>
      <c r="R18" s="738"/>
      <c r="S18" s="738"/>
      <c r="T18" s="738"/>
      <c r="U18" s="738"/>
      <c r="V18" s="739"/>
      <c r="W18" s="737">
        <f>SUM(W13:AC17)</f>
        <v>594</v>
      </c>
      <c r="X18" s="738"/>
      <c r="Y18" s="738"/>
      <c r="Z18" s="738"/>
      <c r="AA18" s="738"/>
      <c r="AB18" s="738"/>
      <c r="AC18" s="739"/>
      <c r="AD18" s="737">
        <f>SUM(AD13:AJ17)</f>
        <v>598</v>
      </c>
      <c r="AE18" s="738"/>
      <c r="AF18" s="738"/>
      <c r="AG18" s="738"/>
      <c r="AH18" s="738"/>
      <c r="AI18" s="738"/>
      <c r="AJ18" s="739"/>
      <c r="AK18" s="737">
        <f>SUM(AK13:AQ17)</f>
        <v>598</v>
      </c>
      <c r="AL18" s="738"/>
      <c r="AM18" s="738"/>
      <c r="AN18" s="738"/>
      <c r="AO18" s="738"/>
      <c r="AP18" s="738"/>
      <c r="AQ18" s="739"/>
      <c r="AR18" s="737">
        <f>SUM(AR13:AX17)</f>
        <v>0</v>
      </c>
      <c r="AS18" s="738"/>
      <c r="AT18" s="738"/>
      <c r="AU18" s="738"/>
      <c r="AV18" s="738"/>
      <c r="AW18" s="738"/>
      <c r="AX18" s="740"/>
    </row>
    <row r="19" spans="1:50" ht="24.75" customHeight="1" x14ac:dyDescent="0.15">
      <c r="A19" s="599"/>
      <c r="B19" s="600"/>
      <c r="C19" s="600"/>
      <c r="D19" s="600"/>
      <c r="E19" s="600"/>
      <c r="F19" s="601"/>
      <c r="G19" s="735" t="s">
        <v>10</v>
      </c>
      <c r="H19" s="736"/>
      <c r="I19" s="736"/>
      <c r="J19" s="736"/>
      <c r="K19" s="736"/>
      <c r="L19" s="736"/>
      <c r="M19" s="736"/>
      <c r="N19" s="736"/>
      <c r="O19" s="736"/>
      <c r="P19" s="257">
        <v>575</v>
      </c>
      <c r="Q19" s="258"/>
      <c r="R19" s="258"/>
      <c r="S19" s="258"/>
      <c r="T19" s="258"/>
      <c r="U19" s="258"/>
      <c r="V19" s="259"/>
      <c r="W19" s="257">
        <v>585</v>
      </c>
      <c r="X19" s="258"/>
      <c r="Y19" s="258"/>
      <c r="Z19" s="258"/>
      <c r="AA19" s="258"/>
      <c r="AB19" s="258"/>
      <c r="AC19" s="259"/>
      <c r="AD19" s="257">
        <v>558</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5" t="s">
        <v>11</v>
      </c>
      <c r="H20" s="736"/>
      <c r="I20" s="736"/>
      <c r="J20" s="736"/>
      <c r="K20" s="736"/>
      <c r="L20" s="736"/>
      <c r="M20" s="736"/>
      <c r="N20" s="736"/>
      <c r="O20" s="736"/>
      <c r="P20" s="741">
        <f>IF(P18=0, "-", P19/P18)</f>
        <v>0.96801346801346799</v>
      </c>
      <c r="Q20" s="741"/>
      <c r="R20" s="741"/>
      <c r="S20" s="741"/>
      <c r="T20" s="741"/>
      <c r="U20" s="741"/>
      <c r="V20" s="741"/>
      <c r="W20" s="741">
        <f>IF(W18=0, "-", W19/W18)</f>
        <v>0.98484848484848486</v>
      </c>
      <c r="X20" s="741"/>
      <c r="Y20" s="741"/>
      <c r="Z20" s="741"/>
      <c r="AA20" s="741"/>
      <c r="AB20" s="741"/>
      <c r="AC20" s="741"/>
      <c r="AD20" s="741">
        <f>IF(AD18=0, "-", AD19/AD18)</f>
        <v>0.93311036789297663</v>
      </c>
      <c r="AE20" s="741"/>
      <c r="AF20" s="741"/>
      <c r="AG20" s="741"/>
      <c r="AH20" s="741"/>
      <c r="AI20" s="741"/>
      <c r="AJ20" s="741"/>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t="s">
        <v>548</v>
      </c>
      <c r="AR22" s="151"/>
      <c r="AS22" s="152" t="s">
        <v>371</v>
      </c>
      <c r="AT22" s="153"/>
      <c r="AU22" s="276" t="s">
        <v>548</v>
      </c>
      <c r="AV22" s="276"/>
      <c r="AW22" s="274" t="s">
        <v>313</v>
      </c>
      <c r="AX22" s="275"/>
    </row>
    <row r="23" spans="1:50" ht="50.1" customHeight="1" x14ac:dyDescent="0.15">
      <c r="A23" s="280"/>
      <c r="B23" s="278"/>
      <c r="C23" s="278"/>
      <c r="D23" s="278"/>
      <c r="E23" s="278"/>
      <c r="F23" s="279"/>
      <c r="G23" s="400" t="s">
        <v>524</v>
      </c>
      <c r="H23" s="401"/>
      <c r="I23" s="401"/>
      <c r="J23" s="401"/>
      <c r="K23" s="401"/>
      <c r="L23" s="401"/>
      <c r="M23" s="401"/>
      <c r="N23" s="401"/>
      <c r="O23" s="402"/>
      <c r="P23" s="111" t="s">
        <v>525</v>
      </c>
      <c r="Q23" s="111"/>
      <c r="R23" s="111"/>
      <c r="S23" s="111"/>
      <c r="T23" s="111"/>
      <c r="U23" s="111"/>
      <c r="V23" s="111"/>
      <c r="W23" s="111"/>
      <c r="X23" s="131"/>
      <c r="Y23" s="376" t="s">
        <v>14</v>
      </c>
      <c r="Z23" s="377"/>
      <c r="AA23" s="378"/>
      <c r="AB23" s="722" t="s">
        <v>526</v>
      </c>
      <c r="AC23" s="326"/>
      <c r="AD23" s="326"/>
      <c r="AE23" s="392">
        <v>5</v>
      </c>
      <c r="AF23" s="363"/>
      <c r="AG23" s="363"/>
      <c r="AH23" s="363"/>
      <c r="AI23" s="392">
        <v>19</v>
      </c>
      <c r="AJ23" s="363"/>
      <c r="AK23" s="363"/>
      <c r="AL23" s="363"/>
      <c r="AM23" s="392">
        <v>30</v>
      </c>
      <c r="AN23" s="363"/>
      <c r="AO23" s="363"/>
      <c r="AP23" s="363"/>
      <c r="AQ23" s="272" t="s">
        <v>548</v>
      </c>
      <c r="AR23" s="208"/>
      <c r="AS23" s="208"/>
      <c r="AT23" s="273"/>
      <c r="AU23" s="363" t="s">
        <v>548</v>
      </c>
      <c r="AV23" s="363"/>
      <c r="AW23" s="363"/>
      <c r="AX23" s="364"/>
    </row>
    <row r="24" spans="1:50" ht="50.1"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725" t="s">
        <v>527</v>
      </c>
      <c r="AC24" s="371"/>
      <c r="AD24" s="371"/>
      <c r="AE24" s="392">
        <v>14</v>
      </c>
      <c r="AF24" s="363"/>
      <c r="AG24" s="363"/>
      <c r="AH24" s="363"/>
      <c r="AI24" s="392">
        <v>35</v>
      </c>
      <c r="AJ24" s="363"/>
      <c r="AK24" s="363"/>
      <c r="AL24" s="363"/>
      <c r="AM24" s="392">
        <v>62</v>
      </c>
      <c r="AN24" s="363"/>
      <c r="AO24" s="363"/>
      <c r="AP24" s="363"/>
      <c r="AQ24" s="272" t="s">
        <v>548</v>
      </c>
      <c r="AR24" s="208"/>
      <c r="AS24" s="208"/>
      <c r="AT24" s="273"/>
      <c r="AU24" s="363" t="s">
        <v>548</v>
      </c>
      <c r="AV24" s="363"/>
      <c r="AW24" s="363"/>
      <c r="AX24" s="364"/>
    </row>
    <row r="25" spans="1:50" ht="50.1" customHeight="1" thickBot="1" x14ac:dyDescent="0.2">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35.700000000000003</v>
      </c>
      <c r="AF25" s="363"/>
      <c r="AG25" s="363"/>
      <c r="AH25" s="363"/>
      <c r="AI25" s="392">
        <v>54.3</v>
      </c>
      <c r="AJ25" s="363"/>
      <c r="AK25" s="363"/>
      <c r="AL25" s="363"/>
      <c r="AM25" s="392">
        <v>48.4</v>
      </c>
      <c r="AN25" s="363"/>
      <c r="AO25" s="363"/>
      <c r="AP25" s="363"/>
      <c r="AQ25" s="272" t="s">
        <v>548</v>
      </c>
      <c r="AR25" s="208"/>
      <c r="AS25" s="208"/>
      <c r="AT25" s="273"/>
      <c r="AU25" s="363" t="s">
        <v>548</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4"/>
      <c r="AF50" s="825"/>
      <c r="AG50" s="825"/>
      <c r="AH50" s="825"/>
      <c r="AI50" s="824"/>
      <c r="AJ50" s="825"/>
      <c r="AK50" s="825"/>
      <c r="AL50" s="825"/>
      <c r="AM50" s="824"/>
      <c r="AN50" s="825"/>
      <c r="AO50" s="825"/>
      <c r="AP50" s="825"/>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hidden="1" customHeight="1" x14ac:dyDescent="0.1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3"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3"/>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3"/>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3"/>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3"/>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3"/>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5" t="s">
        <v>262</v>
      </c>
      <c r="AV58" s="805"/>
      <c r="AW58" s="805"/>
      <c r="AX58" s="806"/>
    </row>
    <row r="59" spans="1:50" ht="18.75" hidden="1" customHeight="1" x14ac:dyDescent="0.15">
      <c r="A59" s="723"/>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3"/>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3"/>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3"/>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3"/>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5" t="s">
        <v>262</v>
      </c>
      <c r="AV63" s="805"/>
      <c r="AW63" s="805"/>
      <c r="AX63" s="806"/>
    </row>
    <row r="64" spans="1:50" ht="18.75" hidden="1" customHeight="1" x14ac:dyDescent="0.15">
      <c r="A64" s="723"/>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3"/>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3"/>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3"/>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3"/>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5" t="s">
        <v>262</v>
      </c>
      <c r="AV68" s="805"/>
      <c r="AW68" s="805"/>
      <c r="AX68" s="806"/>
    </row>
    <row r="69" spans="1:60" ht="18.75" hidden="1" customHeight="1" x14ac:dyDescent="0.15">
      <c r="A69" s="723"/>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3"/>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08"/>
      <c r="AS70" s="208"/>
      <c r="AT70" s="273"/>
      <c r="AU70" s="363"/>
      <c r="AV70" s="363"/>
      <c r="AW70" s="363"/>
      <c r="AX70" s="364"/>
    </row>
    <row r="71" spans="1:60" ht="22.5" hidden="1" customHeight="1" x14ac:dyDescent="0.15">
      <c r="A71" s="723"/>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08"/>
      <c r="AS71" s="208"/>
      <c r="AT71" s="273"/>
      <c r="AU71" s="363"/>
      <c r="AV71" s="363"/>
      <c r="AW71" s="363"/>
      <c r="AX71" s="364"/>
    </row>
    <row r="72" spans="1:60" ht="22.5" hidden="1" customHeight="1" thickBot="1" x14ac:dyDescent="0.2">
      <c r="A72" s="724"/>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0"/>
      <c r="B74" s="301"/>
      <c r="C74" s="301"/>
      <c r="D74" s="301"/>
      <c r="E74" s="301"/>
      <c r="F74" s="302"/>
      <c r="G74" s="111" t="s">
        <v>528</v>
      </c>
      <c r="H74" s="111"/>
      <c r="I74" s="111"/>
      <c r="J74" s="111"/>
      <c r="K74" s="111"/>
      <c r="L74" s="111"/>
      <c r="M74" s="111"/>
      <c r="N74" s="111"/>
      <c r="O74" s="111"/>
      <c r="P74" s="111"/>
      <c r="Q74" s="111"/>
      <c r="R74" s="111"/>
      <c r="S74" s="111"/>
      <c r="T74" s="111"/>
      <c r="U74" s="111"/>
      <c r="V74" s="111"/>
      <c r="W74" s="111"/>
      <c r="X74" s="131"/>
      <c r="Y74" s="294" t="s">
        <v>62</v>
      </c>
      <c r="Z74" s="295"/>
      <c r="AA74" s="296"/>
      <c r="AB74" s="326" t="s">
        <v>529</v>
      </c>
      <c r="AC74" s="326"/>
      <c r="AD74" s="326"/>
      <c r="AE74" s="251">
        <v>43</v>
      </c>
      <c r="AF74" s="251"/>
      <c r="AG74" s="251"/>
      <c r="AH74" s="251"/>
      <c r="AI74" s="251">
        <v>37</v>
      </c>
      <c r="AJ74" s="251"/>
      <c r="AK74" s="251"/>
      <c r="AL74" s="251"/>
      <c r="AM74" s="251">
        <v>30</v>
      </c>
      <c r="AN74" s="251"/>
      <c r="AO74" s="251"/>
      <c r="AP74" s="251"/>
      <c r="AQ74" s="251" t="s">
        <v>548</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529</v>
      </c>
      <c r="AC75" s="326"/>
      <c r="AD75" s="326"/>
      <c r="AE75" s="251">
        <v>28</v>
      </c>
      <c r="AF75" s="251"/>
      <c r="AG75" s="251"/>
      <c r="AH75" s="251"/>
      <c r="AI75" s="251">
        <v>31</v>
      </c>
      <c r="AJ75" s="251"/>
      <c r="AK75" s="251"/>
      <c r="AL75" s="251"/>
      <c r="AM75" s="251">
        <v>29</v>
      </c>
      <c r="AN75" s="251"/>
      <c r="AO75" s="251"/>
      <c r="AP75" s="251"/>
      <c r="AQ75" s="251">
        <v>31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530</v>
      </c>
      <c r="H89" s="385"/>
      <c r="I89" s="385"/>
      <c r="J89" s="385"/>
      <c r="K89" s="385"/>
      <c r="L89" s="385"/>
      <c r="M89" s="385"/>
      <c r="N89" s="385"/>
      <c r="O89" s="385"/>
      <c r="P89" s="385"/>
      <c r="Q89" s="385"/>
      <c r="R89" s="385"/>
      <c r="S89" s="385"/>
      <c r="T89" s="385"/>
      <c r="U89" s="385"/>
      <c r="V89" s="385"/>
      <c r="W89" s="385"/>
      <c r="X89" s="385"/>
      <c r="Y89" s="260" t="s">
        <v>17</v>
      </c>
      <c r="Z89" s="261"/>
      <c r="AA89" s="262"/>
      <c r="AB89" s="327" t="s">
        <v>531</v>
      </c>
      <c r="AC89" s="328"/>
      <c r="AD89" s="329"/>
      <c r="AE89" s="251">
        <v>13</v>
      </c>
      <c r="AF89" s="251"/>
      <c r="AG89" s="251"/>
      <c r="AH89" s="251"/>
      <c r="AI89" s="251">
        <v>16</v>
      </c>
      <c r="AJ89" s="251"/>
      <c r="AK89" s="251"/>
      <c r="AL89" s="251"/>
      <c r="AM89" s="251">
        <v>19</v>
      </c>
      <c r="AN89" s="251"/>
      <c r="AO89" s="251"/>
      <c r="AP89" s="251"/>
      <c r="AQ89" s="392">
        <v>19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532</v>
      </c>
      <c r="AC90" s="697"/>
      <c r="AD90" s="698"/>
      <c r="AE90" s="381" t="s">
        <v>549</v>
      </c>
      <c r="AF90" s="381"/>
      <c r="AG90" s="381"/>
      <c r="AH90" s="381"/>
      <c r="AI90" s="381" t="s">
        <v>550</v>
      </c>
      <c r="AJ90" s="381"/>
      <c r="AK90" s="381"/>
      <c r="AL90" s="381"/>
      <c r="AM90" s="381" t="s">
        <v>551</v>
      </c>
      <c r="AN90" s="381"/>
      <c r="AO90" s="381"/>
      <c r="AP90" s="381"/>
      <c r="AQ90" s="381" t="s">
        <v>603</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469</v>
      </c>
      <c r="B103" s="785"/>
      <c r="C103" s="799" t="s">
        <v>417</v>
      </c>
      <c r="D103" s="800"/>
      <c r="E103" s="800"/>
      <c r="F103" s="800"/>
      <c r="G103" s="800"/>
      <c r="H103" s="800"/>
      <c r="I103" s="800"/>
      <c r="J103" s="800"/>
      <c r="K103" s="801"/>
      <c r="L103" s="708" t="s">
        <v>463</v>
      </c>
      <c r="M103" s="708"/>
      <c r="N103" s="708"/>
      <c r="O103" s="708"/>
      <c r="P103" s="708"/>
      <c r="Q103" s="708"/>
      <c r="R103" s="437" t="s">
        <v>382</v>
      </c>
      <c r="S103" s="437"/>
      <c r="T103" s="437"/>
      <c r="U103" s="437"/>
      <c r="V103" s="437"/>
      <c r="W103" s="437"/>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552</v>
      </c>
      <c r="D104" s="850"/>
      <c r="E104" s="850"/>
      <c r="F104" s="850"/>
      <c r="G104" s="850"/>
      <c r="H104" s="850"/>
      <c r="I104" s="850"/>
      <c r="J104" s="850"/>
      <c r="K104" s="851"/>
      <c r="L104" s="257">
        <v>0.2</v>
      </c>
      <c r="M104" s="258"/>
      <c r="N104" s="258"/>
      <c r="O104" s="258"/>
      <c r="P104" s="258"/>
      <c r="Q104" s="259"/>
      <c r="R104" s="257" t="s">
        <v>578</v>
      </c>
      <c r="S104" s="258"/>
      <c r="T104" s="258"/>
      <c r="U104" s="258"/>
      <c r="V104" s="258"/>
      <c r="W104" s="259"/>
      <c r="X104" s="438" t="s">
        <v>580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6"/>
      <c r="B105" s="787"/>
      <c r="C105" s="347" t="s">
        <v>553</v>
      </c>
      <c r="D105" s="348"/>
      <c r="E105" s="348"/>
      <c r="F105" s="348"/>
      <c r="G105" s="348"/>
      <c r="H105" s="348"/>
      <c r="I105" s="348"/>
      <c r="J105" s="348"/>
      <c r="K105" s="349"/>
      <c r="L105" s="257">
        <v>2</v>
      </c>
      <c r="M105" s="258"/>
      <c r="N105" s="258"/>
      <c r="O105" s="258"/>
      <c r="P105" s="258"/>
      <c r="Q105" s="259"/>
      <c r="R105" s="257" t="s">
        <v>578</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6"/>
      <c r="B106" s="787"/>
      <c r="C106" s="347" t="s">
        <v>554</v>
      </c>
      <c r="D106" s="348"/>
      <c r="E106" s="348"/>
      <c r="F106" s="348"/>
      <c r="G106" s="348"/>
      <c r="H106" s="348"/>
      <c r="I106" s="348"/>
      <c r="J106" s="348"/>
      <c r="K106" s="349"/>
      <c r="L106" s="257">
        <v>0.2</v>
      </c>
      <c r="M106" s="258"/>
      <c r="N106" s="258"/>
      <c r="O106" s="258"/>
      <c r="P106" s="258"/>
      <c r="Q106" s="259"/>
      <c r="R106" s="257" t="s">
        <v>578</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30" customHeight="1" x14ac:dyDescent="0.15">
      <c r="A107" s="786"/>
      <c r="B107" s="787"/>
      <c r="C107" s="347" t="s">
        <v>555</v>
      </c>
      <c r="D107" s="348"/>
      <c r="E107" s="348"/>
      <c r="F107" s="348"/>
      <c r="G107" s="348"/>
      <c r="H107" s="348"/>
      <c r="I107" s="348"/>
      <c r="J107" s="348"/>
      <c r="K107" s="349"/>
      <c r="L107" s="257">
        <v>248</v>
      </c>
      <c r="M107" s="258"/>
      <c r="N107" s="258"/>
      <c r="O107" s="258"/>
      <c r="P107" s="258"/>
      <c r="Q107" s="259"/>
      <c r="R107" s="257" t="s">
        <v>578</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30" customHeight="1" x14ac:dyDescent="0.15">
      <c r="A108" s="786"/>
      <c r="B108" s="787"/>
      <c r="C108" s="347" t="s">
        <v>556</v>
      </c>
      <c r="D108" s="348"/>
      <c r="E108" s="348"/>
      <c r="F108" s="348"/>
      <c r="G108" s="348"/>
      <c r="H108" s="348"/>
      <c r="I108" s="348"/>
      <c r="J108" s="348"/>
      <c r="K108" s="349"/>
      <c r="L108" s="257">
        <v>348</v>
      </c>
      <c r="M108" s="258"/>
      <c r="N108" s="258"/>
      <c r="O108" s="258"/>
      <c r="P108" s="258"/>
      <c r="Q108" s="259"/>
      <c r="R108" s="257" t="s">
        <v>578</v>
      </c>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8"/>
      <c r="B110" s="789"/>
      <c r="C110" s="844" t="s">
        <v>22</v>
      </c>
      <c r="D110" s="845"/>
      <c r="E110" s="845"/>
      <c r="F110" s="845"/>
      <c r="G110" s="845"/>
      <c r="H110" s="845"/>
      <c r="I110" s="845"/>
      <c r="J110" s="845"/>
      <c r="K110" s="846"/>
      <c r="L110" s="344">
        <f>SUM(L104:Q109)</f>
        <v>598.4</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2" t="s">
        <v>391</v>
      </c>
      <c r="B111" s="863"/>
      <c r="C111" s="869" t="s">
        <v>388</v>
      </c>
      <c r="D111" s="863"/>
      <c r="E111" s="852" t="s">
        <v>429</v>
      </c>
      <c r="F111" s="853"/>
      <c r="G111" s="854" t="s">
        <v>606</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4"/>
      <c r="D112" s="859"/>
      <c r="E112" s="186" t="s">
        <v>428</v>
      </c>
      <c r="F112" s="191"/>
      <c r="G112" s="135" t="s">
        <v>607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4"/>
      <c r="B113" s="859"/>
      <c r="C113" s="164"/>
      <c r="D113" s="859"/>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4"/>
      <c r="B114" s="859"/>
      <c r="C114" s="164"/>
      <c r="D114" s="859"/>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v>32</v>
      </c>
      <c r="AV114" s="151"/>
      <c r="AW114" s="152" t="s">
        <v>313</v>
      </c>
      <c r="AX114" s="203"/>
    </row>
    <row r="115" spans="1:50" ht="39.75" customHeight="1" x14ac:dyDescent="0.15">
      <c r="A115" s="864"/>
      <c r="B115" s="859"/>
      <c r="C115" s="164"/>
      <c r="D115" s="859"/>
      <c r="E115" s="164"/>
      <c r="F115" s="165"/>
      <c r="G115" s="130" t="s">
        <v>608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609</v>
      </c>
      <c r="AC115" s="207"/>
      <c r="AD115" s="207"/>
      <c r="AE115" s="181" t="s">
        <v>578</v>
      </c>
      <c r="AF115" s="208"/>
      <c r="AG115" s="208"/>
      <c r="AH115" s="208"/>
      <c r="AI115" s="181">
        <v>0</v>
      </c>
      <c r="AJ115" s="208"/>
      <c r="AK115" s="208"/>
      <c r="AL115" s="208"/>
      <c r="AM115" s="181">
        <v>8</v>
      </c>
      <c r="AN115" s="208"/>
      <c r="AO115" s="208"/>
      <c r="AP115" s="208"/>
      <c r="AQ115" s="181" t="s">
        <v>578</v>
      </c>
      <c r="AR115" s="208"/>
      <c r="AS115" s="208"/>
      <c r="AT115" s="208"/>
      <c r="AU115" s="181" t="s">
        <v>467</v>
      </c>
      <c r="AV115" s="208"/>
      <c r="AW115" s="208"/>
      <c r="AX115" s="208"/>
    </row>
    <row r="116" spans="1:50" ht="48" customHeight="1" x14ac:dyDescent="0.15">
      <c r="A116" s="864"/>
      <c r="B116" s="859"/>
      <c r="C116" s="164"/>
      <c r="D116" s="859"/>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609</v>
      </c>
      <c r="AC116" s="207"/>
      <c r="AD116" s="207"/>
      <c r="AE116" s="181" t="s">
        <v>578</v>
      </c>
      <c r="AF116" s="208"/>
      <c r="AG116" s="208"/>
      <c r="AH116" s="208"/>
      <c r="AI116" s="181" t="s">
        <v>467</v>
      </c>
      <c r="AJ116" s="208"/>
      <c r="AK116" s="208"/>
      <c r="AL116" s="208"/>
      <c r="AM116" s="181" t="s">
        <v>578</v>
      </c>
      <c r="AN116" s="208"/>
      <c r="AO116" s="208"/>
      <c r="AP116" s="208"/>
      <c r="AQ116" s="181" t="s">
        <v>578</v>
      </c>
      <c r="AR116" s="208"/>
      <c r="AS116" s="208"/>
      <c r="AT116" s="208"/>
      <c r="AU116" s="181">
        <v>8</v>
      </c>
      <c r="AV116" s="208"/>
      <c r="AW116" s="208"/>
      <c r="AX116" s="209"/>
    </row>
    <row r="117" spans="1:50" ht="18.75" hidden="1" customHeight="1" x14ac:dyDescent="0.15">
      <c r="A117" s="864"/>
      <c r="B117" s="859"/>
      <c r="C117" s="164"/>
      <c r="D117" s="859"/>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4"/>
      <c r="B118" s="859"/>
      <c r="C118" s="164"/>
      <c r="D118" s="859"/>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4"/>
      <c r="B119" s="859"/>
      <c r="C119" s="164"/>
      <c r="D119" s="859"/>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4"/>
      <c r="B120" s="859"/>
      <c r="C120" s="164"/>
      <c r="D120" s="859"/>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4"/>
      <c r="B121" s="859"/>
      <c r="C121" s="164"/>
      <c r="D121" s="859"/>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4"/>
      <c r="B122" s="859"/>
      <c r="C122" s="164"/>
      <c r="D122" s="859"/>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4"/>
      <c r="B123" s="859"/>
      <c r="C123" s="164"/>
      <c r="D123" s="859"/>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4"/>
      <c r="B124" s="859"/>
      <c r="C124" s="164"/>
      <c r="D124" s="859"/>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4"/>
      <c r="B125" s="859"/>
      <c r="C125" s="164"/>
      <c r="D125" s="859"/>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4"/>
      <c r="B126" s="859"/>
      <c r="C126" s="164"/>
      <c r="D126" s="859"/>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4"/>
      <c r="B127" s="859"/>
      <c r="C127" s="164"/>
      <c r="D127" s="859"/>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4"/>
      <c r="B128" s="859"/>
      <c r="C128" s="164"/>
      <c r="D128" s="859"/>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4"/>
      <c r="B129" s="859"/>
      <c r="C129" s="164"/>
      <c r="D129" s="859"/>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4"/>
      <c r="B130" s="859"/>
      <c r="C130" s="164"/>
      <c r="D130" s="859"/>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4"/>
      <c r="B131" s="859"/>
      <c r="C131" s="164"/>
      <c r="D131" s="859"/>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4"/>
      <c r="B132" s="859"/>
      <c r="C132" s="164"/>
      <c r="D132" s="859"/>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4"/>
      <c r="B133" s="859"/>
      <c r="C133" s="164"/>
      <c r="D133" s="859"/>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4"/>
      <c r="B134" s="859"/>
      <c r="C134" s="164"/>
      <c r="D134" s="859"/>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4"/>
      <c r="B135" s="859"/>
      <c r="C135" s="164"/>
      <c r="D135" s="859"/>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4"/>
      <c r="D136" s="859"/>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4"/>
      <c r="D137" s="859"/>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4"/>
      <c r="D138" s="859"/>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4"/>
      <c r="D139" s="859"/>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4"/>
      <c r="D140" s="859"/>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4"/>
      <c r="D141" s="859"/>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4"/>
      <c r="D142" s="859"/>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4"/>
      <c r="D143" s="859"/>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4"/>
      <c r="D144" s="859"/>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4"/>
      <c r="D145" s="859"/>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4"/>
      <c r="D146" s="859"/>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4"/>
      <c r="D147" s="859"/>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4"/>
      <c r="D148" s="859"/>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4"/>
      <c r="D149" s="859"/>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4"/>
      <c r="D150" s="859"/>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4"/>
      <c r="D151" s="859"/>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4"/>
      <c r="D152" s="859"/>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4"/>
      <c r="D153" s="859"/>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4"/>
      <c r="D154" s="859"/>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4"/>
      <c r="D155" s="859"/>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4"/>
      <c r="D156" s="859"/>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4"/>
      <c r="D157" s="859"/>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4"/>
      <c r="D158" s="859"/>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4"/>
      <c r="D159" s="859"/>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4"/>
      <c r="D160" s="859"/>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4"/>
      <c r="D161" s="859"/>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4"/>
      <c r="D162" s="859"/>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4"/>
      <c r="D163" s="859"/>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4"/>
      <c r="D164" s="859"/>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4"/>
      <c r="D165" s="859"/>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4"/>
      <c r="D166" s="859"/>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4"/>
      <c r="D167" s="859"/>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4"/>
      <c r="D168" s="859"/>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4"/>
      <c r="B169" s="859"/>
      <c r="C169" s="164"/>
      <c r="D169" s="859"/>
      <c r="E169" s="110" t="s">
        <v>610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4"/>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4"/>
      <c r="D171" s="859"/>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4"/>
      <c r="B172" s="859"/>
      <c r="C172" s="164"/>
      <c r="D172" s="859"/>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4"/>
      <c r="B173" s="859"/>
      <c r="C173" s="164"/>
      <c r="D173" s="859"/>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4"/>
      <c r="B174" s="859"/>
      <c r="C174" s="164"/>
      <c r="D174" s="859"/>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4"/>
      <c r="B175" s="859"/>
      <c r="C175" s="164"/>
      <c r="D175" s="859"/>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4"/>
      <c r="B176" s="859"/>
      <c r="C176" s="164"/>
      <c r="D176" s="859"/>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4"/>
      <c r="B177" s="859"/>
      <c r="C177" s="164"/>
      <c r="D177" s="859"/>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4"/>
      <c r="B178" s="859"/>
      <c r="C178" s="164"/>
      <c r="D178" s="859"/>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4"/>
      <c r="B179" s="859"/>
      <c r="C179" s="164"/>
      <c r="D179" s="859"/>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4"/>
      <c r="B180" s="859"/>
      <c r="C180" s="164"/>
      <c r="D180" s="859"/>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4"/>
      <c r="B181" s="859"/>
      <c r="C181" s="164"/>
      <c r="D181" s="859"/>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4"/>
      <c r="B182" s="859"/>
      <c r="C182" s="164"/>
      <c r="D182" s="859"/>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4"/>
      <c r="B183" s="859"/>
      <c r="C183" s="164"/>
      <c r="D183" s="859"/>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4"/>
      <c r="B184" s="859"/>
      <c r="C184" s="164"/>
      <c r="D184" s="859"/>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4"/>
      <c r="B185" s="859"/>
      <c r="C185" s="164"/>
      <c r="D185" s="859"/>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4"/>
      <c r="B186" s="859"/>
      <c r="C186" s="164"/>
      <c r="D186" s="859"/>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4"/>
      <c r="B187" s="859"/>
      <c r="C187" s="164"/>
      <c r="D187" s="859"/>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4"/>
      <c r="B188" s="859"/>
      <c r="C188" s="164"/>
      <c r="D188" s="859"/>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4"/>
      <c r="B189" s="859"/>
      <c r="C189" s="164"/>
      <c r="D189" s="859"/>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4"/>
      <c r="B190" s="859"/>
      <c r="C190" s="164"/>
      <c r="D190" s="859"/>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4"/>
      <c r="B191" s="859"/>
      <c r="C191" s="164"/>
      <c r="D191" s="859"/>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4"/>
      <c r="B192" s="859"/>
      <c r="C192" s="164"/>
      <c r="D192" s="859"/>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4"/>
      <c r="B193" s="859"/>
      <c r="C193" s="164"/>
      <c r="D193" s="859"/>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4"/>
      <c r="B194" s="859"/>
      <c r="C194" s="164"/>
      <c r="D194" s="859"/>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4"/>
      <c r="B195" s="859"/>
      <c r="C195" s="164"/>
      <c r="D195" s="859"/>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4"/>
      <c r="D196" s="859"/>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4"/>
      <c r="D197" s="859"/>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4"/>
      <c r="D198" s="859"/>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4"/>
      <c r="D199" s="859"/>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4"/>
      <c r="D200" s="859"/>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4"/>
      <c r="D201" s="859"/>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4"/>
      <c r="D202" s="859"/>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4"/>
      <c r="D203" s="859"/>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4"/>
      <c r="D204" s="859"/>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4"/>
      <c r="D205" s="859"/>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4"/>
      <c r="D206" s="859"/>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4"/>
      <c r="D207" s="859"/>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4"/>
      <c r="D208" s="859"/>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4"/>
      <c r="D209" s="859"/>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4"/>
      <c r="D210" s="859"/>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4"/>
      <c r="D211" s="859"/>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4"/>
      <c r="D212" s="859"/>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4"/>
      <c r="D213" s="859"/>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4"/>
      <c r="D214" s="859"/>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4"/>
      <c r="D215" s="859"/>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4"/>
      <c r="D216" s="859"/>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4"/>
      <c r="D217" s="859"/>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4"/>
      <c r="D218" s="859"/>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4"/>
      <c r="D219" s="859"/>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4"/>
      <c r="D220" s="859"/>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4"/>
      <c r="D221" s="859"/>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4"/>
      <c r="D222" s="859"/>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4"/>
      <c r="D223" s="859"/>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4"/>
      <c r="D224" s="859"/>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4"/>
      <c r="D225" s="859"/>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4"/>
      <c r="D226" s="859"/>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4"/>
      <c r="D227" s="859"/>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4"/>
      <c r="D228" s="859"/>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4"/>
      <c r="B229" s="859"/>
      <c r="C229" s="164"/>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4"/>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4"/>
      <c r="D231" s="859"/>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4"/>
      <c r="B232" s="859"/>
      <c r="C232" s="164"/>
      <c r="D232" s="859"/>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4"/>
      <c r="B233" s="859"/>
      <c r="C233" s="164"/>
      <c r="D233" s="859"/>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4"/>
      <c r="B234" s="859"/>
      <c r="C234" s="164"/>
      <c r="D234" s="859"/>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4"/>
      <c r="B235" s="859"/>
      <c r="C235" s="164"/>
      <c r="D235" s="859"/>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4"/>
      <c r="B236" s="859"/>
      <c r="C236" s="164"/>
      <c r="D236" s="859"/>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4"/>
      <c r="B237" s="859"/>
      <c r="C237" s="164"/>
      <c r="D237" s="859"/>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4"/>
      <c r="B238" s="859"/>
      <c r="C238" s="164"/>
      <c r="D238" s="859"/>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4"/>
      <c r="B239" s="859"/>
      <c r="C239" s="164"/>
      <c r="D239" s="859"/>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4"/>
      <c r="B240" s="859"/>
      <c r="C240" s="164"/>
      <c r="D240" s="859"/>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4"/>
      <c r="B241" s="859"/>
      <c r="C241" s="164"/>
      <c r="D241" s="859"/>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4"/>
      <c r="B242" s="859"/>
      <c r="C242" s="164"/>
      <c r="D242" s="859"/>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4"/>
      <c r="B243" s="859"/>
      <c r="C243" s="164"/>
      <c r="D243" s="859"/>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4"/>
      <c r="B244" s="859"/>
      <c r="C244" s="164"/>
      <c r="D244" s="859"/>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4"/>
      <c r="B245" s="859"/>
      <c r="C245" s="164"/>
      <c r="D245" s="859"/>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4"/>
      <c r="D246" s="859"/>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4"/>
      <c r="B247" s="859"/>
      <c r="C247" s="164"/>
      <c r="D247" s="859"/>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4"/>
      <c r="B248" s="859"/>
      <c r="C248" s="164"/>
      <c r="D248" s="859"/>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4"/>
      <c r="B249" s="859"/>
      <c r="C249" s="164"/>
      <c r="D249" s="859"/>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4"/>
      <c r="B250" s="859"/>
      <c r="C250" s="164"/>
      <c r="D250" s="859"/>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4"/>
      <c r="B251" s="859"/>
      <c r="C251" s="164"/>
      <c r="D251" s="859"/>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4"/>
      <c r="B252" s="859"/>
      <c r="C252" s="164"/>
      <c r="D252" s="859"/>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4"/>
      <c r="B253" s="859"/>
      <c r="C253" s="164"/>
      <c r="D253" s="859"/>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4"/>
      <c r="D254" s="859"/>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4"/>
      <c r="D255" s="859"/>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4"/>
      <c r="D256" s="859"/>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4"/>
      <c r="D257" s="859"/>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4"/>
      <c r="D258" s="859"/>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4"/>
      <c r="D259" s="859"/>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4"/>
      <c r="D260" s="859"/>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4"/>
      <c r="D261" s="859"/>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4"/>
      <c r="D262" s="859"/>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4"/>
      <c r="D263" s="859"/>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4"/>
      <c r="D264" s="859"/>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4"/>
      <c r="D265" s="859"/>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4"/>
      <c r="D266" s="859"/>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4"/>
      <c r="D267" s="859"/>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4"/>
      <c r="D268" s="859"/>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4"/>
      <c r="D269" s="859"/>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4"/>
      <c r="D270" s="859"/>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4"/>
      <c r="D271" s="859"/>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4"/>
      <c r="D272" s="859"/>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4"/>
      <c r="D273" s="859"/>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4"/>
      <c r="D274" s="859"/>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4"/>
      <c r="D275" s="859"/>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4"/>
      <c r="D276" s="859"/>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4"/>
      <c r="D277" s="859"/>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4"/>
      <c r="D278" s="859"/>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4"/>
      <c r="D279" s="859"/>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4"/>
      <c r="D280" s="859"/>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4"/>
      <c r="D281" s="859"/>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4"/>
      <c r="D282" s="859"/>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4"/>
      <c r="D283" s="859"/>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4"/>
      <c r="D284" s="859"/>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4"/>
      <c r="D285" s="859"/>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4"/>
      <c r="D286" s="859"/>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4"/>
      <c r="D287" s="859"/>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4"/>
      <c r="D288" s="859"/>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4"/>
      <c r="B289" s="859"/>
      <c r="C289" s="164"/>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4"/>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4"/>
      <c r="D291" s="859"/>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4"/>
      <c r="B292" s="859"/>
      <c r="C292" s="164"/>
      <c r="D292" s="859"/>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4"/>
      <c r="B293" s="859"/>
      <c r="C293" s="164"/>
      <c r="D293" s="859"/>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4"/>
      <c r="B294" s="859"/>
      <c r="C294" s="164"/>
      <c r="D294" s="859"/>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4"/>
      <c r="B295" s="859"/>
      <c r="C295" s="164"/>
      <c r="D295" s="859"/>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4"/>
      <c r="B296" s="859"/>
      <c r="C296" s="164"/>
      <c r="D296" s="859"/>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4"/>
      <c r="B297" s="859"/>
      <c r="C297" s="164"/>
      <c r="D297" s="859"/>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4"/>
      <c r="B298" s="859"/>
      <c r="C298" s="164"/>
      <c r="D298" s="859"/>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4"/>
      <c r="B299" s="859"/>
      <c r="C299" s="164"/>
      <c r="D299" s="859"/>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4"/>
      <c r="B300" s="859"/>
      <c r="C300" s="164"/>
      <c r="D300" s="859"/>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4"/>
      <c r="B301" s="859"/>
      <c r="C301" s="164"/>
      <c r="D301" s="859"/>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4"/>
      <c r="B302" s="859"/>
      <c r="C302" s="164"/>
      <c r="D302" s="859"/>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4"/>
      <c r="B303" s="859"/>
      <c r="C303" s="164"/>
      <c r="D303" s="859"/>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4"/>
      <c r="B304" s="859"/>
      <c r="C304" s="164"/>
      <c r="D304" s="859"/>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4"/>
      <c r="B305" s="859"/>
      <c r="C305" s="164"/>
      <c r="D305" s="859"/>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4"/>
      <c r="B306" s="859"/>
      <c r="C306" s="164"/>
      <c r="D306" s="859"/>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4"/>
      <c r="B307" s="859"/>
      <c r="C307" s="164"/>
      <c r="D307" s="859"/>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4"/>
      <c r="B308" s="859"/>
      <c r="C308" s="164"/>
      <c r="D308" s="859"/>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4"/>
      <c r="B309" s="859"/>
      <c r="C309" s="164"/>
      <c r="D309" s="859"/>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4"/>
      <c r="B310" s="859"/>
      <c r="C310" s="164"/>
      <c r="D310" s="859"/>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4"/>
      <c r="B311" s="859"/>
      <c r="C311" s="164"/>
      <c r="D311" s="859"/>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4"/>
      <c r="B312" s="859"/>
      <c r="C312" s="164"/>
      <c r="D312" s="859"/>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4"/>
      <c r="B313" s="859"/>
      <c r="C313" s="164"/>
      <c r="D313" s="859"/>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4"/>
      <c r="B314" s="859"/>
      <c r="C314" s="164"/>
      <c r="D314" s="859"/>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4"/>
      <c r="B315" s="859"/>
      <c r="C315" s="164"/>
      <c r="D315" s="859"/>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4"/>
      <c r="D316" s="859"/>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4"/>
      <c r="D317" s="859"/>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4"/>
      <c r="D318" s="859"/>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4"/>
      <c r="D319" s="859"/>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4"/>
      <c r="D320" s="859"/>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4"/>
      <c r="D321" s="859"/>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4"/>
      <c r="D322" s="859"/>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4"/>
      <c r="D323" s="859"/>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4"/>
      <c r="D324" s="859"/>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4"/>
      <c r="D325" s="859"/>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4"/>
      <c r="D326" s="859"/>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4"/>
      <c r="D327" s="859"/>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4"/>
      <c r="D328" s="859"/>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4"/>
      <c r="D329" s="859"/>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4"/>
      <c r="D330" s="859"/>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4"/>
      <c r="D331" s="859"/>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4"/>
      <c r="D332" s="859"/>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4"/>
      <c r="D333" s="859"/>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4"/>
      <c r="D334" s="859"/>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4"/>
      <c r="D335" s="859"/>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4"/>
      <c r="D336" s="859"/>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4"/>
      <c r="D337" s="859"/>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4"/>
      <c r="D338" s="859"/>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4"/>
      <c r="D339" s="859"/>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4"/>
      <c r="D340" s="859"/>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4"/>
      <c r="D341" s="859"/>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4"/>
      <c r="D342" s="859"/>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4"/>
      <c r="D343" s="859"/>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4"/>
      <c r="D344" s="859"/>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4"/>
      <c r="D345" s="859"/>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4"/>
      <c r="D346" s="859"/>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4"/>
      <c r="D347" s="859"/>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4"/>
      <c r="D348" s="859"/>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4"/>
      <c r="B349" s="859"/>
      <c r="C349" s="164"/>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4"/>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4"/>
      <c r="D351" s="859"/>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4"/>
      <c r="B352" s="859"/>
      <c r="C352" s="164"/>
      <c r="D352" s="859"/>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4"/>
      <c r="B353" s="859"/>
      <c r="C353" s="164"/>
      <c r="D353" s="859"/>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4"/>
      <c r="B354" s="859"/>
      <c r="C354" s="164"/>
      <c r="D354" s="859"/>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4"/>
      <c r="B355" s="859"/>
      <c r="C355" s="164"/>
      <c r="D355" s="859"/>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4"/>
      <c r="B356" s="859"/>
      <c r="C356" s="164"/>
      <c r="D356" s="859"/>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4"/>
      <c r="B357" s="859"/>
      <c r="C357" s="164"/>
      <c r="D357" s="859"/>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4"/>
      <c r="B358" s="859"/>
      <c r="C358" s="164"/>
      <c r="D358" s="859"/>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4"/>
      <c r="B359" s="859"/>
      <c r="C359" s="164"/>
      <c r="D359" s="859"/>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4"/>
      <c r="B360" s="859"/>
      <c r="C360" s="164"/>
      <c r="D360" s="859"/>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4"/>
      <c r="B361" s="859"/>
      <c r="C361" s="164"/>
      <c r="D361" s="859"/>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4"/>
      <c r="B362" s="859"/>
      <c r="C362" s="164"/>
      <c r="D362" s="859"/>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4"/>
      <c r="B363" s="859"/>
      <c r="C363" s="164"/>
      <c r="D363" s="859"/>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4"/>
      <c r="B364" s="859"/>
      <c r="C364" s="164"/>
      <c r="D364" s="859"/>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4"/>
      <c r="B365" s="859"/>
      <c r="C365" s="164"/>
      <c r="D365" s="859"/>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4"/>
      <c r="B366" s="859"/>
      <c r="C366" s="164"/>
      <c r="D366" s="859"/>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4"/>
      <c r="B367" s="859"/>
      <c r="C367" s="164"/>
      <c r="D367" s="859"/>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4"/>
      <c r="B368" s="859"/>
      <c r="C368" s="164"/>
      <c r="D368" s="859"/>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4"/>
      <c r="B369" s="859"/>
      <c r="C369" s="164"/>
      <c r="D369" s="859"/>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4"/>
      <c r="B370" s="859"/>
      <c r="C370" s="164"/>
      <c r="D370" s="859"/>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4"/>
      <c r="B371" s="859"/>
      <c r="C371" s="164"/>
      <c r="D371" s="859"/>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4"/>
      <c r="B372" s="859"/>
      <c r="C372" s="164"/>
      <c r="D372" s="859"/>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4"/>
      <c r="B373" s="859"/>
      <c r="C373" s="164"/>
      <c r="D373" s="859"/>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4"/>
      <c r="D374" s="859"/>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4"/>
      <c r="D375" s="859"/>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4"/>
      <c r="D376" s="859"/>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4"/>
      <c r="D377" s="859"/>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4"/>
      <c r="D378" s="859"/>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4"/>
      <c r="D379" s="859"/>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4"/>
      <c r="D380" s="859"/>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4"/>
      <c r="D381" s="859"/>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4"/>
      <c r="D382" s="859"/>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4"/>
      <c r="D383" s="859"/>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4"/>
      <c r="D384" s="859"/>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4"/>
      <c r="D385" s="859"/>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4"/>
      <c r="D386" s="859"/>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4"/>
      <c r="D387" s="859"/>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4"/>
      <c r="D388" s="859"/>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4"/>
      <c r="D389" s="859"/>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4"/>
      <c r="D390" s="859"/>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4"/>
      <c r="D391" s="859"/>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4"/>
      <c r="D392" s="859"/>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4"/>
      <c r="D393" s="859"/>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4"/>
      <c r="D394" s="859"/>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4"/>
      <c r="D395" s="859"/>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4"/>
      <c r="D396" s="859"/>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4"/>
      <c r="D397" s="859"/>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4"/>
      <c r="D398" s="859"/>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4"/>
      <c r="D399" s="859"/>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4"/>
      <c r="D400" s="859"/>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4"/>
      <c r="D401" s="859"/>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4"/>
      <c r="D402" s="859"/>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4"/>
      <c r="D403" s="859"/>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4"/>
      <c r="D404" s="859"/>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4"/>
      <c r="D405" s="859"/>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4"/>
      <c r="D406" s="859"/>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4"/>
      <c r="D407" s="859"/>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4"/>
      <c r="D408" s="859"/>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4"/>
      <c r="B409" s="859"/>
      <c r="C409" s="164"/>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6"/>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2" t="s">
        <v>390</v>
      </c>
      <c r="D411" s="858"/>
      <c r="E411" s="186" t="s">
        <v>413</v>
      </c>
      <c r="F411" s="191"/>
      <c r="G411" s="779" t="s">
        <v>409</v>
      </c>
      <c r="H411" s="160"/>
      <c r="I411" s="160"/>
      <c r="J411" s="780" t="s">
        <v>577</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4"/>
      <c r="D412" s="859"/>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4"/>
      <c r="B413" s="859"/>
      <c r="C413" s="164"/>
      <c r="D413" s="859"/>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4"/>
      <c r="B414" s="859"/>
      <c r="C414" s="164"/>
      <c r="D414" s="859"/>
      <c r="E414" s="154"/>
      <c r="F414" s="155"/>
      <c r="G414" s="130" t="s">
        <v>578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4"/>
      <c r="B415" s="859"/>
      <c r="C415" s="164"/>
      <c r="D415" s="859"/>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4"/>
      <c r="B416" s="859"/>
      <c r="C416" s="164"/>
      <c r="D416" s="859"/>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4"/>
      <c r="B417" s="859"/>
      <c r="C417" s="164"/>
      <c r="D417" s="859"/>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4"/>
      <c r="B418" s="859"/>
      <c r="C418" s="164"/>
      <c r="D418" s="859"/>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4"/>
      <c r="B419" s="859"/>
      <c r="C419" s="164"/>
      <c r="D419" s="859"/>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4"/>
      <c r="B420" s="859"/>
      <c r="C420" s="164"/>
      <c r="D420" s="859"/>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4"/>
      <c r="B421" s="859"/>
      <c r="C421" s="164"/>
      <c r="D421" s="859"/>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4"/>
      <c r="B422" s="859"/>
      <c r="C422" s="164"/>
      <c r="D422" s="859"/>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4"/>
      <c r="B423" s="859"/>
      <c r="C423" s="164"/>
      <c r="D423" s="859"/>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4"/>
      <c r="B424" s="859"/>
      <c r="C424" s="164"/>
      <c r="D424" s="859"/>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4"/>
      <c r="B425" s="859"/>
      <c r="C425" s="164"/>
      <c r="D425" s="859"/>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4"/>
      <c r="B426" s="859"/>
      <c r="C426" s="164"/>
      <c r="D426" s="859"/>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4"/>
      <c r="B427" s="859"/>
      <c r="C427" s="164"/>
      <c r="D427" s="859"/>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4"/>
      <c r="B428" s="859"/>
      <c r="C428" s="164"/>
      <c r="D428" s="859"/>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4"/>
      <c r="B429" s="859"/>
      <c r="C429" s="164"/>
      <c r="D429" s="859"/>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4"/>
      <c r="B430" s="859"/>
      <c r="C430" s="164"/>
      <c r="D430" s="859"/>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4"/>
      <c r="B431" s="859"/>
      <c r="C431" s="164"/>
      <c r="D431" s="859"/>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4"/>
      <c r="B432" s="859"/>
      <c r="C432" s="164"/>
      <c r="D432" s="859"/>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4"/>
      <c r="B433" s="859"/>
      <c r="C433" s="164"/>
      <c r="D433" s="859"/>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4"/>
      <c r="B434" s="859"/>
      <c r="C434" s="164"/>
      <c r="D434" s="859"/>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4"/>
      <c r="B435" s="859"/>
      <c r="C435" s="164"/>
      <c r="D435" s="859"/>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4"/>
      <c r="B436" s="859"/>
      <c r="C436" s="164"/>
      <c r="D436" s="859"/>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7" t="s">
        <v>16</v>
      </c>
      <c r="AC436" s="857"/>
      <c r="AD436" s="857"/>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4"/>
      <c r="B437" s="859"/>
      <c r="C437" s="164"/>
      <c r="D437" s="859"/>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4"/>
      <c r="B438" s="859"/>
      <c r="C438" s="164"/>
      <c r="D438" s="859"/>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4"/>
      <c r="B439" s="859"/>
      <c r="C439" s="164"/>
      <c r="D439" s="859"/>
      <c r="E439" s="154"/>
      <c r="F439" s="155"/>
      <c r="G439" s="130" t="s">
        <v>578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4"/>
      <c r="B440" s="859"/>
      <c r="C440" s="164"/>
      <c r="D440" s="859"/>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4"/>
      <c r="B441" s="859"/>
      <c r="C441" s="164"/>
      <c r="D441" s="859"/>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4"/>
      <c r="B442" s="859"/>
      <c r="C442" s="164"/>
      <c r="D442" s="859"/>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4"/>
      <c r="B443" s="859"/>
      <c r="C443" s="164"/>
      <c r="D443" s="859"/>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4"/>
      <c r="B444" s="859"/>
      <c r="C444" s="164"/>
      <c r="D444" s="859"/>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4"/>
      <c r="B445" s="859"/>
      <c r="C445" s="164"/>
      <c r="D445" s="859"/>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4"/>
      <c r="B446" s="859"/>
      <c r="C446" s="164"/>
      <c r="D446" s="859"/>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4"/>
      <c r="B447" s="859"/>
      <c r="C447" s="164"/>
      <c r="D447" s="859"/>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4"/>
      <c r="B448" s="859"/>
      <c r="C448" s="164"/>
      <c r="D448" s="859"/>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4"/>
      <c r="B449" s="859"/>
      <c r="C449" s="164"/>
      <c r="D449" s="859"/>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4"/>
      <c r="B450" s="859"/>
      <c r="C450" s="164"/>
      <c r="D450" s="859"/>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4"/>
      <c r="B451" s="859"/>
      <c r="C451" s="164"/>
      <c r="D451" s="859"/>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4"/>
      <c r="B452" s="859"/>
      <c r="C452" s="164"/>
      <c r="D452" s="859"/>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4"/>
      <c r="B453" s="859"/>
      <c r="C453" s="164"/>
      <c r="D453" s="859"/>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4"/>
      <c r="B454" s="859"/>
      <c r="C454" s="164"/>
      <c r="D454" s="859"/>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4"/>
      <c r="B455" s="859"/>
      <c r="C455" s="164"/>
      <c r="D455" s="859"/>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4"/>
      <c r="B456" s="859"/>
      <c r="C456" s="164"/>
      <c r="D456" s="859"/>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4"/>
      <c r="B457" s="859"/>
      <c r="C457" s="164"/>
      <c r="D457" s="859"/>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4"/>
      <c r="B458" s="859"/>
      <c r="C458" s="164"/>
      <c r="D458" s="859"/>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4"/>
      <c r="B459" s="859"/>
      <c r="C459" s="164"/>
      <c r="D459" s="859"/>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4"/>
      <c r="B460" s="859"/>
      <c r="C460" s="164"/>
      <c r="D460" s="859"/>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4"/>
      <c r="B461" s="859"/>
      <c r="C461" s="164"/>
      <c r="D461" s="859"/>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4"/>
      <c r="B462" s="859"/>
      <c r="C462" s="164"/>
      <c r="D462" s="859"/>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4"/>
      <c r="B463" s="859"/>
      <c r="C463" s="164"/>
      <c r="D463" s="859"/>
      <c r="E463" s="110" t="s">
        <v>578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1" customHeight="1" thickBot="1" x14ac:dyDescent="0.2">
      <c r="A464" s="864"/>
      <c r="B464" s="859"/>
      <c r="C464" s="164"/>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4"/>
      <c r="D465" s="859"/>
      <c r="E465" s="186" t="s">
        <v>369</v>
      </c>
      <c r="F465" s="191"/>
      <c r="G465" s="779" t="s">
        <v>409</v>
      </c>
      <c r="H465" s="160"/>
      <c r="I465" s="160"/>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71"/>
    </row>
    <row r="466" spans="1:50" ht="18.75" hidden="1" customHeight="1" x14ac:dyDescent="0.15">
      <c r="A466" s="864"/>
      <c r="B466" s="859"/>
      <c r="C466" s="164"/>
      <c r="D466" s="859"/>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4"/>
      <c r="B467" s="859"/>
      <c r="C467" s="164"/>
      <c r="D467" s="859"/>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4"/>
      <c r="B468" s="859"/>
      <c r="C468" s="164"/>
      <c r="D468" s="859"/>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4"/>
      <c r="B469" s="859"/>
      <c r="C469" s="164"/>
      <c r="D469" s="859"/>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4"/>
      <c r="B470" s="859"/>
      <c r="C470" s="164"/>
      <c r="D470" s="859"/>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4"/>
      <c r="B471" s="859"/>
      <c r="C471" s="164"/>
      <c r="D471" s="859"/>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4"/>
      <c r="B472" s="859"/>
      <c r="C472" s="164"/>
      <c r="D472" s="859"/>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4"/>
      <c r="B473" s="859"/>
      <c r="C473" s="164"/>
      <c r="D473" s="859"/>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4"/>
      <c r="B474" s="859"/>
      <c r="C474" s="164"/>
      <c r="D474" s="859"/>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4"/>
      <c r="B475" s="859"/>
      <c r="C475" s="164"/>
      <c r="D475" s="859"/>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4"/>
      <c r="B476" s="859"/>
      <c r="C476" s="164"/>
      <c r="D476" s="859"/>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4"/>
      <c r="B477" s="859"/>
      <c r="C477" s="164"/>
      <c r="D477" s="859"/>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4"/>
      <c r="B478" s="859"/>
      <c r="C478" s="164"/>
      <c r="D478" s="859"/>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4"/>
      <c r="B479" s="859"/>
      <c r="C479" s="164"/>
      <c r="D479" s="859"/>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4"/>
      <c r="B480" s="859"/>
      <c r="C480" s="164"/>
      <c r="D480" s="859"/>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7" t="s">
        <v>16</v>
      </c>
      <c r="AC480" s="857"/>
      <c r="AD480" s="857"/>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4"/>
      <c r="B481" s="859"/>
      <c r="C481" s="164"/>
      <c r="D481" s="859"/>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4"/>
      <c r="B482" s="859"/>
      <c r="C482" s="164"/>
      <c r="D482" s="859"/>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4"/>
      <c r="B483" s="859"/>
      <c r="C483" s="164"/>
      <c r="D483" s="859"/>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4"/>
      <c r="B484" s="859"/>
      <c r="C484" s="164"/>
      <c r="D484" s="859"/>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4"/>
      <c r="B485" s="859"/>
      <c r="C485" s="164"/>
      <c r="D485" s="859"/>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4"/>
      <c r="B486" s="859"/>
      <c r="C486" s="164"/>
      <c r="D486" s="859"/>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4"/>
      <c r="B487" s="859"/>
      <c r="C487" s="164"/>
      <c r="D487" s="859"/>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4"/>
      <c r="B488" s="859"/>
      <c r="C488" s="164"/>
      <c r="D488" s="859"/>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4"/>
      <c r="B489" s="859"/>
      <c r="C489" s="164"/>
      <c r="D489" s="859"/>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4"/>
      <c r="B490" s="859"/>
      <c r="C490" s="164"/>
      <c r="D490" s="859"/>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4"/>
      <c r="B491" s="859"/>
      <c r="C491" s="164"/>
      <c r="D491" s="859"/>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4"/>
      <c r="B492" s="859"/>
      <c r="C492" s="164"/>
      <c r="D492" s="859"/>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4"/>
      <c r="B493" s="859"/>
      <c r="C493" s="164"/>
      <c r="D493" s="859"/>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4"/>
      <c r="B494" s="859"/>
      <c r="C494" s="164"/>
      <c r="D494" s="859"/>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4"/>
      <c r="B495" s="859"/>
      <c r="C495" s="164"/>
      <c r="D495" s="859"/>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4"/>
      <c r="B496" s="859"/>
      <c r="C496" s="164"/>
      <c r="D496" s="859"/>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4"/>
      <c r="B497" s="859"/>
      <c r="C497" s="164"/>
      <c r="D497" s="859"/>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4"/>
      <c r="B498" s="859"/>
      <c r="C498" s="164"/>
      <c r="D498" s="859"/>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4"/>
      <c r="B499" s="859"/>
      <c r="C499" s="164"/>
      <c r="D499" s="859"/>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4"/>
      <c r="B500" s="859"/>
      <c r="C500" s="164"/>
      <c r="D500" s="859"/>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4"/>
      <c r="B501" s="859"/>
      <c r="C501" s="164"/>
      <c r="D501" s="859"/>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4"/>
      <c r="B502" s="859"/>
      <c r="C502" s="164"/>
      <c r="D502" s="859"/>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4"/>
      <c r="B503" s="859"/>
      <c r="C503" s="164"/>
      <c r="D503" s="859"/>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4"/>
      <c r="B504" s="859"/>
      <c r="C504" s="164"/>
      <c r="D504" s="859"/>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4"/>
      <c r="B505" s="859"/>
      <c r="C505" s="164"/>
      <c r="D505" s="859"/>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4"/>
      <c r="B506" s="859"/>
      <c r="C506" s="164"/>
      <c r="D506" s="859"/>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4"/>
      <c r="B507" s="859"/>
      <c r="C507" s="164"/>
      <c r="D507" s="859"/>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4"/>
      <c r="B508" s="859"/>
      <c r="C508" s="164"/>
      <c r="D508" s="859"/>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4"/>
      <c r="B509" s="859"/>
      <c r="C509" s="164"/>
      <c r="D509" s="859"/>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4"/>
      <c r="B510" s="859"/>
      <c r="C510" s="164"/>
      <c r="D510" s="859"/>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4"/>
      <c r="B511" s="859"/>
      <c r="C511" s="164"/>
      <c r="D511" s="859"/>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4"/>
      <c r="B512" s="859"/>
      <c r="C512" s="164"/>
      <c r="D512" s="859"/>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4"/>
      <c r="B513" s="859"/>
      <c r="C513" s="164"/>
      <c r="D513" s="859"/>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4"/>
      <c r="B514" s="859"/>
      <c r="C514" s="164"/>
      <c r="D514" s="859"/>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4"/>
      <c r="B515" s="859"/>
      <c r="C515" s="164"/>
      <c r="D515" s="859"/>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4"/>
      <c r="B516" s="859"/>
      <c r="C516" s="164"/>
      <c r="D516" s="859"/>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4"/>
      <c r="B517" s="859"/>
      <c r="C517" s="164"/>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4"/>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4"/>
      <c r="D519" s="859"/>
      <c r="E519" s="186" t="s">
        <v>369</v>
      </c>
      <c r="F519" s="191"/>
      <c r="G519" s="779" t="s">
        <v>409</v>
      </c>
      <c r="H519" s="160"/>
      <c r="I519" s="160"/>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71"/>
    </row>
    <row r="520" spans="1:50" ht="18.75" hidden="1" customHeight="1" x14ac:dyDescent="0.15">
      <c r="A520" s="864"/>
      <c r="B520" s="859"/>
      <c r="C520" s="164"/>
      <c r="D520" s="859"/>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4"/>
      <c r="B521" s="859"/>
      <c r="C521" s="164"/>
      <c r="D521" s="859"/>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4"/>
      <c r="B522" s="859"/>
      <c r="C522" s="164"/>
      <c r="D522" s="859"/>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4"/>
      <c r="B523" s="859"/>
      <c r="C523" s="164"/>
      <c r="D523" s="859"/>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4"/>
      <c r="B524" s="859"/>
      <c r="C524" s="164"/>
      <c r="D524" s="859"/>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4"/>
      <c r="B525" s="859"/>
      <c r="C525" s="164"/>
      <c r="D525" s="859"/>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4"/>
      <c r="B526" s="859"/>
      <c r="C526" s="164"/>
      <c r="D526" s="859"/>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4"/>
      <c r="B527" s="859"/>
      <c r="C527" s="164"/>
      <c r="D527" s="859"/>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4"/>
      <c r="B528" s="859"/>
      <c r="C528" s="164"/>
      <c r="D528" s="859"/>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4"/>
      <c r="B529" s="859"/>
      <c r="C529" s="164"/>
      <c r="D529" s="859"/>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4"/>
      <c r="B530" s="859"/>
      <c r="C530" s="164"/>
      <c r="D530" s="859"/>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4"/>
      <c r="B531" s="859"/>
      <c r="C531" s="164"/>
      <c r="D531" s="859"/>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4"/>
      <c r="B532" s="859"/>
      <c r="C532" s="164"/>
      <c r="D532" s="859"/>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4"/>
      <c r="B533" s="859"/>
      <c r="C533" s="164"/>
      <c r="D533" s="859"/>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4"/>
      <c r="B534" s="859"/>
      <c r="C534" s="164"/>
      <c r="D534" s="859"/>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4"/>
      <c r="B535" s="859"/>
      <c r="C535" s="164"/>
      <c r="D535" s="859"/>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4"/>
      <c r="B536" s="859"/>
      <c r="C536" s="164"/>
      <c r="D536" s="859"/>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4"/>
      <c r="B537" s="859"/>
      <c r="C537" s="164"/>
      <c r="D537" s="859"/>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4"/>
      <c r="B538" s="859"/>
      <c r="C538" s="164"/>
      <c r="D538" s="859"/>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4"/>
      <c r="B539" s="859"/>
      <c r="C539" s="164"/>
      <c r="D539" s="859"/>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4"/>
      <c r="B540" s="859"/>
      <c r="C540" s="164"/>
      <c r="D540" s="859"/>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4"/>
      <c r="B541" s="859"/>
      <c r="C541" s="164"/>
      <c r="D541" s="859"/>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4"/>
      <c r="B542" s="859"/>
      <c r="C542" s="164"/>
      <c r="D542" s="859"/>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4"/>
      <c r="B543" s="859"/>
      <c r="C543" s="164"/>
      <c r="D543" s="859"/>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4"/>
      <c r="B544" s="859"/>
      <c r="C544" s="164"/>
      <c r="D544" s="859"/>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4"/>
      <c r="B545" s="859"/>
      <c r="C545" s="164"/>
      <c r="D545" s="859"/>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4"/>
      <c r="B546" s="859"/>
      <c r="C546" s="164"/>
      <c r="D546" s="859"/>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4"/>
      <c r="B547" s="859"/>
      <c r="C547" s="164"/>
      <c r="D547" s="859"/>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4"/>
      <c r="B548" s="859"/>
      <c r="C548" s="164"/>
      <c r="D548" s="859"/>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4"/>
      <c r="B549" s="859"/>
      <c r="C549" s="164"/>
      <c r="D549" s="859"/>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4"/>
      <c r="B550" s="859"/>
      <c r="C550" s="164"/>
      <c r="D550" s="859"/>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4"/>
      <c r="B551" s="859"/>
      <c r="C551" s="164"/>
      <c r="D551" s="859"/>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4"/>
      <c r="B552" s="859"/>
      <c r="C552" s="164"/>
      <c r="D552" s="859"/>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4"/>
      <c r="B553" s="859"/>
      <c r="C553" s="164"/>
      <c r="D553" s="859"/>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4"/>
      <c r="B554" s="859"/>
      <c r="C554" s="164"/>
      <c r="D554" s="859"/>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4"/>
      <c r="B555" s="859"/>
      <c r="C555" s="164"/>
      <c r="D555" s="859"/>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4"/>
      <c r="B556" s="859"/>
      <c r="C556" s="164"/>
      <c r="D556" s="859"/>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4"/>
      <c r="B557" s="859"/>
      <c r="C557" s="164"/>
      <c r="D557" s="859"/>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4"/>
      <c r="B558" s="859"/>
      <c r="C558" s="164"/>
      <c r="D558" s="859"/>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4"/>
      <c r="B559" s="859"/>
      <c r="C559" s="164"/>
      <c r="D559" s="859"/>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7" t="s">
        <v>16</v>
      </c>
      <c r="AC559" s="857"/>
      <c r="AD559" s="857"/>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4"/>
      <c r="B560" s="859"/>
      <c r="C560" s="164"/>
      <c r="D560" s="859"/>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4"/>
      <c r="B561" s="859"/>
      <c r="C561" s="164"/>
      <c r="D561" s="859"/>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4"/>
      <c r="B562" s="859"/>
      <c r="C562" s="164"/>
      <c r="D562" s="859"/>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4"/>
      <c r="B563" s="859"/>
      <c r="C563" s="164"/>
      <c r="D563" s="859"/>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4"/>
      <c r="B564" s="859"/>
      <c r="C564" s="164"/>
      <c r="D564" s="859"/>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4"/>
      <c r="B565" s="859"/>
      <c r="C565" s="164"/>
      <c r="D565" s="859"/>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4"/>
      <c r="B566" s="859"/>
      <c r="C566" s="164"/>
      <c r="D566" s="859"/>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4"/>
      <c r="B567" s="859"/>
      <c r="C567" s="164"/>
      <c r="D567" s="859"/>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4"/>
      <c r="B568" s="859"/>
      <c r="C568" s="164"/>
      <c r="D568" s="859"/>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4"/>
      <c r="B569" s="859"/>
      <c r="C569" s="164"/>
      <c r="D569" s="859"/>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4"/>
      <c r="B570" s="859"/>
      <c r="C570" s="164"/>
      <c r="D570" s="859"/>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4"/>
      <c r="B571" s="859"/>
      <c r="C571" s="164"/>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4"/>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4"/>
      <c r="D573" s="859"/>
      <c r="E573" s="186" t="s">
        <v>369</v>
      </c>
      <c r="F573" s="191"/>
      <c r="G573" s="779" t="s">
        <v>409</v>
      </c>
      <c r="H573" s="160"/>
      <c r="I573" s="160"/>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71"/>
    </row>
    <row r="574" spans="1:50" ht="18.75" hidden="1" customHeight="1" x14ac:dyDescent="0.15">
      <c r="A574" s="864"/>
      <c r="B574" s="859"/>
      <c r="C574" s="164"/>
      <c r="D574" s="859"/>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4"/>
      <c r="B575" s="859"/>
      <c r="C575" s="164"/>
      <c r="D575" s="859"/>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4"/>
      <c r="B576" s="859"/>
      <c r="C576" s="164"/>
      <c r="D576" s="859"/>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4"/>
      <c r="B577" s="859"/>
      <c r="C577" s="164"/>
      <c r="D577" s="859"/>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4"/>
      <c r="B578" s="859"/>
      <c r="C578" s="164"/>
      <c r="D578" s="859"/>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4"/>
      <c r="B579" s="859"/>
      <c r="C579" s="164"/>
      <c r="D579" s="859"/>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4"/>
      <c r="B580" s="859"/>
      <c r="C580" s="164"/>
      <c r="D580" s="859"/>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4"/>
      <c r="B581" s="859"/>
      <c r="C581" s="164"/>
      <c r="D581" s="859"/>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4"/>
      <c r="B582" s="859"/>
      <c r="C582" s="164"/>
      <c r="D582" s="859"/>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4"/>
      <c r="B583" s="859"/>
      <c r="C583" s="164"/>
      <c r="D583" s="859"/>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4"/>
      <c r="B584" s="859"/>
      <c r="C584" s="164"/>
      <c r="D584" s="859"/>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4"/>
      <c r="B585" s="859"/>
      <c r="C585" s="164"/>
      <c r="D585" s="859"/>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4"/>
      <c r="B586" s="859"/>
      <c r="C586" s="164"/>
      <c r="D586" s="859"/>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4"/>
      <c r="B587" s="859"/>
      <c r="C587" s="164"/>
      <c r="D587" s="859"/>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4"/>
      <c r="B588" s="859"/>
      <c r="C588" s="164"/>
      <c r="D588" s="859"/>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4"/>
      <c r="B589" s="859"/>
      <c r="C589" s="164"/>
      <c r="D589" s="859"/>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4"/>
      <c r="B590" s="859"/>
      <c r="C590" s="164"/>
      <c r="D590" s="859"/>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4"/>
      <c r="B591" s="859"/>
      <c r="C591" s="164"/>
      <c r="D591" s="859"/>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4"/>
      <c r="B592" s="859"/>
      <c r="C592" s="164"/>
      <c r="D592" s="859"/>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4"/>
      <c r="B593" s="859"/>
      <c r="C593" s="164"/>
      <c r="D593" s="859"/>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4"/>
      <c r="B594" s="859"/>
      <c r="C594" s="164"/>
      <c r="D594" s="859"/>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4"/>
      <c r="B595" s="859"/>
      <c r="C595" s="164"/>
      <c r="D595" s="859"/>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4"/>
      <c r="B596" s="859"/>
      <c r="C596" s="164"/>
      <c r="D596" s="859"/>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4"/>
      <c r="B597" s="859"/>
      <c r="C597" s="164"/>
      <c r="D597" s="859"/>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4"/>
      <c r="B598" s="859"/>
      <c r="C598" s="164"/>
      <c r="D598" s="859"/>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7" t="s">
        <v>16</v>
      </c>
      <c r="AC598" s="857"/>
      <c r="AD598" s="857"/>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4"/>
      <c r="B599" s="859"/>
      <c r="C599" s="164"/>
      <c r="D599" s="859"/>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4"/>
      <c r="B600" s="859"/>
      <c r="C600" s="164"/>
      <c r="D600" s="859"/>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4"/>
      <c r="B601" s="859"/>
      <c r="C601" s="164"/>
      <c r="D601" s="859"/>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4"/>
      <c r="B602" s="859"/>
      <c r="C602" s="164"/>
      <c r="D602" s="859"/>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4"/>
      <c r="B603" s="859"/>
      <c r="C603" s="164"/>
      <c r="D603" s="859"/>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4"/>
      <c r="B604" s="859"/>
      <c r="C604" s="164"/>
      <c r="D604" s="859"/>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4"/>
      <c r="B605" s="859"/>
      <c r="C605" s="164"/>
      <c r="D605" s="859"/>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4"/>
      <c r="B606" s="859"/>
      <c r="C606" s="164"/>
      <c r="D606" s="859"/>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4"/>
      <c r="B607" s="859"/>
      <c r="C607" s="164"/>
      <c r="D607" s="859"/>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4"/>
      <c r="B608" s="859"/>
      <c r="C608" s="164"/>
      <c r="D608" s="859"/>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4"/>
      <c r="B609" s="859"/>
      <c r="C609" s="164"/>
      <c r="D609" s="859"/>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4"/>
      <c r="B610" s="859"/>
      <c r="C610" s="164"/>
      <c r="D610" s="859"/>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4"/>
      <c r="B611" s="859"/>
      <c r="C611" s="164"/>
      <c r="D611" s="859"/>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4"/>
      <c r="B612" s="859"/>
      <c r="C612" s="164"/>
      <c r="D612" s="859"/>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4"/>
      <c r="B613" s="859"/>
      <c r="C613" s="164"/>
      <c r="D613" s="859"/>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4"/>
      <c r="B614" s="859"/>
      <c r="C614" s="164"/>
      <c r="D614" s="859"/>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4"/>
      <c r="B615" s="859"/>
      <c r="C615" s="164"/>
      <c r="D615" s="859"/>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4"/>
      <c r="B616" s="859"/>
      <c r="C616" s="164"/>
      <c r="D616" s="859"/>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4"/>
      <c r="B617" s="859"/>
      <c r="C617" s="164"/>
      <c r="D617" s="859"/>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4"/>
      <c r="B618" s="859"/>
      <c r="C618" s="164"/>
      <c r="D618" s="859"/>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4"/>
      <c r="B619" s="859"/>
      <c r="C619" s="164"/>
      <c r="D619" s="859"/>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4"/>
      <c r="B620" s="859"/>
      <c r="C620" s="164"/>
      <c r="D620" s="859"/>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4"/>
      <c r="B621" s="859"/>
      <c r="C621" s="164"/>
      <c r="D621" s="859"/>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4"/>
      <c r="B622" s="859"/>
      <c r="C622" s="164"/>
      <c r="D622" s="859"/>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4"/>
      <c r="B623" s="859"/>
      <c r="C623" s="164"/>
      <c r="D623" s="859"/>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4"/>
      <c r="B624" s="859"/>
      <c r="C624" s="164"/>
      <c r="D624" s="859"/>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4"/>
      <c r="B625" s="859"/>
      <c r="C625" s="164"/>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4"/>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4"/>
      <c r="D627" s="859"/>
      <c r="E627" s="186" t="s">
        <v>369</v>
      </c>
      <c r="F627" s="191"/>
      <c r="G627" s="779" t="s">
        <v>409</v>
      </c>
      <c r="H627" s="160"/>
      <c r="I627" s="160"/>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71"/>
    </row>
    <row r="628" spans="1:50" ht="18.75" hidden="1" customHeight="1" x14ac:dyDescent="0.15">
      <c r="A628" s="864"/>
      <c r="B628" s="859"/>
      <c r="C628" s="164"/>
      <c r="D628" s="859"/>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4"/>
      <c r="B629" s="859"/>
      <c r="C629" s="164"/>
      <c r="D629" s="859"/>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4"/>
      <c r="B630" s="859"/>
      <c r="C630" s="164"/>
      <c r="D630" s="859"/>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4"/>
      <c r="B631" s="859"/>
      <c r="C631" s="164"/>
      <c r="D631" s="859"/>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4"/>
      <c r="B632" s="859"/>
      <c r="C632" s="164"/>
      <c r="D632" s="859"/>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4"/>
      <c r="B633" s="859"/>
      <c r="C633" s="164"/>
      <c r="D633" s="859"/>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4"/>
      <c r="B634" s="859"/>
      <c r="C634" s="164"/>
      <c r="D634" s="859"/>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4"/>
      <c r="B635" s="859"/>
      <c r="C635" s="164"/>
      <c r="D635" s="859"/>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4"/>
      <c r="B636" s="859"/>
      <c r="C636" s="164"/>
      <c r="D636" s="859"/>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4"/>
      <c r="B637" s="859"/>
      <c r="C637" s="164"/>
      <c r="D637" s="859"/>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7" t="s">
        <v>16</v>
      </c>
      <c r="AC637" s="857"/>
      <c r="AD637" s="857"/>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4"/>
      <c r="B638" s="859"/>
      <c r="C638" s="164"/>
      <c r="D638" s="859"/>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4"/>
      <c r="B639" s="859"/>
      <c r="C639" s="164"/>
      <c r="D639" s="859"/>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4"/>
      <c r="B640" s="859"/>
      <c r="C640" s="164"/>
      <c r="D640" s="859"/>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4"/>
      <c r="B641" s="859"/>
      <c r="C641" s="164"/>
      <c r="D641" s="859"/>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4"/>
      <c r="B642" s="859"/>
      <c r="C642" s="164"/>
      <c r="D642" s="859"/>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4"/>
      <c r="B643" s="859"/>
      <c r="C643" s="164"/>
      <c r="D643" s="859"/>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4"/>
      <c r="B644" s="859"/>
      <c r="C644" s="164"/>
      <c r="D644" s="859"/>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4"/>
      <c r="B645" s="859"/>
      <c r="C645" s="164"/>
      <c r="D645" s="859"/>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4"/>
      <c r="B646" s="859"/>
      <c r="C646" s="164"/>
      <c r="D646" s="859"/>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4"/>
      <c r="B647" s="859"/>
      <c r="C647" s="164"/>
      <c r="D647" s="859"/>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4"/>
      <c r="B648" s="859"/>
      <c r="C648" s="164"/>
      <c r="D648" s="859"/>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4"/>
      <c r="B649" s="859"/>
      <c r="C649" s="164"/>
      <c r="D649" s="859"/>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4"/>
      <c r="B650" s="859"/>
      <c r="C650" s="164"/>
      <c r="D650" s="859"/>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4"/>
      <c r="B651" s="859"/>
      <c r="C651" s="164"/>
      <c r="D651" s="859"/>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4"/>
      <c r="B652" s="859"/>
      <c r="C652" s="164"/>
      <c r="D652" s="859"/>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4"/>
      <c r="B653" s="859"/>
      <c r="C653" s="164"/>
      <c r="D653" s="859"/>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4"/>
      <c r="B654" s="859"/>
      <c r="C654" s="164"/>
      <c r="D654" s="859"/>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4"/>
      <c r="B655" s="859"/>
      <c r="C655" s="164"/>
      <c r="D655" s="859"/>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4"/>
      <c r="B656" s="859"/>
      <c r="C656" s="164"/>
      <c r="D656" s="859"/>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4"/>
      <c r="B657" s="859"/>
      <c r="C657" s="164"/>
      <c r="D657" s="859"/>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4"/>
      <c r="B658" s="859"/>
      <c r="C658" s="164"/>
      <c r="D658" s="859"/>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4"/>
      <c r="B659" s="859"/>
      <c r="C659" s="164"/>
      <c r="D659" s="859"/>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4"/>
      <c r="B660" s="859"/>
      <c r="C660" s="164"/>
      <c r="D660" s="859"/>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4"/>
      <c r="B661" s="859"/>
      <c r="C661" s="164"/>
      <c r="D661" s="859"/>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4"/>
      <c r="B662" s="859"/>
      <c r="C662" s="164"/>
      <c r="D662" s="859"/>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4"/>
      <c r="B663" s="859"/>
      <c r="C663" s="164"/>
      <c r="D663" s="859"/>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4"/>
      <c r="B664" s="859"/>
      <c r="C664" s="164"/>
      <c r="D664" s="859"/>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4"/>
      <c r="B665" s="859"/>
      <c r="C665" s="164"/>
      <c r="D665" s="859"/>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4"/>
      <c r="B666" s="859"/>
      <c r="C666" s="164"/>
      <c r="D666" s="859"/>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4"/>
      <c r="B667" s="859"/>
      <c r="C667" s="164"/>
      <c r="D667" s="859"/>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4"/>
      <c r="B668" s="859"/>
      <c r="C668" s="164"/>
      <c r="D668" s="859"/>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4"/>
      <c r="B669" s="859"/>
      <c r="C669" s="164"/>
      <c r="D669" s="859"/>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4"/>
      <c r="B670" s="859"/>
      <c r="C670" s="164"/>
      <c r="D670" s="859"/>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4"/>
      <c r="B671" s="859"/>
      <c r="C671" s="164"/>
      <c r="D671" s="859"/>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4"/>
      <c r="B672" s="859"/>
      <c r="C672" s="164"/>
      <c r="D672" s="859"/>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4"/>
      <c r="B673" s="859"/>
      <c r="C673" s="164"/>
      <c r="D673" s="859"/>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4"/>
      <c r="B674" s="859"/>
      <c r="C674" s="164"/>
      <c r="D674" s="859"/>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4"/>
      <c r="B675" s="859"/>
      <c r="C675" s="164"/>
      <c r="D675" s="859"/>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4"/>
      <c r="B676" s="859"/>
      <c r="C676" s="164"/>
      <c r="D676" s="859"/>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4"/>
      <c r="B677" s="859"/>
      <c r="C677" s="164"/>
      <c r="D677" s="859"/>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4"/>
      <c r="B678" s="859"/>
      <c r="C678" s="164"/>
      <c r="D678" s="859"/>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4"/>
      <c r="B679" s="859"/>
      <c r="C679" s="164"/>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2.75" hidden="1" customHeight="1" thickBot="1" x14ac:dyDescent="0.2">
      <c r="A680" s="865"/>
      <c r="B680" s="861"/>
      <c r="C680" s="860"/>
      <c r="D680" s="861"/>
      <c r="E680" s="872"/>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3"/>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80.099999999999994" customHeight="1" x14ac:dyDescent="0.15">
      <c r="A683" s="729" t="s">
        <v>269</v>
      </c>
      <c r="B683" s="730"/>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520</v>
      </c>
      <c r="AE683" s="256"/>
      <c r="AF683" s="256"/>
      <c r="AG683" s="248" t="s">
        <v>533</v>
      </c>
      <c r="AH683" s="249"/>
      <c r="AI683" s="249"/>
      <c r="AJ683" s="249"/>
      <c r="AK683" s="249"/>
      <c r="AL683" s="249"/>
      <c r="AM683" s="249"/>
      <c r="AN683" s="249"/>
      <c r="AO683" s="249"/>
      <c r="AP683" s="249"/>
      <c r="AQ683" s="249"/>
      <c r="AR683" s="249"/>
      <c r="AS683" s="249"/>
      <c r="AT683" s="249"/>
      <c r="AU683" s="249"/>
      <c r="AV683" s="249"/>
      <c r="AW683" s="249"/>
      <c r="AX683" s="250"/>
    </row>
    <row r="684" spans="1:50" ht="99.9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3" t="s">
        <v>520</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99.95"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6" t="s">
        <v>520</v>
      </c>
      <c r="AE685" s="637"/>
      <c r="AF685" s="637"/>
      <c r="AG685" s="449" t="s">
        <v>534</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4" t="s">
        <v>46</v>
      </c>
      <c r="D686" s="775"/>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6"/>
      <c r="AD686" s="447" t="s">
        <v>520</v>
      </c>
      <c r="AE686" s="448"/>
      <c r="AF686" s="448"/>
      <c r="AG686" s="110" t="s">
        <v>535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557</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557</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537</v>
      </c>
      <c r="AE689" s="421"/>
      <c r="AF689" s="421"/>
      <c r="AG689" s="626"/>
      <c r="AH689" s="627"/>
      <c r="AI689" s="627"/>
      <c r="AJ689" s="627"/>
      <c r="AK689" s="627"/>
      <c r="AL689" s="627"/>
      <c r="AM689" s="627"/>
      <c r="AN689" s="627"/>
      <c r="AO689" s="627"/>
      <c r="AP689" s="627"/>
      <c r="AQ689" s="627"/>
      <c r="AR689" s="627"/>
      <c r="AS689" s="627"/>
      <c r="AT689" s="627"/>
      <c r="AU689" s="627"/>
      <c r="AV689" s="627"/>
      <c r="AW689" s="627"/>
      <c r="AX689" s="628"/>
    </row>
    <row r="690" spans="1:64" ht="7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538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520</v>
      </c>
      <c r="AE692" s="144"/>
      <c r="AF692" s="144"/>
      <c r="AG692" s="140" t="s">
        <v>536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6" t="s">
        <v>537</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75" customHeight="1" x14ac:dyDescent="0.15">
      <c r="A694" s="506"/>
      <c r="B694" s="507"/>
      <c r="C694" s="508" t="s">
        <v>501</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520</v>
      </c>
      <c r="AE694" s="689"/>
      <c r="AF694" s="690"/>
      <c r="AG694" s="683" t="s">
        <v>536</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57.75" customHeight="1" x14ac:dyDescent="0.15">
      <c r="A695" s="501" t="s">
        <v>45</v>
      </c>
      <c r="B695" s="641"/>
      <c r="C695" s="642" t="s">
        <v>502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520</v>
      </c>
      <c r="AE695" s="421"/>
      <c r="AF695" s="654"/>
      <c r="AG695" s="626" t="s">
        <v>539</v>
      </c>
      <c r="AH695" s="627"/>
      <c r="AI695" s="627"/>
      <c r="AJ695" s="627"/>
      <c r="AK695" s="627"/>
      <c r="AL695" s="627"/>
      <c r="AM695" s="627"/>
      <c r="AN695" s="627"/>
      <c r="AO695" s="627"/>
      <c r="AP695" s="627"/>
      <c r="AQ695" s="627"/>
      <c r="AR695" s="627"/>
      <c r="AS695" s="627"/>
      <c r="AT695" s="627"/>
      <c r="AU695" s="627"/>
      <c r="AV695" s="627"/>
      <c r="AW695" s="627"/>
      <c r="AX695" s="628"/>
    </row>
    <row r="696" spans="1:64" ht="35.1"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520</v>
      </c>
      <c r="AE696" s="487"/>
      <c r="AF696" s="487"/>
      <c r="AG696" s="140" t="s">
        <v>540</v>
      </c>
      <c r="AH696" s="141"/>
      <c r="AI696" s="141"/>
      <c r="AJ696" s="141"/>
      <c r="AK696" s="141"/>
      <c r="AL696" s="141"/>
      <c r="AM696" s="141"/>
      <c r="AN696" s="141"/>
      <c r="AO696" s="141"/>
      <c r="AP696" s="141"/>
      <c r="AQ696" s="141"/>
      <c r="AR696" s="141"/>
      <c r="AS696" s="141"/>
      <c r="AT696" s="141"/>
      <c r="AU696" s="141"/>
      <c r="AV696" s="141"/>
      <c r="AW696" s="141"/>
      <c r="AX696" s="142"/>
    </row>
    <row r="697" spans="1:64" ht="35.1"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61.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539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520</v>
      </c>
      <c r="AE699" s="421"/>
      <c r="AF699" s="421"/>
      <c r="AG699" s="110" t="s">
        <v>542</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t="s">
        <v>543</v>
      </c>
      <c r="D701" s="253"/>
      <c r="E701" s="253"/>
      <c r="F701" s="253"/>
      <c r="G701" s="253"/>
      <c r="H701" s="253"/>
      <c r="I701" s="253"/>
      <c r="J701" s="253"/>
      <c r="K701" s="253"/>
      <c r="L701" s="253"/>
      <c r="M701" s="253"/>
      <c r="N701" s="253"/>
      <c r="O701" s="254"/>
      <c r="P701" s="451">
        <v>191</v>
      </c>
      <c r="Q701" s="451"/>
      <c r="R701" s="451"/>
      <c r="S701" s="452"/>
      <c r="T701" s="453" t="s">
        <v>544</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5" customHeight="1" x14ac:dyDescent="0.15">
      <c r="A706" s="501" t="s">
        <v>54</v>
      </c>
      <c r="B706" s="678"/>
      <c r="C706" s="455" t="s">
        <v>60</v>
      </c>
      <c r="D706" s="456"/>
      <c r="E706" s="456"/>
      <c r="F706" s="457"/>
      <c r="G706" s="471" t="s">
        <v>581</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75" customHeight="1" thickBot="1" x14ac:dyDescent="0.2">
      <c r="A707" s="679"/>
      <c r="B707" s="680"/>
      <c r="C707" s="466" t="s">
        <v>64</v>
      </c>
      <c r="D707" s="467"/>
      <c r="E707" s="467"/>
      <c r="F707" s="468"/>
      <c r="G707" s="469" t="s">
        <v>605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5"/>
      <c r="B711" s="676"/>
      <c r="C711" s="676"/>
      <c r="D711" s="676"/>
      <c r="E711" s="677"/>
      <c r="F711" s="619"/>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309" customHeight="1" thickBot="1" x14ac:dyDescent="0.2">
      <c r="A715" s="663" t="s">
        <v>579</v>
      </c>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531" t="s">
        <v>545</v>
      </c>
      <c r="X717" s="435"/>
      <c r="Y717" s="435"/>
      <c r="Z717" s="435"/>
      <c r="AA717" s="435"/>
      <c r="AB717" s="435"/>
      <c r="AC717" s="435"/>
      <c r="AD717" s="435"/>
      <c r="AE717" s="435"/>
      <c r="AF717" s="435"/>
      <c r="AG717" s="437" t="s">
        <v>377</v>
      </c>
      <c r="AH717" s="437"/>
      <c r="AI717" s="437"/>
      <c r="AJ717" s="437"/>
      <c r="AK717" s="437"/>
      <c r="AL717" s="437"/>
      <c r="AM717" s="459" t="s">
        <v>546</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v>297</v>
      </c>
      <c r="H718" s="436"/>
      <c r="I718" s="436"/>
      <c r="J718" s="436"/>
      <c r="K718" s="436"/>
      <c r="L718" s="436"/>
      <c r="M718" s="436"/>
      <c r="N718" s="436"/>
      <c r="O718" s="436"/>
      <c r="P718" s="436"/>
      <c r="Q718" s="494" t="s">
        <v>379</v>
      </c>
      <c r="R718" s="494"/>
      <c r="S718" s="494"/>
      <c r="T718" s="494"/>
      <c r="U718" s="494"/>
      <c r="V718" s="494"/>
      <c r="W718" s="605">
        <v>288</v>
      </c>
      <c r="X718" s="605"/>
      <c r="Y718" s="605"/>
      <c r="Z718" s="605"/>
      <c r="AA718" s="605"/>
      <c r="AB718" s="605"/>
      <c r="AC718" s="605"/>
      <c r="AD718" s="605"/>
      <c r="AE718" s="605"/>
      <c r="AF718" s="605"/>
      <c r="AG718" s="494" t="s">
        <v>380</v>
      </c>
      <c r="AH718" s="494"/>
      <c r="AI718" s="494"/>
      <c r="AJ718" s="494"/>
      <c r="AK718" s="494"/>
      <c r="AL718" s="494"/>
      <c r="AM718" s="458">
        <v>297</v>
      </c>
      <c r="AN718" s="458"/>
      <c r="AO718" s="458"/>
      <c r="AP718" s="458"/>
      <c r="AQ718" s="458"/>
      <c r="AR718" s="458"/>
      <c r="AS718" s="458"/>
      <c r="AT718" s="458"/>
      <c r="AU718" s="458"/>
      <c r="AV718" s="458"/>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561</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560</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558</v>
      </c>
      <c r="H760" s="526"/>
      <c r="I760" s="526"/>
      <c r="J760" s="526"/>
      <c r="K760" s="527"/>
      <c r="L760" s="519" t="s">
        <v>559</v>
      </c>
      <c r="M760" s="520"/>
      <c r="N760" s="520"/>
      <c r="O760" s="520"/>
      <c r="P760" s="520"/>
      <c r="Q760" s="520"/>
      <c r="R760" s="520"/>
      <c r="S760" s="520"/>
      <c r="T760" s="520"/>
      <c r="U760" s="520"/>
      <c r="V760" s="520"/>
      <c r="W760" s="520"/>
      <c r="X760" s="521"/>
      <c r="Y760" s="481">
        <v>35</v>
      </c>
      <c r="Z760" s="482"/>
      <c r="AA760" s="482"/>
      <c r="AB760" s="681"/>
      <c r="AC760" s="525" t="s">
        <v>558</v>
      </c>
      <c r="AD760" s="526"/>
      <c r="AE760" s="526"/>
      <c r="AF760" s="526"/>
      <c r="AG760" s="527"/>
      <c r="AH760" s="519" t="s">
        <v>604</v>
      </c>
      <c r="AI760" s="520"/>
      <c r="AJ760" s="520"/>
      <c r="AK760" s="520"/>
      <c r="AL760" s="520"/>
      <c r="AM760" s="520"/>
      <c r="AN760" s="520"/>
      <c r="AO760" s="520"/>
      <c r="AP760" s="520"/>
      <c r="AQ760" s="520"/>
      <c r="AR760" s="520"/>
      <c r="AS760" s="520"/>
      <c r="AT760" s="521"/>
      <c r="AU760" s="481">
        <v>19.899999999999999</v>
      </c>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35</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19.899999999999999</v>
      </c>
      <c r="AV770" s="705"/>
      <c r="AW770" s="705"/>
      <c r="AX770" s="707"/>
    </row>
    <row r="771" spans="1:50" ht="30" customHeight="1" x14ac:dyDescent="0.15">
      <c r="A771" s="491"/>
      <c r="B771" s="492"/>
      <c r="C771" s="492"/>
      <c r="D771" s="492"/>
      <c r="E771" s="492"/>
      <c r="F771" s="493"/>
      <c r="G771" s="478" t="s">
        <v>611</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493</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495</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9"/>
      <c r="AJ815" s="759"/>
      <c r="AK815" s="759"/>
      <c r="AL815" s="759" t="s">
        <v>23</v>
      </c>
      <c r="AM815" s="759"/>
      <c r="AN815" s="759"/>
      <c r="AO815" s="841"/>
      <c r="AP815" s="234" t="s">
        <v>466</v>
      </c>
      <c r="AQ815" s="234"/>
      <c r="AR815" s="234"/>
      <c r="AS815" s="234"/>
      <c r="AT815" s="234"/>
      <c r="AU815" s="234"/>
      <c r="AV815" s="234"/>
      <c r="AW815" s="234"/>
      <c r="AX815" s="234"/>
    </row>
    <row r="816" spans="1:50" ht="45" customHeight="1" x14ac:dyDescent="0.15">
      <c r="A816" s="239">
        <v>1</v>
      </c>
      <c r="B816" s="239">
        <v>1</v>
      </c>
      <c r="C816" s="235" t="s">
        <v>570</v>
      </c>
      <c r="D816" s="217"/>
      <c r="E816" s="217"/>
      <c r="F816" s="217"/>
      <c r="G816" s="217"/>
      <c r="H816" s="217"/>
      <c r="I816" s="217"/>
      <c r="J816" s="218">
        <v>3010001076738</v>
      </c>
      <c r="K816" s="219"/>
      <c r="L816" s="219"/>
      <c r="M816" s="219"/>
      <c r="N816" s="219"/>
      <c r="O816" s="219"/>
      <c r="P816" s="866" t="s">
        <v>559</v>
      </c>
      <c r="Q816" s="867"/>
      <c r="R816" s="867"/>
      <c r="S816" s="867"/>
      <c r="T816" s="867"/>
      <c r="U816" s="867"/>
      <c r="V816" s="867"/>
      <c r="W816" s="867"/>
      <c r="X816" s="868"/>
      <c r="Y816" s="221">
        <v>35</v>
      </c>
      <c r="Z816" s="222"/>
      <c r="AA816" s="222"/>
      <c r="AB816" s="223"/>
      <c r="AC816" s="224" t="s">
        <v>576</v>
      </c>
      <c r="AD816" s="224"/>
      <c r="AE816" s="224"/>
      <c r="AF816" s="224"/>
      <c r="AG816" s="224"/>
      <c r="AH816" s="225">
        <v>4</v>
      </c>
      <c r="AI816" s="226"/>
      <c r="AJ816" s="226"/>
      <c r="AK816" s="226"/>
      <c r="AL816" s="227">
        <v>100</v>
      </c>
      <c r="AM816" s="228"/>
      <c r="AN816" s="228"/>
      <c r="AO816" s="229"/>
      <c r="AP816" s="230"/>
      <c r="AQ816" s="230"/>
      <c r="AR816" s="230"/>
      <c r="AS816" s="230"/>
      <c r="AT816" s="230"/>
      <c r="AU816" s="230"/>
      <c r="AV816" s="230"/>
      <c r="AW816" s="230"/>
      <c r="AX816" s="230"/>
    </row>
    <row r="817" spans="1:50" ht="45" customHeight="1" x14ac:dyDescent="0.15">
      <c r="A817" s="239">
        <v>2</v>
      </c>
      <c r="B817" s="239">
        <v>1</v>
      </c>
      <c r="C817" s="235" t="s">
        <v>571</v>
      </c>
      <c r="D817" s="217"/>
      <c r="E817" s="217"/>
      <c r="F817" s="217"/>
      <c r="G817" s="217"/>
      <c r="H817" s="217"/>
      <c r="I817" s="217"/>
      <c r="J817" s="218">
        <v>6010001030403</v>
      </c>
      <c r="K817" s="219"/>
      <c r="L817" s="219"/>
      <c r="M817" s="219"/>
      <c r="N817" s="219"/>
      <c r="O817" s="219"/>
      <c r="P817" s="866" t="s">
        <v>562</v>
      </c>
      <c r="Q817" s="867"/>
      <c r="R817" s="867"/>
      <c r="S817" s="867"/>
      <c r="T817" s="867"/>
      <c r="U817" s="867"/>
      <c r="V817" s="867"/>
      <c r="W817" s="867"/>
      <c r="X817" s="868"/>
      <c r="Y817" s="221">
        <v>31.4</v>
      </c>
      <c r="Z817" s="222"/>
      <c r="AA817" s="222"/>
      <c r="AB817" s="223"/>
      <c r="AC817" s="224" t="s">
        <v>576</v>
      </c>
      <c r="AD817" s="224"/>
      <c r="AE817" s="224"/>
      <c r="AF817" s="224"/>
      <c r="AG817" s="224"/>
      <c r="AH817" s="225">
        <v>1</v>
      </c>
      <c r="AI817" s="226"/>
      <c r="AJ817" s="226"/>
      <c r="AK817" s="226"/>
      <c r="AL817" s="227">
        <v>99.9</v>
      </c>
      <c r="AM817" s="228"/>
      <c r="AN817" s="228"/>
      <c r="AO817" s="229"/>
      <c r="AP817" s="230"/>
      <c r="AQ817" s="230"/>
      <c r="AR817" s="230"/>
      <c r="AS817" s="230"/>
      <c r="AT817" s="230"/>
      <c r="AU817" s="230"/>
      <c r="AV817" s="230"/>
      <c r="AW817" s="230"/>
      <c r="AX817" s="230"/>
    </row>
    <row r="818" spans="1:50" ht="45" customHeight="1" x14ac:dyDescent="0.15">
      <c r="A818" s="239">
        <v>3</v>
      </c>
      <c r="B818" s="239">
        <v>1</v>
      </c>
      <c r="C818" s="235" t="s">
        <v>574</v>
      </c>
      <c r="D818" s="217"/>
      <c r="E818" s="217"/>
      <c r="F818" s="217"/>
      <c r="G818" s="217"/>
      <c r="H818" s="217"/>
      <c r="I818" s="217"/>
      <c r="J818" s="218">
        <v>8013401001509</v>
      </c>
      <c r="K818" s="219"/>
      <c r="L818" s="219"/>
      <c r="M818" s="219"/>
      <c r="N818" s="219"/>
      <c r="O818" s="219"/>
      <c r="P818" s="866" t="s">
        <v>563</v>
      </c>
      <c r="Q818" s="867"/>
      <c r="R818" s="867"/>
      <c r="S818" s="867"/>
      <c r="T818" s="867"/>
      <c r="U818" s="867"/>
      <c r="V818" s="867"/>
      <c r="W818" s="867"/>
      <c r="X818" s="868"/>
      <c r="Y818" s="221">
        <v>31.3</v>
      </c>
      <c r="Z818" s="222"/>
      <c r="AA818" s="222"/>
      <c r="AB818" s="223"/>
      <c r="AC818" s="224" t="s">
        <v>576</v>
      </c>
      <c r="AD818" s="224"/>
      <c r="AE818" s="224"/>
      <c r="AF818" s="224"/>
      <c r="AG818" s="224"/>
      <c r="AH818" s="225">
        <v>4</v>
      </c>
      <c r="AI818" s="226"/>
      <c r="AJ818" s="226"/>
      <c r="AK818" s="226"/>
      <c r="AL818" s="227">
        <v>99.8</v>
      </c>
      <c r="AM818" s="228"/>
      <c r="AN818" s="228"/>
      <c r="AO818" s="229"/>
      <c r="AP818" s="230"/>
      <c r="AQ818" s="230"/>
      <c r="AR818" s="230"/>
      <c r="AS818" s="230"/>
      <c r="AT818" s="230"/>
      <c r="AU818" s="230"/>
      <c r="AV818" s="230"/>
      <c r="AW818" s="230"/>
      <c r="AX818" s="230"/>
    </row>
    <row r="819" spans="1:50" ht="45" customHeight="1" x14ac:dyDescent="0.15">
      <c r="A819" s="239">
        <v>4</v>
      </c>
      <c r="B819" s="239">
        <v>1</v>
      </c>
      <c r="C819" s="235" t="s">
        <v>575</v>
      </c>
      <c r="D819" s="217"/>
      <c r="E819" s="217"/>
      <c r="F819" s="217"/>
      <c r="G819" s="217"/>
      <c r="H819" s="217"/>
      <c r="I819" s="217"/>
      <c r="J819" s="218">
        <v>7180001039179</v>
      </c>
      <c r="K819" s="219"/>
      <c r="L819" s="219"/>
      <c r="M819" s="219"/>
      <c r="N819" s="219"/>
      <c r="O819" s="219"/>
      <c r="P819" s="866" t="s">
        <v>564</v>
      </c>
      <c r="Q819" s="867"/>
      <c r="R819" s="867"/>
      <c r="S819" s="867"/>
      <c r="T819" s="867"/>
      <c r="U819" s="867"/>
      <c r="V819" s="867"/>
      <c r="W819" s="867"/>
      <c r="X819" s="868"/>
      <c r="Y819" s="221">
        <v>31.3</v>
      </c>
      <c r="Z819" s="222"/>
      <c r="AA819" s="222"/>
      <c r="AB819" s="223"/>
      <c r="AC819" s="224" t="s">
        <v>576</v>
      </c>
      <c r="AD819" s="224"/>
      <c r="AE819" s="224"/>
      <c r="AF819" s="224"/>
      <c r="AG819" s="224"/>
      <c r="AH819" s="225">
        <v>5</v>
      </c>
      <c r="AI819" s="226"/>
      <c r="AJ819" s="226"/>
      <c r="AK819" s="226"/>
      <c r="AL819" s="227">
        <v>99.8</v>
      </c>
      <c r="AM819" s="228"/>
      <c r="AN819" s="228"/>
      <c r="AO819" s="229"/>
      <c r="AP819" s="230"/>
      <c r="AQ819" s="230"/>
      <c r="AR819" s="230"/>
      <c r="AS819" s="230"/>
      <c r="AT819" s="230"/>
      <c r="AU819" s="230"/>
      <c r="AV819" s="230"/>
      <c r="AW819" s="230"/>
      <c r="AX819" s="230"/>
    </row>
    <row r="820" spans="1:50" ht="45" customHeight="1" x14ac:dyDescent="0.15">
      <c r="A820" s="239">
        <v>5</v>
      </c>
      <c r="B820" s="239">
        <v>1</v>
      </c>
      <c r="C820" s="235" t="s">
        <v>572</v>
      </c>
      <c r="D820" s="217"/>
      <c r="E820" s="217"/>
      <c r="F820" s="217"/>
      <c r="G820" s="217"/>
      <c r="H820" s="217"/>
      <c r="I820" s="217"/>
      <c r="J820" s="218">
        <v>6010001032853</v>
      </c>
      <c r="K820" s="219"/>
      <c r="L820" s="219"/>
      <c r="M820" s="219"/>
      <c r="N820" s="219"/>
      <c r="O820" s="219"/>
      <c r="P820" s="866" t="s">
        <v>565</v>
      </c>
      <c r="Q820" s="867"/>
      <c r="R820" s="867"/>
      <c r="S820" s="867"/>
      <c r="T820" s="867"/>
      <c r="U820" s="867"/>
      <c r="V820" s="867"/>
      <c r="W820" s="867"/>
      <c r="X820" s="868"/>
      <c r="Y820" s="221">
        <v>25.9</v>
      </c>
      <c r="Z820" s="222"/>
      <c r="AA820" s="222"/>
      <c r="AB820" s="223"/>
      <c r="AC820" s="224" t="s">
        <v>576</v>
      </c>
      <c r="AD820" s="224"/>
      <c r="AE820" s="224"/>
      <c r="AF820" s="224"/>
      <c r="AG820" s="224"/>
      <c r="AH820" s="225">
        <v>4</v>
      </c>
      <c r="AI820" s="226"/>
      <c r="AJ820" s="226"/>
      <c r="AK820" s="226"/>
      <c r="AL820" s="227">
        <v>86.4</v>
      </c>
      <c r="AM820" s="228"/>
      <c r="AN820" s="228"/>
      <c r="AO820" s="229"/>
      <c r="AP820" s="230"/>
      <c r="AQ820" s="230"/>
      <c r="AR820" s="230"/>
      <c r="AS820" s="230"/>
      <c r="AT820" s="230"/>
      <c r="AU820" s="230"/>
      <c r="AV820" s="230"/>
      <c r="AW820" s="230"/>
      <c r="AX820" s="230"/>
    </row>
    <row r="821" spans="1:50" ht="45" customHeight="1" x14ac:dyDescent="0.15">
      <c r="A821" s="239">
        <v>6</v>
      </c>
      <c r="B821" s="239">
        <v>1</v>
      </c>
      <c r="C821" s="235" t="s">
        <v>571</v>
      </c>
      <c r="D821" s="217"/>
      <c r="E821" s="217"/>
      <c r="F821" s="217"/>
      <c r="G821" s="217"/>
      <c r="H821" s="217"/>
      <c r="I821" s="217"/>
      <c r="J821" s="218">
        <v>6010001030403</v>
      </c>
      <c r="K821" s="219"/>
      <c r="L821" s="219"/>
      <c r="M821" s="219"/>
      <c r="N821" s="219"/>
      <c r="O821" s="219"/>
      <c r="P821" s="866" t="s">
        <v>566</v>
      </c>
      <c r="Q821" s="867"/>
      <c r="R821" s="867"/>
      <c r="S821" s="867"/>
      <c r="T821" s="867"/>
      <c r="U821" s="867"/>
      <c r="V821" s="867"/>
      <c r="W821" s="867"/>
      <c r="X821" s="868"/>
      <c r="Y821" s="221">
        <v>25</v>
      </c>
      <c r="Z821" s="222"/>
      <c r="AA821" s="222"/>
      <c r="AB821" s="223"/>
      <c r="AC821" s="224" t="s">
        <v>576</v>
      </c>
      <c r="AD821" s="224"/>
      <c r="AE821" s="224"/>
      <c r="AF821" s="224"/>
      <c r="AG821" s="224"/>
      <c r="AH821" s="225">
        <v>3</v>
      </c>
      <c r="AI821" s="226"/>
      <c r="AJ821" s="226"/>
      <c r="AK821" s="226"/>
      <c r="AL821" s="227">
        <v>100</v>
      </c>
      <c r="AM821" s="228"/>
      <c r="AN821" s="228"/>
      <c r="AO821" s="229"/>
      <c r="AP821" s="230"/>
      <c r="AQ821" s="230"/>
      <c r="AR821" s="230"/>
      <c r="AS821" s="230"/>
      <c r="AT821" s="230"/>
      <c r="AU821" s="230"/>
      <c r="AV821" s="230"/>
      <c r="AW821" s="230"/>
      <c r="AX821" s="230"/>
    </row>
    <row r="822" spans="1:50" ht="60" customHeight="1" x14ac:dyDescent="0.15">
      <c r="A822" s="239">
        <v>7</v>
      </c>
      <c r="B822" s="239">
        <v>1</v>
      </c>
      <c r="C822" s="235" t="s">
        <v>573</v>
      </c>
      <c r="D822" s="217"/>
      <c r="E822" s="217"/>
      <c r="F822" s="217"/>
      <c r="G822" s="217"/>
      <c r="H822" s="217"/>
      <c r="I822" s="217"/>
      <c r="J822" s="218">
        <v>5010001021403</v>
      </c>
      <c r="K822" s="219"/>
      <c r="L822" s="219"/>
      <c r="M822" s="219"/>
      <c r="N822" s="219"/>
      <c r="O822" s="219"/>
      <c r="P822" s="866" t="s">
        <v>567</v>
      </c>
      <c r="Q822" s="867"/>
      <c r="R822" s="867"/>
      <c r="S822" s="867"/>
      <c r="T822" s="867"/>
      <c r="U822" s="867"/>
      <c r="V822" s="867"/>
      <c r="W822" s="867"/>
      <c r="X822" s="868"/>
      <c r="Y822" s="221">
        <v>24</v>
      </c>
      <c r="Z822" s="222"/>
      <c r="AA822" s="222"/>
      <c r="AB822" s="223"/>
      <c r="AC822" s="224" t="s">
        <v>576</v>
      </c>
      <c r="AD822" s="224"/>
      <c r="AE822" s="224"/>
      <c r="AF822" s="224"/>
      <c r="AG822" s="224"/>
      <c r="AH822" s="225">
        <v>5</v>
      </c>
      <c r="AI822" s="226"/>
      <c r="AJ822" s="226"/>
      <c r="AK822" s="226"/>
      <c r="AL822" s="227">
        <v>79.900000000000006</v>
      </c>
      <c r="AM822" s="228"/>
      <c r="AN822" s="228"/>
      <c r="AO822" s="229"/>
      <c r="AP822" s="230"/>
      <c r="AQ822" s="230"/>
      <c r="AR822" s="230"/>
      <c r="AS822" s="230"/>
      <c r="AT822" s="230"/>
      <c r="AU822" s="230"/>
      <c r="AV822" s="230"/>
      <c r="AW822" s="230"/>
      <c r="AX822" s="230"/>
    </row>
    <row r="823" spans="1:50" ht="45" customHeight="1" x14ac:dyDescent="0.15">
      <c r="A823" s="239">
        <v>8</v>
      </c>
      <c r="B823" s="239">
        <v>1</v>
      </c>
      <c r="C823" s="235" t="s">
        <v>570</v>
      </c>
      <c r="D823" s="217"/>
      <c r="E823" s="217"/>
      <c r="F823" s="217"/>
      <c r="G823" s="217"/>
      <c r="H823" s="217"/>
      <c r="I823" s="217"/>
      <c r="J823" s="218">
        <v>3010001076738</v>
      </c>
      <c r="K823" s="219"/>
      <c r="L823" s="219"/>
      <c r="M823" s="219"/>
      <c r="N823" s="219"/>
      <c r="O823" s="219"/>
      <c r="P823" s="866" t="s">
        <v>568</v>
      </c>
      <c r="Q823" s="867"/>
      <c r="R823" s="867"/>
      <c r="S823" s="867"/>
      <c r="T823" s="867"/>
      <c r="U823" s="867"/>
      <c r="V823" s="867"/>
      <c r="W823" s="867"/>
      <c r="X823" s="868"/>
      <c r="Y823" s="221">
        <v>23.6</v>
      </c>
      <c r="Z823" s="222"/>
      <c r="AA823" s="222"/>
      <c r="AB823" s="223"/>
      <c r="AC823" s="224" t="s">
        <v>576</v>
      </c>
      <c r="AD823" s="224"/>
      <c r="AE823" s="224"/>
      <c r="AF823" s="224"/>
      <c r="AG823" s="224"/>
      <c r="AH823" s="225">
        <v>5</v>
      </c>
      <c r="AI823" s="226"/>
      <c r="AJ823" s="226"/>
      <c r="AK823" s="226"/>
      <c r="AL823" s="227">
        <v>94.5</v>
      </c>
      <c r="AM823" s="228"/>
      <c r="AN823" s="228"/>
      <c r="AO823" s="229"/>
      <c r="AP823" s="230"/>
      <c r="AQ823" s="230"/>
      <c r="AR823" s="230"/>
      <c r="AS823" s="230"/>
      <c r="AT823" s="230"/>
      <c r="AU823" s="230"/>
      <c r="AV823" s="230"/>
      <c r="AW823" s="230"/>
      <c r="AX823" s="230"/>
    </row>
    <row r="824" spans="1:50" ht="45" customHeight="1" x14ac:dyDescent="0.15">
      <c r="A824" s="239">
        <v>9</v>
      </c>
      <c r="B824" s="239">
        <v>1</v>
      </c>
      <c r="C824" s="235" t="s">
        <v>573</v>
      </c>
      <c r="D824" s="217"/>
      <c r="E824" s="217"/>
      <c r="F824" s="217"/>
      <c r="G824" s="217"/>
      <c r="H824" s="217"/>
      <c r="I824" s="217"/>
      <c r="J824" s="218">
        <v>5010001021403</v>
      </c>
      <c r="K824" s="219"/>
      <c r="L824" s="219"/>
      <c r="M824" s="219"/>
      <c r="N824" s="219"/>
      <c r="O824" s="219"/>
      <c r="P824" s="866" t="s">
        <v>569</v>
      </c>
      <c r="Q824" s="867"/>
      <c r="R824" s="867"/>
      <c r="S824" s="867"/>
      <c r="T824" s="867"/>
      <c r="U824" s="867"/>
      <c r="V824" s="867"/>
      <c r="W824" s="867"/>
      <c r="X824" s="868"/>
      <c r="Y824" s="221">
        <v>15</v>
      </c>
      <c r="Z824" s="222"/>
      <c r="AA824" s="222"/>
      <c r="AB824" s="223"/>
      <c r="AC824" s="224" t="s">
        <v>576</v>
      </c>
      <c r="AD824" s="224"/>
      <c r="AE824" s="224"/>
      <c r="AF824" s="224"/>
      <c r="AG824" s="224"/>
      <c r="AH824" s="225">
        <v>4</v>
      </c>
      <c r="AI824" s="226"/>
      <c r="AJ824" s="226"/>
      <c r="AK824" s="226"/>
      <c r="AL824" s="227">
        <v>75.099999999999994</v>
      </c>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60" customHeight="1" x14ac:dyDescent="0.15">
      <c r="A849" s="239">
        <v>1</v>
      </c>
      <c r="B849" s="239">
        <v>1</v>
      </c>
      <c r="C849" s="235" t="s">
        <v>582</v>
      </c>
      <c r="D849" s="217"/>
      <c r="E849" s="217"/>
      <c r="F849" s="217"/>
      <c r="G849" s="217"/>
      <c r="H849" s="217"/>
      <c r="I849" s="217"/>
      <c r="J849" s="218">
        <v>5000020152048</v>
      </c>
      <c r="K849" s="219"/>
      <c r="L849" s="219"/>
      <c r="M849" s="219"/>
      <c r="N849" s="219"/>
      <c r="O849" s="219"/>
      <c r="P849" s="236" t="s">
        <v>593</v>
      </c>
      <c r="Q849" s="220"/>
      <c r="R849" s="220"/>
      <c r="S849" s="220"/>
      <c r="T849" s="220"/>
      <c r="U849" s="220"/>
      <c r="V849" s="220"/>
      <c r="W849" s="220"/>
      <c r="X849" s="220"/>
      <c r="Y849" s="221">
        <v>19.899999999999999</v>
      </c>
      <c r="Z849" s="222"/>
      <c r="AA849" s="222"/>
      <c r="AB849" s="223"/>
      <c r="AC849" s="224" t="s">
        <v>577</v>
      </c>
      <c r="AD849" s="224"/>
      <c r="AE849" s="224"/>
      <c r="AF849" s="224"/>
      <c r="AG849" s="224"/>
      <c r="AH849" s="225" t="s">
        <v>583</v>
      </c>
      <c r="AI849" s="226"/>
      <c r="AJ849" s="226"/>
      <c r="AK849" s="226"/>
      <c r="AL849" s="227" t="s">
        <v>583</v>
      </c>
      <c r="AM849" s="228"/>
      <c r="AN849" s="228"/>
      <c r="AO849" s="229"/>
      <c r="AP849" s="230"/>
      <c r="AQ849" s="230"/>
      <c r="AR849" s="230"/>
      <c r="AS849" s="230"/>
      <c r="AT849" s="230"/>
      <c r="AU849" s="230"/>
      <c r="AV849" s="230"/>
      <c r="AW849" s="230"/>
      <c r="AX849" s="230"/>
    </row>
    <row r="850" spans="1:50" ht="50.1" customHeight="1" x14ac:dyDescent="0.15">
      <c r="A850" s="239">
        <v>2</v>
      </c>
      <c r="B850" s="239">
        <v>1</v>
      </c>
      <c r="C850" s="235" t="s">
        <v>584</v>
      </c>
      <c r="D850" s="217"/>
      <c r="E850" s="217"/>
      <c r="F850" s="217"/>
      <c r="G850" s="217"/>
      <c r="H850" s="217"/>
      <c r="I850" s="217"/>
      <c r="J850" s="218">
        <v>8000020132063</v>
      </c>
      <c r="K850" s="219"/>
      <c r="L850" s="219"/>
      <c r="M850" s="219"/>
      <c r="N850" s="219"/>
      <c r="O850" s="219"/>
      <c r="P850" s="236" t="s">
        <v>594</v>
      </c>
      <c r="Q850" s="220"/>
      <c r="R850" s="220"/>
      <c r="S850" s="220"/>
      <c r="T850" s="220"/>
      <c r="U850" s="220"/>
      <c r="V850" s="220"/>
      <c r="W850" s="220"/>
      <c r="X850" s="220"/>
      <c r="Y850" s="221">
        <v>19.8</v>
      </c>
      <c r="Z850" s="222"/>
      <c r="AA850" s="222"/>
      <c r="AB850" s="223"/>
      <c r="AC850" s="224" t="s">
        <v>583</v>
      </c>
      <c r="AD850" s="224"/>
      <c r="AE850" s="224"/>
      <c r="AF850" s="224"/>
      <c r="AG850" s="224"/>
      <c r="AH850" s="225" t="s">
        <v>583</v>
      </c>
      <c r="AI850" s="226"/>
      <c r="AJ850" s="226"/>
      <c r="AK850" s="226"/>
      <c r="AL850" s="227" t="s">
        <v>583</v>
      </c>
      <c r="AM850" s="228"/>
      <c r="AN850" s="228"/>
      <c r="AO850" s="229"/>
      <c r="AP850" s="230"/>
      <c r="AQ850" s="230"/>
      <c r="AR850" s="230"/>
      <c r="AS850" s="230"/>
      <c r="AT850" s="230"/>
      <c r="AU850" s="230"/>
      <c r="AV850" s="230"/>
      <c r="AW850" s="230"/>
      <c r="AX850" s="230"/>
    </row>
    <row r="851" spans="1:50" ht="60" customHeight="1" x14ac:dyDescent="0.15">
      <c r="A851" s="239">
        <v>3</v>
      </c>
      <c r="B851" s="239">
        <v>1</v>
      </c>
      <c r="C851" s="235" t="s">
        <v>585</v>
      </c>
      <c r="D851" s="217"/>
      <c r="E851" s="217"/>
      <c r="F851" s="217"/>
      <c r="G851" s="217"/>
      <c r="H851" s="217"/>
      <c r="I851" s="217"/>
      <c r="J851" s="218">
        <v>3000020352021</v>
      </c>
      <c r="K851" s="219"/>
      <c r="L851" s="219"/>
      <c r="M851" s="219"/>
      <c r="N851" s="219"/>
      <c r="O851" s="219"/>
      <c r="P851" s="236" t="s">
        <v>595</v>
      </c>
      <c r="Q851" s="220"/>
      <c r="R851" s="220"/>
      <c r="S851" s="220"/>
      <c r="T851" s="220"/>
      <c r="U851" s="220"/>
      <c r="V851" s="220"/>
      <c r="W851" s="220"/>
      <c r="X851" s="220"/>
      <c r="Y851" s="221">
        <v>18.399999999999999</v>
      </c>
      <c r="Z851" s="222"/>
      <c r="AA851" s="222"/>
      <c r="AB851" s="223"/>
      <c r="AC851" s="224" t="s">
        <v>583</v>
      </c>
      <c r="AD851" s="224"/>
      <c r="AE851" s="224"/>
      <c r="AF851" s="224"/>
      <c r="AG851" s="224"/>
      <c r="AH851" s="225" t="s">
        <v>583</v>
      </c>
      <c r="AI851" s="226"/>
      <c r="AJ851" s="226"/>
      <c r="AK851" s="226"/>
      <c r="AL851" s="227" t="s">
        <v>583</v>
      </c>
      <c r="AM851" s="228"/>
      <c r="AN851" s="228"/>
      <c r="AO851" s="229"/>
      <c r="AP851" s="230"/>
      <c r="AQ851" s="230"/>
      <c r="AR851" s="230"/>
      <c r="AS851" s="230"/>
      <c r="AT851" s="230"/>
      <c r="AU851" s="230"/>
      <c r="AV851" s="230"/>
      <c r="AW851" s="230"/>
      <c r="AX851" s="230"/>
    </row>
    <row r="852" spans="1:50" ht="84.95" customHeight="1" x14ac:dyDescent="0.15">
      <c r="A852" s="239">
        <v>4</v>
      </c>
      <c r="B852" s="239">
        <v>1</v>
      </c>
      <c r="C852" s="235" t="s">
        <v>586</v>
      </c>
      <c r="D852" s="217"/>
      <c r="E852" s="217"/>
      <c r="F852" s="217"/>
      <c r="G852" s="217"/>
      <c r="H852" s="217"/>
      <c r="I852" s="217"/>
      <c r="J852" s="218">
        <v>2000020192121</v>
      </c>
      <c r="K852" s="219"/>
      <c r="L852" s="219"/>
      <c r="M852" s="219"/>
      <c r="N852" s="219"/>
      <c r="O852" s="219"/>
      <c r="P852" s="236" t="s">
        <v>601</v>
      </c>
      <c r="Q852" s="220"/>
      <c r="R852" s="220"/>
      <c r="S852" s="220"/>
      <c r="T852" s="220"/>
      <c r="U852" s="220"/>
      <c r="V852" s="220"/>
      <c r="W852" s="220"/>
      <c r="X852" s="220"/>
      <c r="Y852" s="221">
        <v>17.899999999999999</v>
      </c>
      <c r="Z852" s="222"/>
      <c r="AA852" s="222"/>
      <c r="AB852" s="223"/>
      <c r="AC852" s="224" t="s">
        <v>583</v>
      </c>
      <c r="AD852" s="224"/>
      <c r="AE852" s="224"/>
      <c r="AF852" s="224"/>
      <c r="AG852" s="224"/>
      <c r="AH852" s="225" t="s">
        <v>583</v>
      </c>
      <c r="AI852" s="226"/>
      <c r="AJ852" s="226"/>
      <c r="AK852" s="226"/>
      <c r="AL852" s="227" t="s">
        <v>583</v>
      </c>
      <c r="AM852" s="228"/>
      <c r="AN852" s="228"/>
      <c r="AO852" s="229"/>
      <c r="AP852" s="230"/>
      <c r="AQ852" s="230"/>
      <c r="AR852" s="230"/>
      <c r="AS852" s="230"/>
      <c r="AT852" s="230"/>
      <c r="AU852" s="230"/>
      <c r="AV852" s="230"/>
      <c r="AW852" s="230"/>
      <c r="AX852" s="230"/>
    </row>
    <row r="853" spans="1:50" ht="60" customHeight="1" x14ac:dyDescent="0.15">
      <c r="A853" s="239">
        <v>5</v>
      </c>
      <c r="B853" s="239">
        <v>1</v>
      </c>
      <c r="C853" s="235" t="s">
        <v>587</v>
      </c>
      <c r="D853" s="217"/>
      <c r="E853" s="217"/>
      <c r="F853" s="217"/>
      <c r="G853" s="217"/>
      <c r="H853" s="217"/>
      <c r="I853" s="217"/>
      <c r="J853" s="218">
        <v>6000020272183</v>
      </c>
      <c r="K853" s="219"/>
      <c r="L853" s="219"/>
      <c r="M853" s="219"/>
      <c r="N853" s="219"/>
      <c r="O853" s="219"/>
      <c r="P853" s="236" t="s">
        <v>602</v>
      </c>
      <c r="Q853" s="220"/>
      <c r="R853" s="220"/>
      <c r="S853" s="220"/>
      <c r="T853" s="220"/>
      <c r="U853" s="220"/>
      <c r="V853" s="220"/>
      <c r="W853" s="220"/>
      <c r="X853" s="220"/>
      <c r="Y853" s="221">
        <v>17</v>
      </c>
      <c r="Z853" s="222"/>
      <c r="AA853" s="222"/>
      <c r="AB853" s="223"/>
      <c r="AC853" s="224" t="s">
        <v>583</v>
      </c>
      <c r="AD853" s="224"/>
      <c r="AE853" s="224"/>
      <c r="AF853" s="224"/>
      <c r="AG853" s="224"/>
      <c r="AH853" s="225" t="s">
        <v>583</v>
      </c>
      <c r="AI853" s="226"/>
      <c r="AJ853" s="226"/>
      <c r="AK853" s="226"/>
      <c r="AL853" s="227" t="s">
        <v>583</v>
      </c>
      <c r="AM853" s="228"/>
      <c r="AN853" s="228"/>
      <c r="AO853" s="229"/>
      <c r="AP853" s="230"/>
      <c r="AQ853" s="230"/>
      <c r="AR853" s="230"/>
      <c r="AS853" s="230"/>
      <c r="AT853" s="230"/>
      <c r="AU853" s="230"/>
      <c r="AV853" s="230"/>
      <c r="AW853" s="230"/>
      <c r="AX853" s="230"/>
    </row>
    <row r="854" spans="1:50" ht="60" customHeight="1" x14ac:dyDescent="0.15">
      <c r="A854" s="239">
        <v>6</v>
      </c>
      <c r="B854" s="239">
        <v>1</v>
      </c>
      <c r="C854" s="235" t="s">
        <v>588</v>
      </c>
      <c r="D854" s="217"/>
      <c r="E854" s="217"/>
      <c r="F854" s="217"/>
      <c r="G854" s="217"/>
      <c r="H854" s="217"/>
      <c r="I854" s="217"/>
      <c r="J854" s="218">
        <v>1000020292087</v>
      </c>
      <c r="K854" s="219"/>
      <c r="L854" s="219"/>
      <c r="M854" s="219"/>
      <c r="N854" s="219"/>
      <c r="O854" s="219"/>
      <c r="P854" s="236" t="s">
        <v>596</v>
      </c>
      <c r="Q854" s="220"/>
      <c r="R854" s="220"/>
      <c r="S854" s="220"/>
      <c r="T854" s="220"/>
      <c r="U854" s="220"/>
      <c r="V854" s="220"/>
      <c r="W854" s="220"/>
      <c r="X854" s="220"/>
      <c r="Y854" s="221">
        <v>17</v>
      </c>
      <c r="Z854" s="222"/>
      <c r="AA854" s="222"/>
      <c r="AB854" s="223"/>
      <c r="AC854" s="224" t="s">
        <v>583</v>
      </c>
      <c r="AD854" s="224"/>
      <c r="AE854" s="224"/>
      <c r="AF854" s="224"/>
      <c r="AG854" s="224"/>
      <c r="AH854" s="225" t="s">
        <v>583</v>
      </c>
      <c r="AI854" s="226"/>
      <c r="AJ854" s="226"/>
      <c r="AK854" s="226"/>
      <c r="AL854" s="227" t="s">
        <v>583</v>
      </c>
      <c r="AM854" s="228"/>
      <c r="AN854" s="228"/>
      <c r="AO854" s="229"/>
      <c r="AP854" s="230"/>
      <c r="AQ854" s="230"/>
      <c r="AR854" s="230"/>
      <c r="AS854" s="230"/>
      <c r="AT854" s="230"/>
      <c r="AU854" s="230"/>
      <c r="AV854" s="230"/>
      <c r="AW854" s="230"/>
      <c r="AX854" s="230"/>
    </row>
    <row r="855" spans="1:50" ht="60" customHeight="1" x14ac:dyDescent="0.15">
      <c r="A855" s="239">
        <v>7</v>
      </c>
      <c r="B855" s="239">
        <v>1</v>
      </c>
      <c r="C855" s="235" t="s">
        <v>589</v>
      </c>
      <c r="D855" s="217"/>
      <c r="E855" s="217"/>
      <c r="F855" s="217"/>
      <c r="G855" s="217"/>
      <c r="H855" s="217"/>
      <c r="I855" s="217"/>
      <c r="J855" s="218">
        <v>4000020012343</v>
      </c>
      <c r="K855" s="219"/>
      <c r="L855" s="219"/>
      <c r="M855" s="219"/>
      <c r="N855" s="219"/>
      <c r="O855" s="219"/>
      <c r="P855" s="236" t="s">
        <v>597</v>
      </c>
      <c r="Q855" s="220"/>
      <c r="R855" s="220"/>
      <c r="S855" s="220"/>
      <c r="T855" s="220"/>
      <c r="U855" s="220"/>
      <c r="V855" s="220"/>
      <c r="W855" s="220"/>
      <c r="X855" s="220"/>
      <c r="Y855" s="221">
        <v>14.9</v>
      </c>
      <c r="Z855" s="222"/>
      <c r="AA855" s="222"/>
      <c r="AB855" s="223"/>
      <c r="AC855" s="224" t="s">
        <v>583</v>
      </c>
      <c r="AD855" s="224"/>
      <c r="AE855" s="224"/>
      <c r="AF855" s="224"/>
      <c r="AG855" s="224"/>
      <c r="AH855" s="225" t="s">
        <v>583</v>
      </c>
      <c r="AI855" s="226"/>
      <c r="AJ855" s="226"/>
      <c r="AK855" s="226"/>
      <c r="AL855" s="227" t="s">
        <v>583</v>
      </c>
      <c r="AM855" s="228"/>
      <c r="AN855" s="228"/>
      <c r="AO855" s="229"/>
      <c r="AP855" s="230"/>
      <c r="AQ855" s="230"/>
      <c r="AR855" s="230"/>
      <c r="AS855" s="230"/>
      <c r="AT855" s="230"/>
      <c r="AU855" s="230"/>
      <c r="AV855" s="230"/>
      <c r="AW855" s="230"/>
      <c r="AX855" s="230"/>
    </row>
    <row r="856" spans="1:50" ht="60" customHeight="1" x14ac:dyDescent="0.15">
      <c r="A856" s="239">
        <v>8</v>
      </c>
      <c r="B856" s="239">
        <v>1</v>
      </c>
      <c r="C856" s="235" t="s">
        <v>590</v>
      </c>
      <c r="D856" s="217"/>
      <c r="E856" s="217"/>
      <c r="F856" s="217"/>
      <c r="G856" s="217"/>
      <c r="H856" s="217"/>
      <c r="I856" s="217"/>
      <c r="J856" s="218">
        <v>3000020022021</v>
      </c>
      <c r="K856" s="219"/>
      <c r="L856" s="219"/>
      <c r="M856" s="219"/>
      <c r="N856" s="219"/>
      <c r="O856" s="219"/>
      <c r="P856" s="236" t="s">
        <v>598</v>
      </c>
      <c r="Q856" s="220"/>
      <c r="R856" s="220"/>
      <c r="S856" s="220"/>
      <c r="T856" s="220"/>
      <c r="U856" s="220"/>
      <c r="V856" s="220"/>
      <c r="W856" s="220"/>
      <c r="X856" s="220"/>
      <c r="Y856" s="221">
        <v>14.9</v>
      </c>
      <c r="Z856" s="222"/>
      <c r="AA856" s="222"/>
      <c r="AB856" s="223"/>
      <c r="AC856" s="224" t="s">
        <v>583</v>
      </c>
      <c r="AD856" s="224"/>
      <c r="AE856" s="224"/>
      <c r="AF856" s="224"/>
      <c r="AG856" s="224"/>
      <c r="AH856" s="225" t="s">
        <v>583</v>
      </c>
      <c r="AI856" s="226"/>
      <c r="AJ856" s="226"/>
      <c r="AK856" s="226"/>
      <c r="AL856" s="227" t="s">
        <v>583</v>
      </c>
      <c r="AM856" s="228"/>
      <c r="AN856" s="228"/>
      <c r="AO856" s="229"/>
      <c r="AP856" s="230"/>
      <c r="AQ856" s="230"/>
      <c r="AR856" s="230"/>
      <c r="AS856" s="230"/>
      <c r="AT856" s="230"/>
      <c r="AU856" s="230"/>
      <c r="AV856" s="230"/>
      <c r="AW856" s="230"/>
      <c r="AX856" s="230"/>
    </row>
    <row r="857" spans="1:50" ht="75" customHeight="1" x14ac:dyDescent="0.15">
      <c r="A857" s="239">
        <v>9</v>
      </c>
      <c r="B857" s="239">
        <v>1</v>
      </c>
      <c r="C857" s="235" t="s">
        <v>591</v>
      </c>
      <c r="D857" s="217"/>
      <c r="E857" s="217"/>
      <c r="F857" s="217"/>
      <c r="G857" s="217"/>
      <c r="H857" s="217"/>
      <c r="I857" s="217"/>
      <c r="J857" s="218">
        <v>1000020050008</v>
      </c>
      <c r="K857" s="219"/>
      <c r="L857" s="219"/>
      <c r="M857" s="219"/>
      <c r="N857" s="219"/>
      <c r="O857" s="219"/>
      <c r="P857" s="236" t="s">
        <v>599</v>
      </c>
      <c r="Q857" s="220"/>
      <c r="R857" s="220"/>
      <c r="S857" s="220"/>
      <c r="T857" s="220"/>
      <c r="U857" s="220"/>
      <c r="V857" s="220"/>
      <c r="W857" s="220"/>
      <c r="X857" s="220"/>
      <c r="Y857" s="221">
        <v>14.8</v>
      </c>
      <c r="Z857" s="222"/>
      <c r="AA857" s="222"/>
      <c r="AB857" s="223"/>
      <c r="AC857" s="224" t="s">
        <v>583</v>
      </c>
      <c r="AD857" s="224"/>
      <c r="AE857" s="224"/>
      <c r="AF857" s="224"/>
      <c r="AG857" s="224"/>
      <c r="AH857" s="225" t="s">
        <v>583</v>
      </c>
      <c r="AI857" s="226"/>
      <c r="AJ857" s="226"/>
      <c r="AK857" s="226"/>
      <c r="AL857" s="227" t="s">
        <v>583</v>
      </c>
      <c r="AM857" s="228"/>
      <c r="AN857" s="228"/>
      <c r="AO857" s="229"/>
      <c r="AP857" s="230"/>
      <c r="AQ857" s="230"/>
      <c r="AR857" s="230"/>
      <c r="AS857" s="230"/>
      <c r="AT857" s="230"/>
      <c r="AU857" s="230"/>
      <c r="AV857" s="230"/>
      <c r="AW857" s="230"/>
      <c r="AX857" s="230"/>
    </row>
    <row r="858" spans="1:50" ht="75" customHeight="1" x14ac:dyDescent="0.15">
      <c r="A858" s="239">
        <v>10</v>
      </c>
      <c r="B858" s="239">
        <v>1</v>
      </c>
      <c r="C858" s="235" t="s">
        <v>592</v>
      </c>
      <c r="D858" s="217"/>
      <c r="E858" s="217"/>
      <c r="F858" s="217"/>
      <c r="G858" s="217"/>
      <c r="H858" s="217"/>
      <c r="I858" s="217"/>
      <c r="J858" s="218">
        <v>9000020194301</v>
      </c>
      <c r="K858" s="219"/>
      <c r="L858" s="219"/>
      <c r="M858" s="219"/>
      <c r="N858" s="219"/>
      <c r="O858" s="219"/>
      <c r="P858" s="236" t="s">
        <v>600</v>
      </c>
      <c r="Q858" s="220"/>
      <c r="R858" s="220"/>
      <c r="S858" s="220"/>
      <c r="T858" s="220"/>
      <c r="U858" s="220"/>
      <c r="V858" s="220"/>
      <c r="W858" s="220"/>
      <c r="X858" s="220"/>
      <c r="Y858" s="221">
        <v>13.6</v>
      </c>
      <c r="Z858" s="222"/>
      <c r="AA858" s="222"/>
      <c r="AB858" s="223"/>
      <c r="AC858" s="224" t="s">
        <v>583</v>
      </c>
      <c r="AD858" s="224"/>
      <c r="AE858" s="224"/>
      <c r="AF858" s="224"/>
      <c r="AG858" s="224"/>
      <c r="AH858" s="225" t="s">
        <v>583</v>
      </c>
      <c r="AI858" s="226"/>
      <c r="AJ858" s="226"/>
      <c r="AK858" s="226"/>
      <c r="AL858" s="227" t="s">
        <v>583</v>
      </c>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5" hidden="1" customHeight="1" x14ac:dyDescent="0.15">
      <c r="A882" s="239">
        <v>1</v>
      </c>
      <c r="B882" s="239">
        <v>1</v>
      </c>
      <c r="C882" s="235"/>
      <c r="D882" s="217"/>
      <c r="E882" s="217"/>
      <c r="F882" s="217"/>
      <c r="G882" s="217"/>
      <c r="H882" s="217"/>
      <c r="I882" s="217"/>
      <c r="J882" s="218"/>
      <c r="K882" s="219"/>
      <c r="L882" s="219"/>
      <c r="M882" s="219"/>
      <c r="N882" s="219"/>
      <c r="O882" s="219"/>
      <c r="P882" s="236"/>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45" hidden="1" customHeight="1" x14ac:dyDescent="0.15">
      <c r="A883" s="239">
        <v>2</v>
      </c>
      <c r="B883" s="239">
        <v>1</v>
      </c>
      <c r="C883" s="235"/>
      <c r="D883" s="217"/>
      <c r="E883" s="217"/>
      <c r="F883" s="217"/>
      <c r="G883" s="217"/>
      <c r="H883" s="217"/>
      <c r="I883" s="217"/>
      <c r="J883" s="218"/>
      <c r="K883" s="219"/>
      <c r="L883" s="219"/>
      <c r="M883" s="219"/>
      <c r="N883" s="219"/>
      <c r="O883" s="219"/>
      <c r="P883" s="236"/>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60" hidden="1" customHeight="1" x14ac:dyDescent="0.15">
      <c r="A884" s="239">
        <v>3</v>
      </c>
      <c r="B884" s="239">
        <v>1</v>
      </c>
      <c r="C884" s="235"/>
      <c r="D884" s="217"/>
      <c r="E884" s="217"/>
      <c r="F884" s="217"/>
      <c r="G884" s="217"/>
      <c r="H884" s="217"/>
      <c r="I884" s="217"/>
      <c r="J884" s="218"/>
      <c r="K884" s="219"/>
      <c r="L884" s="219"/>
      <c r="M884" s="219"/>
      <c r="N884" s="219"/>
      <c r="O884" s="219"/>
      <c r="P884" s="236"/>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45" hidden="1" customHeight="1" x14ac:dyDescent="0.15">
      <c r="A885" s="239">
        <v>4</v>
      </c>
      <c r="B885" s="239">
        <v>1</v>
      </c>
      <c r="C885" s="235"/>
      <c r="D885" s="217"/>
      <c r="E885" s="217"/>
      <c r="F885" s="217"/>
      <c r="G885" s="217"/>
      <c r="H885" s="217"/>
      <c r="I885" s="217"/>
      <c r="J885" s="218"/>
      <c r="K885" s="219"/>
      <c r="L885" s="219"/>
      <c r="M885" s="219"/>
      <c r="N885" s="219"/>
      <c r="O885" s="219"/>
      <c r="P885" s="236"/>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45" hidden="1" customHeight="1" x14ac:dyDescent="0.15">
      <c r="A886" s="239">
        <v>5</v>
      </c>
      <c r="B886" s="239">
        <v>1</v>
      </c>
      <c r="C886" s="235"/>
      <c r="D886" s="217"/>
      <c r="E886" s="217"/>
      <c r="F886" s="217"/>
      <c r="G886" s="217"/>
      <c r="H886" s="217"/>
      <c r="I886" s="217"/>
      <c r="J886" s="218"/>
      <c r="K886" s="219"/>
      <c r="L886" s="219"/>
      <c r="M886" s="219"/>
      <c r="N886" s="219"/>
      <c r="O886" s="219"/>
      <c r="P886" s="236"/>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45" hidden="1" customHeight="1" x14ac:dyDescent="0.15">
      <c r="A887" s="239">
        <v>6</v>
      </c>
      <c r="B887" s="239">
        <v>1</v>
      </c>
      <c r="C887" s="235"/>
      <c r="D887" s="217"/>
      <c r="E887" s="217"/>
      <c r="F887" s="217"/>
      <c r="G887" s="217"/>
      <c r="H887" s="217"/>
      <c r="I887" s="217"/>
      <c r="J887" s="218"/>
      <c r="K887" s="219"/>
      <c r="L887" s="219"/>
      <c r="M887" s="219"/>
      <c r="N887" s="219"/>
      <c r="O887" s="219"/>
      <c r="P887" s="236"/>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45" hidden="1" customHeight="1" x14ac:dyDescent="0.15">
      <c r="A888" s="239">
        <v>7</v>
      </c>
      <c r="B888" s="239">
        <v>1</v>
      </c>
      <c r="C888" s="235"/>
      <c r="D888" s="217"/>
      <c r="E888" s="217"/>
      <c r="F888" s="217"/>
      <c r="G888" s="217"/>
      <c r="H888" s="217"/>
      <c r="I888" s="217"/>
      <c r="J888" s="218"/>
      <c r="K888" s="219"/>
      <c r="L888" s="219"/>
      <c r="M888" s="219"/>
      <c r="N888" s="219"/>
      <c r="O888" s="219"/>
      <c r="P888" s="236"/>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45" hidden="1" customHeight="1" x14ac:dyDescent="0.15">
      <c r="A889" s="239">
        <v>8</v>
      </c>
      <c r="B889" s="239">
        <v>1</v>
      </c>
      <c r="C889" s="235"/>
      <c r="D889" s="217"/>
      <c r="E889" s="217"/>
      <c r="F889" s="217"/>
      <c r="G889" s="217"/>
      <c r="H889" s="217"/>
      <c r="I889" s="217"/>
      <c r="J889" s="218"/>
      <c r="K889" s="219"/>
      <c r="L889" s="219"/>
      <c r="M889" s="219"/>
      <c r="N889" s="219"/>
      <c r="O889" s="219"/>
      <c r="P889" s="236"/>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45" hidden="1" customHeight="1" x14ac:dyDescent="0.15">
      <c r="A890" s="239">
        <v>9</v>
      </c>
      <c r="B890" s="239">
        <v>1</v>
      </c>
      <c r="C890" s="235"/>
      <c r="D890" s="217"/>
      <c r="E890" s="217"/>
      <c r="F890" s="217"/>
      <c r="G890" s="217"/>
      <c r="H890" s="217"/>
      <c r="I890" s="217"/>
      <c r="J890" s="218"/>
      <c r="K890" s="219"/>
      <c r="L890" s="219"/>
      <c r="M890" s="219"/>
      <c r="N890" s="219"/>
      <c r="O890" s="219"/>
      <c r="P890" s="236"/>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45" hidden="1" customHeight="1" x14ac:dyDescent="0.15">
      <c r="A891" s="239">
        <v>10</v>
      </c>
      <c r="B891" s="239">
        <v>1</v>
      </c>
      <c r="C891" s="235"/>
      <c r="D891" s="217"/>
      <c r="E891" s="217"/>
      <c r="F891" s="217"/>
      <c r="G891" s="217"/>
      <c r="H891" s="217"/>
      <c r="I891" s="217"/>
      <c r="J891" s="218"/>
      <c r="K891" s="219"/>
      <c r="L891" s="219"/>
      <c r="M891" s="219"/>
      <c r="N891" s="219"/>
      <c r="O891" s="219"/>
      <c r="P891" s="236"/>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12.7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 AM115:AM116 AQ115:AQ116 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U115">
    <cfRule type="expression" dxfId="703" priority="3">
      <formula>IF(RIGHT(TEXT(AU115,"0.#"),1)=".",FALSE,TRUE)</formula>
    </cfRule>
    <cfRule type="expression" dxfId="702" priority="4">
      <formula>IF(RIGHT(TEXT(AU115,"0.#"),1)=".",TRUE,FALSE)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0" orientation="portrait" r:id="rId1"/>
  <headerFooter differentFirst="1" alignWithMargins="0"/>
  <rowBreaks count="7" manualBreakCount="7">
    <brk id="110" max="49" man="1"/>
    <brk id="680" max="49" man="1"/>
    <brk id="707" max="49" man="1"/>
    <brk id="718" max="49" man="1"/>
    <brk id="757" max="49" man="1"/>
    <brk id="846"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133350</xdr:colOff>
                    <xdr:row>1076</xdr:row>
                    <xdr:rowOff>38100</xdr:rowOff>
                  </from>
                  <to>
                    <xdr:col>44</xdr:col>
                    <xdr:colOff>47625</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4" sqref="O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6"/>
      <c r="Z2" s="702"/>
      <c r="AA2" s="703"/>
      <c r="AB2" s="880" t="s">
        <v>12</v>
      </c>
      <c r="AC2" s="881"/>
      <c r="AD2" s="882"/>
      <c r="AE2" s="615" t="s">
        <v>372</v>
      </c>
      <c r="AF2" s="615"/>
      <c r="AG2" s="615"/>
      <c r="AH2" s="615"/>
      <c r="AI2" s="615" t="s">
        <v>373</v>
      </c>
      <c r="AJ2" s="615"/>
      <c r="AK2" s="615"/>
      <c r="AL2" s="615"/>
      <c r="AM2" s="615" t="s">
        <v>374</v>
      </c>
      <c r="AN2" s="615"/>
      <c r="AO2" s="615"/>
      <c r="AP2" s="287"/>
      <c r="AQ2" s="146" t="s">
        <v>370</v>
      </c>
      <c r="AR2" s="149"/>
      <c r="AS2" s="149"/>
      <c r="AT2" s="150"/>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7"/>
      <c r="Z3" s="878"/>
      <c r="AA3" s="879"/>
      <c r="AB3" s="883"/>
      <c r="AC3" s="884"/>
      <c r="AD3" s="885"/>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6"/>
      <c r="I4" s="886"/>
      <c r="J4" s="886"/>
      <c r="K4" s="886"/>
      <c r="L4" s="886"/>
      <c r="M4" s="886"/>
      <c r="N4" s="886"/>
      <c r="O4" s="887"/>
      <c r="P4" s="111"/>
      <c r="Q4" s="894"/>
      <c r="R4" s="894"/>
      <c r="S4" s="894"/>
      <c r="T4" s="894"/>
      <c r="U4" s="894"/>
      <c r="V4" s="894"/>
      <c r="W4" s="894"/>
      <c r="X4" s="895"/>
      <c r="Y4" s="904" t="s">
        <v>14</v>
      </c>
      <c r="Z4" s="905"/>
      <c r="AA4" s="906"/>
      <c r="AB4" s="326"/>
      <c r="AC4" s="908"/>
      <c r="AD4" s="908"/>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8"/>
      <c r="H5" s="889"/>
      <c r="I5" s="889"/>
      <c r="J5" s="889"/>
      <c r="K5" s="889"/>
      <c r="L5" s="889"/>
      <c r="M5" s="889"/>
      <c r="N5" s="889"/>
      <c r="O5" s="890"/>
      <c r="P5" s="896"/>
      <c r="Q5" s="896"/>
      <c r="R5" s="896"/>
      <c r="S5" s="896"/>
      <c r="T5" s="896"/>
      <c r="U5" s="896"/>
      <c r="V5" s="896"/>
      <c r="W5" s="896"/>
      <c r="X5" s="897"/>
      <c r="Y5" s="263" t="s">
        <v>61</v>
      </c>
      <c r="Z5" s="901"/>
      <c r="AA5" s="902"/>
      <c r="AB5" s="371"/>
      <c r="AC5" s="907"/>
      <c r="AD5" s="907"/>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1"/>
      <c r="H6" s="892"/>
      <c r="I6" s="892"/>
      <c r="J6" s="892"/>
      <c r="K6" s="892"/>
      <c r="L6" s="892"/>
      <c r="M6" s="892"/>
      <c r="N6" s="892"/>
      <c r="O6" s="893"/>
      <c r="P6" s="898"/>
      <c r="Q6" s="898"/>
      <c r="R6" s="898"/>
      <c r="S6" s="898"/>
      <c r="T6" s="898"/>
      <c r="U6" s="898"/>
      <c r="V6" s="898"/>
      <c r="W6" s="898"/>
      <c r="X6" s="899"/>
      <c r="Y6" s="900" t="s">
        <v>15</v>
      </c>
      <c r="Z6" s="901"/>
      <c r="AA6" s="902"/>
      <c r="AB6" s="380" t="s">
        <v>315</v>
      </c>
      <c r="AC6" s="903"/>
      <c r="AD6" s="903"/>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6"/>
      <c r="Z7" s="702"/>
      <c r="AA7" s="703"/>
      <c r="AB7" s="880" t="s">
        <v>12</v>
      </c>
      <c r="AC7" s="881"/>
      <c r="AD7" s="882"/>
      <c r="AE7" s="615" t="s">
        <v>372</v>
      </c>
      <c r="AF7" s="615"/>
      <c r="AG7" s="615"/>
      <c r="AH7" s="615"/>
      <c r="AI7" s="615" t="s">
        <v>373</v>
      </c>
      <c r="AJ7" s="615"/>
      <c r="AK7" s="615"/>
      <c r="AL7" s="615"/>
      <c r="AM7" s="615" t="s">
        <v>374</v>
      </c>
      <c r="AN7" s="615"/>
      <c r="AO7" s="615"/>
      <c r="AP7" s="287"/>
      <c r="AQ7" s="146" t="s">
        <v>370</v>
      </c>
      <c r="AR7" s="149"/>
      <c r="AS7" s="149"/>
      <c r="AT7" s="150"/>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7"/>
      <c r="Z8" s="878"/>
      <c r="AA8" s="879"/>
      <c r="AB8" s="883"/>
      <c r="AC8" s="884"/>
      <c r="AD8" s="885"/>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6"/>
      <c r="I9" s="886"/>
      <c r="J9" s="886"/>
      <c r="K9" s="886"/>
      <c r="L9" s="886"/>
      <c r="M9" s="886"/>
      <c r="N9" s="886"/>
      <c r="O9" s="887"/>
      <c r="P9" s="111"/>
      <c r="Q9" s="894"/>
      <c r="R9" s="894"/>
      <c r="S9" s="894"/>
      <c r="T9" s="894"/>
      <c r="U9" s="894"/>
      <c r="V9" s="894"/>
      <c r="W9" s="894"/>
      <c r="X9" s="895"/>
      <c r="Y9" s="904" t="s">
        <v>14</v>
      </c>
      <c r="Z9" s="905"/>
      <c r="AA9" s="906"/>
      <c r="AB9" s="326"/>
      <c r="AC9" s="908"/>
      <c r="AD9" s="908"/>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8"/>
      <c r="H10" s="889"/>
      <c r="I10" s="889"/>
      <c r="J10" s="889"/>
      <c r="K10" s="889"/>
      <c r="L10" s="889"/>
      <c r="M10" s="889"/>
      <c r="N10" s="889"/>
      <c r="O10" s="890"/>
      <c r="P10" s="896"/>
      <c r="Q10" s="896"/>
      <c r="R10" s="896"/>
      <c r="S10" s="896"/>
      <c r="T10" s="896"/>
      <c r="U10" s="896"/>
      <c r="V10" s="896"/>
      <c r="W10" s="896"/>
      <c r="X10" s="897"/>
      <c r="Y10" s="263" t="s">
        <v>61</v>
      </c>
      <c r="Z10" s="901"/>
      <c r="AA10" s="902"/>
      <c r="AB10" s="371"/>
      <c r="AC10" s="907"/>
      <c r="AD10" s="907"/>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1"/>
      <c r="H11" s="892"/>
      <c r="I11" s="892"/>
      <c r="J11" s="892"/>
      <c r="K11" s="892"/>
      <c r="L11" s="892"/>
      <c r="M11" s="892"/>
      <c r="N11" s="892"/>
      <c r="O11" s="893"/>
      <c r="P11" s="898"/>
      <c r="Q11" s="898"/>
      <c r="R11" s="898"/>
      <c r="S11" s="898"/>
      <c r="T11" s="898"/>
      <c r="U11" s="898"/>
      <c r="V11" s="898"/>
      <c r="W11" s="898"/>
      <c r="X11" s="899"/>
      <c r="Y11" s="900" t="s">
        <v>15</v>
      </c>
      <c r="Z11" s="901"/>
      <c r="AA11" s="902"/>
      <c r="AB11" s="380" t="s">
        <v>315</v>
      </c>
      <c r="AC11" s="903"/>
      <c r="AD11" s="903"/>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6"/>
      <c r="Z12" s="702"/>
      <c r="AA12" s="703"/>
      <c r="AB12" s="880" t="s">
        <v>12</v>
      </c>
      <c r="AC12" s="881"/>
      <c r="AD12" s="882"/>
      <c r="AE12" s="615" t="s">
        <v>372</v>
      </c>
      <c r="AF12" s="615"/>
      <c r="AG12" s="615"/>
      <c r="AH12" s="615"/>
      <c r="AI12" s="615" t="s">
        <v>373</v>
      </c>
      <c r="AJ12" s="615"/>
      <c r="AK12" s="615"/>
      <c r="AL12" s="615"/>
      <c r="AM12" s="615" t="s">
        <v>374</v>
      </c>
      <c r="AN12" s="615"/>
      <c r="AO12" s="615"/>
      <c r="AP12" s="287"/>
      <c r="AQ12" s="146" t="s">
        <v>370</v>
      </c>
      <c r="AR12" s="149"/>
      <c r="AS12" s="149"/>
      <c r="AT12" s="150"/>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7"/>
      <c r="Z13" s="878"/>
      <c r="AA13" s="879"/>
      <c r="AB13" s="883"/>
      <c r="AC13" s="884"/>
      <c r="AD13" s="885"/>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6"/>
      <c r="I14" s="886"/>
      <c r="J14" s="886"/>
      <c r="K14" s="886"/>
      <c r="L14" s="886"/>
      <c r="M14" s="886"/>
      <c r="N14" s="886"/>
      <c r="O14" s="887"/>
      <c r="P14" s="111"/>
      <c r="Q14" s="894"/>
      <c r="R14" s="894"/>
      <c r="S14" s="894"/>
      <c r="T14" s="894"/>
      <c r="U14" s="894"/>
      <c r="V14" s="894"/>
      <c r="W14" s="894"/>
      <c r="X14" s="895"/>
      <c r="Y14" s="904" t="s">
        <v>14</v>
      </c>
      <c r="Z14" s="905"/>
      <c r="AA14" s="906"/>
      <c r="AB14" s="326"/>
      <c r="AC14" s="908"/>
      <c r="AD14" s="908"/>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8"/>
      <c r="H15" s="889"/>
      <c r="I15" s="889"/>
      <c r="J15" s="889"/>
      <c r="K15" s="889"/>
      <c r="L15" s="889"/>
      <c r="M15" s="889"/>
      <c r="N15" s="889"/>
      <c r="O15" s="890"/>
      <c r="P15" s="896"/>
      <c r="Q15" s="896"/>
      <c r="R15" s="896"/>
      <c r="S15" s="896"/>
      <c r="T15" s="896"/>
      <c r="U15" s="896"/>
      <c r="V15" s="896"/>
      <c r="W15" s="896"/>
      <c r="X15" s="897"/>
      <c r="Y15" s="263" t="s">
        <v>61</v>
      </c>
      <c r="Z15" s="901"/>
      <c r="AA15" s="902"/>
      <c r="AB15" s="371"/>
      <c r="AC15" s="907"/>
      <c r="AD15" s="907"/>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1"/>
      <c r="H16" s="892"/>
      <c r="I16" s="892"/>
      <c r="J16" s="892"/>
      <c r="K16" s="892"/>
      <c r="L16" s="892"/>
      <c r="M16" s="892"/>
      <c r="N16" s="892"/>
      <c r="O16" s="893"/>
      <c r="P16" s="898"/>
      <c r="Q16" s="898"/>
      <c r="R16" s="898"/>
      <c r="S16" s="898"/>
      <c r="T16" s="898"/>
      <c r="U16" s="898"/>
      <c r="V16" s="898"/>
      <c r="W16" s="898"/>
      <c r="X16" s="899"/>
      <c r="Y16" s="900" t="s">
        <v>15</v>
      </c>
      <c r="Z16" s="901"/>
      <c r="AA16" s="902"/>
      <c r="AB16" s="380" t="s">
        <v>315</v>
      </c>
      <c r="AC16" s="903"/>
      <c r="AD16" s="903"/>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6"/>
      <c r="Z17" s="702"/>
      <c r="AA17" s="703"/>
      <c r="AB17" s="880" t="s">
        <v>12</v>
      </c>
      <c r="AC17" s="881"/>
      <c r="AD17" s="882"/>
      <c r="AE17" s="615" t="s">
        <v>372</v>
      </c>
      <c r="AF17" s="615"/>
      <c r="AG17" s="615"/>
      <c r="AH17" s="615"/>
      <c r="AI17" s="615" t="s">
        <v>373</v>
      </c>
      <c r="AJ17" s="615"/>
      <c r="AK17" s="615"/>
      <c r="AL17" s="615"/>
      <c r="AM17" s="615" t="s">
        <v>374</v>
      </c>
      <c r="AN17" s="615"/>
      <c r="AO17" s="615"/>
      <c r="AP17" s="287"/>
      <c r="AQ17" s="146" t="s">
        <v>370</v>
      </c>
      <c r="AR17" s="149"/>
      <c r="AS17" s="149"/>
      <c r="AT17" s="150"/>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7"/>
      <c r="Z18" s="878"/>
      <c r="AA18" s="879"/>
      <c r="AB18" s="883"/>
      <c r="AC18" s="884"/>
      <c r="AD18" s="885"/>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6"/>
      <c r="I19" s="886"/>
      <c r="J19" s="886"/>
      <c r="K19" s="886"/>
      <c r="L19" s="886"/>
      <c r="M19" s="886"/>
      <c r="N19" s="886"/>
      <c r="O19" s="887"/>
      <c r="P19" s="111"/>
      <c r="Q19" s="894"/>
      <c r="R19" s="894"/>
      <c r="S19" s="894"/>
      <c r="T19" s="894"/>
      <c r="U19" s="894"/>
      <c r="V19" s="894"/>
      <c r="W19" s="894"/>
      <c r="X19" s="895"/>
      <c r="Y19" s="904" t="s">
        <v>14</v>
      </c>
      <c r="Z19" s="905"/>
      <c r="AA19" s="906"/>
      <c r="AB19" s="326"/>
      <c r="AC19" s="908"/>
      <c r="AD19" s="908"/>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8"/>
      <c r="H20" s="889"/>
      <c r="I20" s="889"/>
      <c r="J20" s="889"/>
      <c r="K20" s="889"/>
      <c r="L20" s="889"/>
      <c r="M20" s="889"/>
      <c r="N20" s="889"/>
      <c r="O20" s="890"/>
      <c r="P20" s="896"/>
      <c r="Q20" s="896"/>
      <c r="R20" s="896"/>
      <c r="S20" s="896"/>
      <c r="T20" s="896"/>
      <c r="U20" s="896"/>
      <c r="V20" s="896"/>
      <c r="W20" s="896"/>
      <c r="X20" s="897"/>
      <c r="Y20" s="263" t="s">
        <v>61</v>
      </c>
      <c r="Z20" s="901"/>
      <c r="AA20" s="902"/>
      <c r="AB20" s="371"/>
      <c r="AC20" s="907"/>
      <c r="AD20" s="907"/>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1"/>
      <c r="H21" s="892"/>
      <c r="I21" s="892"/>
      <c r="J21" s="892"/>
      <c r="K21" s="892"/>
      <c r="L21" s="892"/>
      <c r="M21" s="892"/>
      <c r="N21" s="892"/>
      <c r="O21" s="893"/>
      <c r="P21" s="898"/>
      <c r="Q21" s="898"/>
      <c r="R21" s="898"/>
      <c r="S21" s="898"/>
      <c r="T21" s="898"/>
      <c r="U21" s="898"/>
      <c r="V21" s="898"/>
      <c r="W21" s="898"/>
      <c r="X21" s="899"/>
      <c r="Y21" s="900" t="s">
        <v>15</v>
      </c>
      <c r="Z21" s="901"/>
      <c r="AA21" s="902"/>
      <c r="AB21" s="380" t="s">
        <v>315</v>
      </c>
      <c r="AC21" s="903"/>
      <c r="AD21" s="903"/>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6"/>
      <c r="Z22" s="702"/>
      <c r="AA22" s="703"/>
      <c r="AB22" s="880" t="s">
        <v>12</v>
      </c>
      <c r="AC22" s="881"/>
      <c r="AD22" s="882"/>
      <c r="AE22" s="615" t="s">
        <v>372</v>
      </c>
      <c r="AF22" s="615"/>
      <c r="AG22" s="615"/>
      <c r="AH22" s="615"/>
      <c r="AI22" s="615" t="s">
        <v>373</v>
      </c>
      <c r="AJ22" s="615"/>
      <c r="AK22" s="615"/>
      <c r="AL22" s="615"/>
      <c r="AM22" s="615" t="s">
        <v>374</v>
      </c>
      <c r="AN22" s="615"/>
      <c r="AO22" s="615"/>
      <c r="AP22" s="287"/>
      <c r="AQ22" s="146" t="s">
        <v>370</v>
      </c>
      <c r="AR22" s="149"/>
      <c r="AS22" s="149"/>
      <c r="AT22" s="150"/>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7"/>
      <c r="Z23" s="878"/>
      <c r="AA23" s="879"/>
      <c r="AB23" s="883"/>
      <c r="AC23" s="884"/>
      <c r="AD23" s="885"/>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6"/>
      <c r="I24" s="886"/>
      <c r="J24" s="886"/>
      <c r="K24" s="886"/>
      <c r="L24" s="886"/>
      <c r="M24" s="886"/>
      <c r="N24" s="886"/>
      <c r="O24" s="887"/>
      <c r="P24" s="111"/>
      <c r="Q24" s="894"/>
      <c r="R24" s="894"/>
      <c r="S24" s="894"/>
      <c r="T24" s="894"/>
      <c r="U24" s="894"/>
      <c r="V24" s="894"/>
      <c r="W24" s="894"/>
      <c r="X24" s="895"/>
      <c r="Y24" s="904" t="s">
        <v>14</v>
      </c>
      <c r="Z24" s="905"/>
      <c r="AA24" s="906"/>
      <c r="AB24" s="326"/>
      <c r="AC24" s="908"/>
      <c r="AD24" s="908"/>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8"/>
      <c r="H25" s="889"/>
      <c r="I25" s="889"/>
      <c r="J25" s="889"/>
      <c r="K25" s="889"/>
      <c r="L25" s="889"/>
      <c r="M25" s="889"/>
      <c r="N25" s="889"/>
      <c r="O25" s="890"/>
      <c r="P25" s="896"/>
      <c r="Q25" s="896"/>
      <c r="R25" s="896"/>
      <c r="S25" s="896"/>
      <c r="T25" s="896"/>
      <c r="U25" s="896"/>
      <c r="V25" s="896"/>
      <c r="W25" s="896"/>
      <c r="X25" s="897"/>
      <c r="Y25" s="263" t="s">
        <v>61</v>
      </c>
      <c r="Z25" s="901"/>
      <c r="AA25" s="902"/>
      <c r="AB25" s="371"/>
      <c r="AC25" s="907"/>
      <c r="AD25" s="907"/>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1"/>
      <c r="H26" s="892"/>
      <c r="I26" s="892"/>
      <c r="J26" s="892"/>
      <c r="K26" s="892"/>
      <c r="L26" s="892"/>
      <c r="M26" s="892"/>
      <c r="N26" s="892"/>
      <c r="O26" s="893"/>
      <c r="P26" s="898"/>
      <c r="Q26" s="898"/>
      <c r="R26" s="898"/>
      <c r="S26" s="898"/>
      <c r="T26" s="898"/>
      <c r="U26" s="898"/>
      <c r="V26" s="898"/>
      <c r="W26" s="898"/>
      <c r="X26" s="899"/>
      <c r="Y26" s="900" t="s">
        <v>15</v>
      </c>
      <c r="Z26" s="901"/>
      <c r="AA26" s="902"/>
      <c r="AB26" s="380" t="s">
        <v>315</v>
      </c>
      <c r="AC26" s="903"/>
      <c r="AD26" s="903"/>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6"/>
      <c r="Z27" s="702"/>
      <c r="AA27" s="703"/>
      <c r="AB27" s="880" t="s">
        <v>12</v>
      </c>
      <c r="AC27" s="881"/>
      <c r="AD27" s="882"/>
      <c r="AE27" s="615" t="s">
        <v>372</v>
      </c>
      <c r="AF27" s="615"/>
      <c r="AG27" s="615"/>
      <c r="AH27" s="615"/>
      <c r="AI27" s="615" t="s">
        <v>373</v>
      </c>
      <c r="AJ27" s="615"/>
      <c r="AK27" s="615"/>
      <c r="AL27" s="615"/>
      <c r="AM27" s="615" t="s">
        <v>374</v>
      </c>
      <c r="AN27" s="615"/>
      <c r="AO27" s="615"/>
      <c r="AP27" s="287"/>
      <c r="AQ27" s="146" t="s">
        <v>370</v>
      </c>
      <c r="AR27" s="149"/>
      <c r="AS27" s="149"/>
      <c r="AT27" s="150"/>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7"/>
      <c r="Z28" s="878"/>
      <c r="AA28" s="879"/>
      <c r="AB28" s="883"/>
      <c r="AC28" s="884"/>
      <c r="AD28" s="885"/>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6"/>
      <c r="I29" s="886"/>
      <c r="J29" s="886"/>
      <c r="K29" s="886"/>
      <c r="L29" s="886"/>
      <c r="M29" s="886"/>
      <c r="N29" s="886"/>
      <c r="O29" s="887"/>
      <c r="P29" s="111"/>
      <c r="Q29" s="894"/>
      <c r="R29" s="894"/>
      <c r="S29" s="894"/>
      <c r="T29" s="894"/>
      <c r="U29" s="894"/>
      <c r="V29" s="894"/>
      <c r="W29" s="894"/>
      <c r="X29" s="895"/>
      <c r="Y29" s="904" t="s">
        <v>14</v>
      </c>
      <c r="Z29" s="905"/>
      <c r="AA29" s="906"/>
      <c r="AB29" s="326"/>
      <c r="AC29" s="908"/>
      <c r="AD29" s="908"/>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8"/>
      <c r="H30" s="889"/>
      <c r="I30" s="889"/>
      <c r="J30" s="889"/>
      <c r="K30" s="889"/>
      <c r="L30" s="889"/>
      <c r="M30" s="889"/>
      <c r="N30" s="889"/>
      <c r="O30" s="890"/>
      <c r="P30" s="896"/>
      <c r="Q30" s="896"/>
      <c r="R30" s="896"/>
      <c r="S30" s="896"/>
      <c r="T30" s="896"/>
      <c r="U30" s="896"/>
      <c r="V30" s="896"/>
      <c r="W30" s="896"/>
      <c r="X30" s="897"/>
      <c r="Y30" s="263" t="s">
        <v>61</v>
      </c>
      <c r="Z30" s="901"/>
      <c r="AA30" s="902"/>
      <c r="AB30" s="371"/>
      <c r="AC30" s="907"/>
      <c r="AD30" s="907"/>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1"/>
      <c r="H31" s="892"/>
      <c r="I31" s="892"/>
      <c r="J31" s="892"/>
      <c r="K31" s="892"/>
      <c r="L31" s="892"/>
      <c r="M31" s="892"/>
      <c r="N31" s="892"/>
      <c r="O31" s="893"/>
      <c r="P31" s="898"/>
      <c r="Q31" s="898"/>
      <c r="R31" s="898"/>
      <c r="S31" s="898"/>
      <c r="T31" s="898"/>
      <c r="U31" s="898"/>
      <c r="V31" s="898"/>
      <c r="W31" s="898"/>
      <c r="X31" s="899"/>
      <c r="Y31" s="900" t="s">
        <v>15</v>
      </c>
      <c r="Z31" s="901"/>
      <c r="AA31" s="902"/>
      <c r="AB31" s="380" t="s">
        <v>315</v>
      </c>
      <c r="AC31" s="903"/>
      <c r="AD31" s="903"/>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6"/>
      <c r="Z32" s="702"/>
      <c r="AA32" s="703"/>
      <c r="AB32" s="880" t="s">
        <v>12</v>
      </c>
      <c r="AC32" s="881"/>
      <c r="AD32" s="882"/>
      <c r="AE32" s="615" t="s">
        <v>372</v>
      </c>
      <c r="AF32" s="615"/>
      <c r="AG32" s="615"/>
      <c r="AH32" s="615"/>
      <c r="AI32" s="615" t="s">
        <v>373</v>
      </c>
      <c r="AJ32" s="615"/>
      <c r="AK32" s="615"/>
      <c r="AL32" s="615"/>
      <c r="AM32" s="615" t="s">
        <v>374</v>
      </c>
      <c r="AN32" s="615"/>
      <c r="AO32" s="615"/>
      <c r="AP32" s="287"/>
      <c r="AQ32" s="146" t="s">
        <v>370</v>
      </c>
      <c r="AR32" s="149"/>
      <c r="AS32" s="149"/>
      <c r="AT32" s="150"/>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7"/>
      <c r="Z33" s="878"/>
      <c r="AA33" s="879"/>
      <c r="AB33" s="883"/>
      <c r="AC33" s="884"/>
      <c r="AD33" s="885"/>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6"/>
      <c r="I34" s="886"/>
      <c r="J34" s="886"/>
      <c r="K34" s="886"/>
      <c r="L34" s="886"/>
      <c r="M34" s="886"/>
      <c r="N34" s="886"/>
      <c r="O34" s="887"/>
      <c r="P34" s="111"/>
      <c r="Q34" s="894"/>
      <c r="R34" s="894"/>
      <c r="S34" s="894"/>
      <c r="T34" s="894"/>
      <c r="U34" s="894"/>
      <c r="V34" s="894"/>
      <c r="W34" s="894"/>
      <c r="X34" s="895"/>
      <c r="Y34" s="904" t="s">
        <v>14</v>
      </c>
      <c r="Z34" s="905"/>
      <c r="AA34" s="906"/>
      <c r="AB34" s="326"/>
      <c r="AC34" s="908"/>
      <c r="AD34" s="908"/>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8"/>
      <c r="H35" s="889"/>
      <c r="I35" s="889"/>
      <c r="J35" s="889"/>
      <c r="K35" s="889"/>
      <c r="L35" s="889"/>
      <c r="M35" s="889"/>
      <c r="N35" s="889"/>
      <c r="O35" s="890"/>
      <c r="P35" s="896"/>
      <c r="Q35" s="896"/>
      <c r="R35" s="896"/>
      <c r="S35" s="896"/>
      <c r="T35" s="896"/>
      <c r="U35" s="896"/>
      <c r="V35" s="896"/>
      <c r="W35" s="896"/>
      <c r="X35" s="897"/>
      <c r="Y35" s="263" t="s">
        <v>61</v>
      </c>
      <c r="Z35" s="901"/>
      <c r="AA35" s="902"/>
      <c r="AB35" s="371"/>
      <c r="AC35" s="907"/>
      <c r="AD35" s="907"/>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1"/>
      <c r="H36" s="892"/>
      <c r="I36" s="892"/>
      <c r="J36" s="892"/>
      <c r="K36" s="892"/>
      <c r="L36" s="892"/>
      <c r="M36" s="892"/>
      <c r="N36" s="892"/>
      <c r="O36" s="893"/>
      <c r="P36" s="898"/>
      <c r="Q36" s="898"/>
      <c r="R36" s="898"/>
      <c r="S36" s="898"/>
      <c r="T36" s="898"/>
      <c r="U36" s="898"/>
      <c r="V36" s="898"/>
      <c r="W36" s="898"/>
      <c r="X36" s="899"/>
      <c r="Y36" s="900" t="s">
        <v>15</v>
      </c>
      <c r="Z36" s="901"/>
      <c r="AA36" s="902"/>
      <c r="AB36" s="380" t="s">
        <v>315</v>
      </c>
      <c r="AC36" s="903"/>
      <c r="AD36" s="903"/>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6"/>
      <c r="Z37" s="702"/>
      <c r="AA37" s="703"/>
      <c r="AB37" s="880" t="s">
        <v>12</v>
      </c>
      <c r="AC37" s="881"/>
      <c r="AD37" s="882"/>
      <c r="AE37" s="615" t="s">
        <v>372</v>
      </c>
      <c r="AF37" s="615"/>
      <c r="AG37" s="615"/>
      <c r="AH37" s="615"/>
      <c r="AI37" s="615" t="s">
        <v>373</v>
      </c>
      <c r="AJ37" s="615"/>
      <c r="AK37" s="615"/>
      <c r="AL37" s="615"/>
      <c r="AM37" s="615" t="s">
        <v>374</v>
      </c>
      <c r="AN37" s="615"/>
      <c r="AO37" s="615"/>
      <c r="AP37" s="287"/>
      <c r="AQ37" s="146" t="s">
        <v>370</v>
      </c>
      <c r="AR37" s="149"/>
      <c r="AS37" s="149"/>
      <c r="AT37" s="150"/>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7"/>
      <c r="Z38" s="878"/>
      <c r="AA38" s="879"/>
      <c r="AB38" s="883"/>
      <c r="AC38" s="884"/>
      <c r="AD38" s="885"/>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6"/>
      <c r="I39" s="886"/>
      <c r="J39" s="886"/>
      <c r="K39" s="886"/>
      <c r="L39" s="886"/>
      <c r="M39" s="886"/>
      <c r="N39" s="886"/>
      <c r="O39" s="887"/>
      <c r="P39" s="111"/>
      <c r="Q39" s="894"/>
      <c r="R39" s="894"/>
      <c r="S39" s="894"/>
      <c r="T39" s="894"/>
      <c r="U39" s="894"/>
      <c r="V39" s="894"/>
      <c r="W39" s="894"/>
      <c r="X39" s="895"/>
      <c r="Y39" s="904" t="s">
        <v>14</v>
      </c>
      <c r="Z39" s="905"/>
      <c r="AA39" s="906"/>
      <c r="AB39" s="326"/>
      <c r="AC39" s="908"/>
      <c r="AD39" s="908"/>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8"/>
      <c r="H40" s="889"/>
      <c r="I40" s="889"/>
      <c r="J40" s="889"/>
      <c r="K40" s="889"/>
      <c r="L40" s="889"/>
      <c r="M40" s="889"/>
      <c r="N40" s="889"/>
      <c r="O40" s="890"/>
      <c r="P40" s="896"/>
      <c r="Q40" s="896"/>
      <c r="R40" s="896"/>
      <c r="S40" s="896"/>
      <c r="T40" s="896"/>
      <c r="U40" s="896"/>
      <c r="V40" s="896"/>
      <c r="W40" s="896"/>
      <c r="X40" s="897"/>
      <c r="Y40" s="263" t="s">
        <v>61</v>
      </c>
      <c r="Z40" s="901"/>
      <c r="AA40" s="902"/>
      <c r="AB40" s="371"/>
      <c r="AC40" s="907"/>
      <c r="AD40" s="907"/>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1"/>
      <c r="H41" s="892"/>
      <c r="I41" s="892"/>
      <c r="J41" s="892"/>
      <c r="K41" s="892"/>
      <c r="L41" s="892"/>
      <c r="M41" s="892"/>
      <c r="N41" s="892"/>
      <c r="O41" s="893"/>
      <c r="P41" s="898"/>
      <c r="Q41" s="898"/>
      <c r="R41" s="898"/>
      <c r="S41" s="898"/>
      <c r="T41" s="898"/>
      <c r="U41" s="898"/>
      <c r="V41" s="898"/>
      <c r="W41" s="898"/>
      <c r="X41" s="899"/>
      <c r="Y41" s="900" t="s">
        <v>15</v>
      </c>
      <c r="Z41" s="901"/>
      <c r="AA41" s="902"/>
      <c r="AB41" s="380" t="s">
        <v>315</v>
      </c>
      <c r="AC41" s="903"/>
      <c r="AD41" s="903"/>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6"/>
      <c r="Z42" s="702"/>
      <c r="AA42" s="703"/>
      <c r="AB42" s="880" t="s">
        <v>12</v>
      </c>
      <c r="AC42" s="881"/>
      <c r="AD42" s="882"/>
      <c r="AE42" s="615" t="s">
        <v>372</v>
      </c>
      <c r="AF42" s="615"/>
      <c r="AG42" s="615"/>
      <c r="AH42" s="615"/>
      <c r="AI42" s="615" t="s">
        <v>373</v>
      </c>
      <c r="AJ42" s="615"/>
      <c r="AK42" s="615"/>
      <c r="AL42" s="615"/>
      <c r="AM42" s="615" t="s">
        <v>374</v>
      </c>
      <c r="AN42" s="615"/>
      <c r="AO42" s="615"/>
      <c r="AP42" s="287"/>
      <c r="AQ42" s="146" t="s">
        <v>370</v>
      </c>
      <c r="AR42" s="149"/>
      <c r="AS42" s="149"/>
      <c r="AT42" s="150"/>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7"/>
      <c r="Z43" s="878"/>
      <c r="AA43" s="879"/>
      <c r="AB43" s="883"/>
      <c r="AC43" s="884"/>
      <c r="AD43" s="885"/>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6"/>
      <c r="I44" s="886"/>
      <c r="J44" s="886"/>
      <c r="K44" s="886"/>
      <c r="L44" s="886"/>
      <c r="M44" s="886"/>
      <c r="N44" s="886"/>
      <c r="O44" s="887"/>
      <c r="P44" s="111"/>
      <c r="Q44" s="894"/>
      <c r="R44" s="894"/>
      <c r="S44" s="894"/>
      <c r="T44" s="894"/>
      <c r="U44" s="894"/>
      <c r="V44" s="894"/>
      <c r="W44" s="894"/>
      <c r="X44" s="895"/>
      <c r="Y44" s="904" t="s">
        <v>14</v>
      </c>
      <c r="Z44" s="905"/>
      <c r="AA44" s="906"/>
      <c r="AB44" s="326"/>
      <c r="AC44" s="908"/>
      <c r="AD44" s="908"/>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8"/>
      <c r="H45" s="889"/>
      <c r="I45" s="889"/>
      <c r="J45" s="889"/>
      <c r="K45" s="889"/>
      <c r="L45" s="889"/>
      <c r="M45" s="889"/>
      <c r="N45" s="889"/>
      <c r="O45" s="890"/>
      <c r="P45" s="896"/>
      <c r="Q45" s="896"/>
      <c r="R45" s="896"/>
      <c r="S45" s="896"/>
      <c r="T45" s="896"/>
      <c r="U45" s="896"/>
      <c r="V45" s="896"/>
      <c r="W45" s="896"/>
      <c r="X45" s="897"/>
      <c r="Y45" s="263" t="s">
        <v>61</v>
      </c>
      <c r="Z45" s="901"/>
      <c r="AA45" s="902"/>
      <c r="AB45" s="371"/>
      <c r="AC45" s="907"/>
      <c r="AD45" s="90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1"/>
      <c r="H46" s="892"/>
      <c r="I46" s="892"/>
      <c r="J46" s="892"/>
      <c r="K46" s="892"/>
      <c r="L46" s="892"/>
      <c r="M46" s="892"/>
      <c r="N46" s="892"/>
      <c r="O46" s="893"/>
      <c r="P46" s="898"/>
      <c r="Q46" s="898"/>
      <c r="R46" s="898"/>
      <c r="S46" s="898"/>
      <c r="T46" s="898"/>
      <c r="U46" s="898"/>
      <c r="V46" s="898"/>
      <c r="W46" s="898"/>
      <c r="X46" s="899"/>
      <c r="Y46" s="900" t="s">
        <v>15</v>
      </c>
      <c r="Z46" s="901"/>
      <c r="AA46" s="902"/>
      <c r="AB46" s="380" t="s">
        <v>315</v>
      </c>
      <c r="AC46" s="903"/>
      <c r="AD46" s="903"/>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6"/>
      <c r="Z47" s="702"/>
      <c r="AA47" s="703"/>
      <c r="AB47" s="880" t="s">
        <v>12</v>
      </c>
      <c r="AC47" s="881"/>
      <c r="AD47" s="882"/>
      <c r="AE47" s="615" t="s">
        <v>372</v>
      </c>
      <c r="AF47" s="615"/>
      <c r="AG47" s="615"/>
      <c r="AH47" s="615"/>
      <c r="AI47" s="615" t="s">
        <v>373</v>
      </c>
      <c r="AJ47" s="615"/>
      <c r="AK47" s="615"/>
      <c r="AL47" s="615"/>
      <c r="AM47" s="615" t="s">
        <v>374</v>
      </c>
      <c r="AN47" s="615"/>
      <c r="AO47" s="615"/>
      <c r="AP47" s="287"/>
      <c r="AQ47" s="146" t="s">
        <v>370</v>
      </c>
      <c r="AR47" s="149"/>
      <c r="AS47" s="149"/>
      <c r="AT47" s="150"/>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7"/>
      <c r="Z48" s="878"/>
      <c r="AA48" s="879"/>
      <c r="AB48" s="883"/>
      <c r="AC48" s="884"/>
      <c r="AD48" s="885"/>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6"/>
      <c r="I49" s="886"/>
      <c r="J49" s="886"/>
      <c r="K49" s="886"/>
      <c r="L49" s="886"/>
      <c r="M49" s="886"/>
      <c r="N49" s="886"/>
      <c r="O49" s="887"/>
      <c r="P49" s="111"/>
      <c r="Q49" s="894"/>
      <c r="R49" s="894"/>
      <c r="S49" s="894"/>
      <c r="T49" s="894"/>
      <c r="U49" s="894"/>
      <c r="V49" s="894"/>
      <c r="W49" s="894"/>
      <c r="X49" s="895"/>
      <c r="Y49" s="904" t="s">
        <v>14</v>
      </c>
      <c r="Z49" s="905"/>
      <c r="AA49" s="906"/>
      <c r="AB49" s="326"/>
      <c r="AC49" s="908"/>
      <c r="AD49" s="908"/>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8"/>
      <c r="H50" s="889"/>
      <c r="I50" s="889"/>
      <c r="J50" s="889"/>
      <c r="K50" s="889"/>
      <c r="L50" s="889"/>
      <c r="M50" s="889"/>
      <c r="N50" s="889"/>
      <c r="O50" s="890"/>
      <c r="P50" s="896"/>
      <c r="Q50" s="896"/>
      <c r="R50" s="896"/>
      <c r="S50" s="896"/>
      <c r="T50" s="896"/>
      <c r="U50" s="896"/>
      <c r="V50" s="896"/>
      <c r="W50" s="896"/>
      <c r="X50" s="897"/>
      <c r="Y50" s="263" t="s">
        <v>61</v>
      </c>
      <c r="Z50" s="901"/>
      <c r="AA50" s="902"/>
      <c r="AB50" s="371"/>
      <c r="AC50" s="907"/>
      <c r="AD50" s="907"/>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1"/>
      <c r="H51" s="892"/>
      <c r="I51" s="892"/>
      <c r="J51" s="892"/>
      <c r="K51" s="892"/>
      <c r="L51" s="892"/>
      <c r="M51" s="892"/>
      <c r="N51" s="892"/>
      <c r="O51" s="893"/>
      <c r="P51" s="898"/>
      <c r="Q51" s="898"/>
      <c r="R51" s="898"/>
      <c r="S51" s="898"/>
      <c r="T51" s="898"/>
      <c r="U51" s="898"/>
      <c r="V51" s="898"/>
      <c r="W51" s="898"/>
      <c r="X51" s="899"/>
      <c r="Y51" s="900" t="s">
        <v>15</v>
      </c>
      <c r="Z51" s="901"/>
      <c r="AA51" s="902"/>
      <c r="AB51" s="743" t="s">
        <v>315</v>
      </c>
      <c r="AC51" s="841"/>
      <c r="AD51" s="841"/>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BH18" sqref="BH1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78" t="s">
        <v>499</v>
      </c>
      <c r="H2" s="479"/>
      <c r="I2" s="479"/>
      <c r="J2" s="479"/>
      <c r="K2" s="479"/>
      <c r="L2" s="479"/>
      <c r="M2" s="479"/>
      <c r="N2" s="479"/>
      <c r="O2" s="479"/>
      <c r="P2" s="479"/>
      <c r="Q2" s="479"/>
      <c r="R2" s="479"/>
      <c r="S2" s="479"/>
      <c r="T2" s="479"/>
      <c r="U2" s="479"/>
      <c r="V2" s="479"/>
      <c r="W2" s="479"/>
      <c r="X2" s="479"/>
      <c r="Y2" s="479"/>
      <c r="Z2" s="479"/>
      <c r="AA2" s="479"/>
      <c r="AB2" s="480"/>
      <c r="AC2" s="478"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21"/>
      <c r="B4" s="922"/>
      <c r="C4" s="922"/>
      <c r="D4" s="922"/>
      <c r="E4" s="922"/>
      <c r="F4" s="923"/>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21"/>
      <c r="B5" s="922"/>
      <c r="C5" s="922"/>
      <c r="D5" s="922"/>
      <c r="E5" s="922"/>
      <c r="F5" s="923"/>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1"/>
      <c r="B6" s="922"/>
      <c r="C6" s="922"/>
      <c r="D6" s="922"/>
      <c r="E6" s="922"/>
      <c r="F6" s="923"/>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1"/>
      <c r="B7" s="922"/>
      <c r="C7" s="922"/>
      <c r="D7" s="922"/>
      <c r="E7" s="922"/>
      <c r="F7" s="923"/>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1"/>
      <c r="B8" s="922"/>
      <c r="C8" s="922"/>
      <c r="D8" s="922"/>
      <c r="E8" s="922"/>
      <c r="F8" s="923"/>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1"/>
      <c r="B9" s="922"/>
      <c r="C9" s="922"/>
      <c r="D9" s="922"/>
      <c r="E9" s="922"/>
      <c r="F9" s="923"/>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1"/>
      <c r="B10" s="922"/>
      <c r="C10" s="922"/>
      <c r="D10" s="922"/>
      <c r="E10" s="922"/>
      <c r="F10" s="923"/>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1"/>
      <c r="B11" s="922"/>
      <c r="C11" s="922"/>
      <c r="D11" s="922"/>
      <c r="E11" s="922"/>
      <c r="F11" s="923"/>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1"/>
      <c r="B12" s="922"/>
      <c r="C12" s="922"/>
      <c r="D12" s="922"/>
      <c r="E12" s="922"/>
      <c r="F12" s="923"/>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1"/>
      <c r="B13" s="922"/>
      <c r="C13" s="922"/>
      <c r="D13" s="922"/>
      <c r="E13" s="922"/>
      <c r="F13" s="923"/>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1"/>
      <c r="B14" s="922"/>
      <c r="C14" s="922"/>
      <c r="D14" s="922"/>
      <c r="E14" s="922"/>
      <c r="F14" s="923"/>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21"/>
      <c r="B15" s="922"/>
      <c r="C15" s="922"/>
      <c r="D15" s="922"/>
      <c r="E15" s="922"/>
      <c r="F15" s="923"/>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21"/>
      <c r="B16" s="922"/>
      <c r="C16" s="922"/>
      <c r="D16" s="922"/>
      <c r="E16" s="922"/>
      <c r="F16" s="923"/>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21"/>
      <c r="B17" s="922"/>
      <c r="C17" s="922"/>
      <c r="D17" s="922"/>
      <c r="E17" s="922"/>
      <c r="F17" s="923"/>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21"/>
      <c r="B18" s="922"/>
      <c r="C18" s="922"/>
      <c r="D18" s="922"/>
      <c r="E18" s="922"/>
      <c r="F18" s="923"/>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1"/>
      <c r="B19" s="922"/>
      <c r="C19" s="922"/>
      <c r="D19" s="922"/>
      <c r="E19" s="922"/>
      <c r="F19" s="923"/>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1"/>
      <c r="B20" s="922"/>
      <c r="C20" s="922"/>
      <c r="D20" s="922"/>
      <c r="E20" s="922"/>
      <c r="F20" s="923"/>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1"/>
      <c r="B21" s="922"/>
      <c r="C21" s="922"/>
      <c r="D21" s="922"/>
      <c r="E21" s="922"/>
      <c r="F21" s="923"/>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1"/>
      <c r="B22" s="922"/>
      <c r="C22" s="922"/>
      <c r="D22" s="922"/>
      <c r="E22" s="922"/>
      <c r="F22" s="923"/>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1"/>
      <c r="B23" s="922"/>
      <c r="C23" s="922"/>
      <c r="D23" s="922"/>
      <c r="E23" s="922"/>
      <c r="F23" s="923"/>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1"/>
      <c r="B24" s="922"/>
      <c r="C24" s="922"/>
      <c r="D24" s="922"/>
      <c r="E24" s="922"/>
      <c r="F24" s="923"/>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1"/>
      <c r="B25" s="922"/>
      <c r="C25" s="922"/>
      <c r="D25" s="922"/>
      <c r="E25" s="922"/>
      <c r="F25" s="923"/>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1"/>
      <c r="B26" s="922"/>
      <c r="C26" s="922"/>
      <c r="D26" s="922"/>
      <c r="E26" s="922"/>
      <c r="F26" s="923"/>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1"/>
      <c r="B27" s="922"/>
      <c r="C27" s="922"/>
      <c r="D27" s="922"/>
      <c r="E27" s="922"/>
      <c r="F27" s="923"/>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21"/>
      <c r="B28" s="922"/>
      <c r="C28" s="922"/>
      <c r="D28" s="922"/>
      <c r="E28" s="922"/>
      <c r="F28" s="923"/>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21"/>
      <c r="B29" s="922"/>
      <c r="C29" s="922"/>
      <c r="D29" s="922"/>
      <c r="E29" s="922"/>
      <c r="F29" s="923"/>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21"/>
      <c r="B30" s="922"/>
      <c r="C30" s="922"/>
      <c r="D30" s="922"/>
      <c r="E30" s="922"/>
      <c r="F30" s="923"/>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21"/>
      <c r="B31" s="922"/>
      <c r="C31" s="922"/>
      <c r="D31" s="922"/>
      <c r="E31" s="922"/>
      <c r="F31" s="923"/>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1"/>
      <c r="B32" s="922"/>
      <c r="C32" s="922"/>
      <c r="D32" s="922"/>
      <c r="E32" s="922"/>
      <c r="F32" s="923"/>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1"/>
      <c r="B33" s="922"/>
      <c r="C33" s="922"/>
      <c r="D33" s="922"/>
      <c r="E33" s="922"/>
      <c r="F33" s="923"/>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1"/>
      <c r="B34" s="922"/>
      <c r="C34" s="922"/>
      <c r="D34" s="922"/>
      <c r="E34" s="922"/>
      <c r="F34" s="923"/>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1"/>
      <c r="B35" s="922"/>
      <c r="C35" s="922"/>
      <c r="D35" s="922"/>
      <c r="E35" s="922"/>
      <c r="F35" s="923"/>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1"/>
      <c r="B36" s="922"/>
      <c r="C36" s="922"/>
      <c r="D36" s="922"/>
      <c r="E36" s="922"/>
      <c r="F36" s="923"/>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1"/>
      <c r="B37" s="922"/>
      <c r="C37" s="922"/>
      <c r="D37" s="922"/>
      <c r="E37" s="922"/>
      <c r="F37" s="923"/>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1"/>
      <c r="B38" s="922"/>
      <c r="C38" s="922"/>
      <c r="D38" s="922"/>
      <c r="E38" s="922"/>
      <c r="F38" s="923"/>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1"/>
      <c r="B39" s="922"/>
      <c r="C39" s="922"/>
      <c r="D39" s="922"/>
      <c r="E39" s="922"/>
      <c r="F39" s="923"/>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1"/>
      <c r="B40" s="922"/>
      <c r="C40" s="922"/>
      <c r="D40" s="922"/>
      <c r="E40" s="922"/>
      <c r="F40" s="923"/>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21"/>
      <c r="B41" s="922"/>
      <c r="C41" s="922"/>
      <c r="D41" s="922"/>
      <c r="E41" s="922"/>
      <c r="F41" s="923"/>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21"/>
      <c r="B42" s="922"/>
      <c r="C42" s="922"/>
      <c r="D42" s="922"/>
      <c r="E42" s="922"/>
      <c r="F42" s="923"/>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21"/>
      <c r="B43" s="922"/>
      <c r="C43" s="922"/>
      <c r="D43" s="922"/>
      <c r="E43" s="922"/>
      <c r="F43" s="923"/>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21"/>
      <c r="B44" s="922"/>
      <c r="C44" s="922"/>
      <c r="D44" s="922"/>
      <c r="E44" s="922"/>
      <c r="F44" s="923"/>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1"/>
      <c r="B45" s="922"/>
      <c r="C45" s="922"/>
      <c r="D45" s="922"/>
      <c r="E45" s="922"/>
      <c r="F45" s="923"/>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1"/>
      <c r="B46" s="922"/>
      <c r="C46" s="922"/>
      <c r="D46" s="922"/>
      <c r="E46" s="922"/>
      <c r="F46" s="923"/>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1"/>
      <c r="B47" s="922"/>
      <c r="C47" s="922"/>
      <c r="D47" s="922"/>
      <c r="E47" s="922"/>
      <c r="F47" s="923"/>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1"/>
      <c r="B48" s="922"/>
      <c r="C48" s="922"/>
      <c r="D48" s="922"/>
      <c r="E48" s="922"/>
      <c r="F48" s="923"/>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1"/>
      <c r="B49" s="922"/>
      <c r="C49" s="922"/>
      <c r="D49" s="922"/>
      <c r="E49" s="922"/>
      <c r="F49" s="923"/>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1"/>
      <c r="B50" s="922"/>
      <c r="C50" s="922"/>
      <c r="D50" s="922"/>
      <c r="E50" s="922"/>
      <c r="F50" s="923"/>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1"/>
      <c r="B51" s="922"/>
      <c r="C51" s="922"/>
      <c r="D51" s="922"/>
      <c r="E51" s="922"/>
      <c r="F51" s="923"/>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1"/>
      <c r="B52" s="922"/>
      <c r="C52" s="922"/>
      <c r="D52" s="922"/>
      <c r="E52" s="922"/>
      <c r="F52" s="923"/>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21"/>
      <c r="B56" s="922"/>
      <c r="C56" s="922"/>
      <c r="D56" s="922"/>
      <c r="E56" s="922"/>
      <c r="F56" s="923"/>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21"/>
      <c r="B57" s="922"/>
      <c r="C57" s="922"/>
      <c r="D57" s="922"/>
      <c r="E57" s="922"/>
      <c r="F57" s="923"/>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21"/>
      <c r="B58" s="922"/>
      <c r="C58" s="922"/>
      <c r="D58" s="922"/>
      <c r="E58" s="922"/>
      <c r="F58" s="923"/>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1"/>
      <c r="B59" s="922"/>
      <c r="C59" s="922"/>
      <c r="D59" s="922"/>
      <c r="E59" s="922"/>
      <c r="F59" s="923"/>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1"/>
      <c r="B60" s="922"/>
      <c r="C60" s="922"/>
      <c r="D60" s="922"/>
      <c r="E60" s="922"/>
      <c r="F60" s="923"/>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1"/>
      <c r="B61" s="922"/>
      <c r="C61" s="922"/>
      <c r="D61" s="922"/>
      <c r="E61" s="922"/>
      <c r="F61" s="923"/>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1"/>
      <c r="B62" s="922"/>
      <c r="C62" s="922"/>
      <c r="D62" s="922"/>
      <c r="E62" s="922"/>
      <c r="F62" s="923"/>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1"/>
      <c r="B63" s="922"/>
      <c r="C63" s="922"/>
      <c r="D63" s="922"/>
      <c r="E63" s="922"/>
      <c r="F63" s="923"/>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1"/>
      <c r="B64" s="922"/>
      <c r="C64" s="922"/>
      <c r="D64" s="922"/>
      <c r="E64" s="922"/>
      <c r="F64" s="923"/>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1"/>
      <c r="B65" s="922"/>
      <c r="C65" s="922"/>
      <c r="D65" s="922"/>
      <c r="E65" s="922"/>
      <c r="F65" s="923"/>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1"/>
      <c r="B66" s="922"/>
      <c r="C66" s="922"/>
      <c r="D66" s="922"/>
      <c r="E66" s="922"/>
      <c r="F66" s="923"/>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1"/>
      <c r="B67" s="922"/>
      <c r="C67" s="922"/>
      <c r="D67" s="922"/>
      <c r="E67" s="922"/>
      <c r="F67" s="923"/>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21"/>
      <c r="B68" s="922"/>
      <c r="C68" s="922"/>
      <c r="D68" s="922"/>
      <c r="E68" s="922"/>
      <c r="F68" s="923"/>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21"/>
      <c r="B69" s="922"/>
      <c r="C69" s="922"/>
      <c r="D69" s="922"/>
      <c r="E69" s="922"/>
      <c r="F69" s="923"/>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21"/>
      <c r="B70" s="922"/>
      <c r="C70" s="922"/>
      <c r="D70" s="922"/>
      <c r="E70" s="922"/>
      <c r="F70" s="923"/>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21"/>
      <c r="B71" s="922"/>
      <c r="C71" s="922"/>
      <c r="D71" s="922"/>
      <c r="E71" s="922"/>
      <c r="F71" s="923"/>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1"/>
      <c r="B72" s="922"/>
      <c r="C72" s="922"/>
      <c r="D72" s="922"/>
      <c r="E72" s="922"/>
      <c r="F72" s="923"/>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1"/>
      <c r="B73" s="922"/>
      <c r="C73" s="922"/>
      <c r="D73" s="922"/>
      <c r="E73" s="922"/>
      <c r="F73" s="923"/>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1"/>
      <c r="B74" s="922"/>
      <c r="C74" s="922"/>
      <c r="D74" s="922"/>
      <c r="E74" s="922"/>
      <c r="F74" s="923"/>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1"/>
      <c r="B75" s="922"/>
      <c r="C75" s="922"/>
      <c r="D75" s="922"/>
      <c r="E75" s="922"/>
      <c r="F75" s="923"/>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1"/>
      <c r="B76" s="922"/>
      <c r="C76" s="922"/>
      <c r="D76" s="922"/>
      <c r="E76" s="922"/>
      <c r="F76" s="923"/>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1"/>
      <c r="B77" s="922"/>
      <c r="C77" s="922"/>
      <c r="D77" s="922"/>
      <c r="E77" s="922"/>
      <c r="F77" s="923"/>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1"/>
      <c r="B78" s="922"/>
      <c r="C78" s="922"/>
      <c r="D78" s="922"/>
      <c r="E78" s="922"/>
      <c r="F78" s="923"/>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1"/>
      <c r="B79" s="922"/>
      <c r="C79" s="922"/>
      <c r="D79" s="922"/>
      <c r="E79" s="922"/>
      <c r="F79" s="923"/>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1"/>
      <c r="B80" s="922"/>
      <c r="C80" s="922"/>
      <c r="D80" s="922"/>
      <c r="E80" s="922"/>
      <c r="F80" s="923"/>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21"/>
      <c r="B81" s="922"/>
      <c r="C81" s="922"/>
      <c r="D81" s="922"/>
      <c r="E81" s="922"/>
      <c r="F81" s="923"/>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21"/>
      <c r="B82" s="922"/>
      <c r="C82" s="922"/>
      <c r="D82" s="922"/>
      <c r="E82" s="922"/>
      <c r="F82" s="923"/>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21"/>
      <c r="B83" s="922"/>
      <c r="C83" s="922"/>
      <c r="D83" s="922"/>
      <c r="E83" s="922"/>
      <c r="F83" s="923"/>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21"/>
      <c r="B84" s="922"/>
      <c r="C84" s="922"/>
      <c r="D84" s="922"/>
      <c r="E84" s="922"/>
      <c r="F84" s="923"/>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1"/>
      <c r="B85" s="922"/>
      <c r="C85" s="922"/>
      <c r="D85" s="922"/>
      <c r="E85" s="922"/>
      <c r="F85" s="923"/>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1"/>
      <c r="B86" s="922"/>
      <c r="C86" s="922"/>
      <c r="D86" s="922"/>
      <c r="E86" s="922"/>
      <c r="F86" s="923"/>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1"/>
      <c r="B87" s="922"/>
      <c r="C87" s="922"/>
      <c r="D87" s="922"/>
      <c r="E87" s="922"/>
      <c r="F87" s="923"/>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1"/>
      <c r="B88" s="922"/>
      <c r="C88" s="922"/>
      <c r="D88" s="922"/>
      <c r="E88" s="922"/>
      <c r="F88" s="923"/>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1"/>
      <c r="B89" s="922"/>
      <c r="C89" s="922"/>
      <c r="D89" s="922"/>
      <c r="E89" s="922"/>
      <c r="F89" s="923"/>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1"/>
      <c r="B90" s="922"/>
      <c r="C90" s="922"/>
      <c r="D90" s="922"/>
      <c r="E90" s="922"/>
      <c r="F90" s="923"/>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1"/>
      <c r="B91" s="922"/>
      <c r="C91" s="922"/>
      <c r="D91" s="922"/>
      <c r="E91" s="922"/>
      <c r="F91" s="923"/>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1"/>
      <c r="B92" s="922"/>
      <c r="C92" s="922"/>
      <c r="D92" s="922"/>
      <c r="E92" s="922"/>
      <c r="F92" s="923"/>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1"/>
      <c r="B93" s="922"/>
      <c r="C93" s="922"/>
      <c r="D93" s="922"/>
      <c r="E93" s="922"/>
      <c r="F93" s="923"/>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21"/>
      <c r="B94" s="922"/>
      <c r="C94" s="922"/>
      <c r="D94" s="922"/>
      <c r="E94" s="922"/>
      <c r="F94" s="923"/>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21"/>
      <c r="B95" s="922"/>
      <c r="C95" s="922"/>
      <c r="D95" s="922"/>
      <c r="E95" s="922"/>
      <c r="F95" s="923"/>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21"/>
      <c r="B96" s="922"/>
      <c r="C96" s="922"/>
      <c r="D96" s="922"/>
      <c r="E96" s="922"/>
      <c r="F96" s="923"/>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21"/>
      <c r="B97" s="922"/>
      <c r="C97" s="922"/>
      <c r="D97" s="922"/>
      <c r="E97" s="922"/>
      <c r="F97" s="923"/>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1"/>
      <c r="B98" s="922"/>
      <c r="C98" s="922"/>
      <c r="D98" s="922"/>
      <c r="E98" s="922"/>
      <c r="F98" s="923"/>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1"/>
      <c r="B99" s="922"/>
      <c r="C99" s="922"/>
      <c r="D99" s="922"/>
      <c r="E99" s="922"/>
      <c r="F99" s="923"/>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1"/>
      <c r="B100" s="922"/>
      <c r="C100" s="922"/>
      <c r="D100" s="922"/>
      <c r="E100" s="922"/>
      <c r="F100" s="923"/>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1"/>
      <c r="B101" s="922"/>
      <c r="C101" s="922"/>
      <c r="D101" s="922"/>
      <c r="E101" s="922"/>
      <c r="F101" s="923"/>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1"/>
      <c r="B102" s="922"/>
      <c r="C102" s="922"/>
      <c r="D102" s="922"/>
      <c r="E102" s="922"/>
      <c r="F102" s="923"/>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1"/>
      <c r="B103" s="922"/>
      <c r="C103" s="922"/>
      <c r="D103" s="922"/>
      <c r="E103" s="922"/>
      <c r="F103" s="923"/>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1"/>
      <c r="B104" s="922"/>
      <c r="C104" s="922"/>
      <c r="D104" s="922"/>
      <c r="E104" s="922"/>
      <c r="F104" s="923"/>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1"/>
      <c r="B105" s="922"/>
      <c r="C105" s="922"/>
      <c r="D105" s="922"/>
      <c r="E105" s="922"/>
      <c r="F105" s="923"/>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21"/>
      <c r="B109" s="922"/>
      <c r="C109" s="922"/>
      <c r="D109" s="922"/>
      <c r="E109" s="922"/>
      <c r="F109" s="923"/>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21"/>
      <c r="B110" s="922"/>
      <c r="C110" s="922"/>
      <c r="D110" s="922"/>
      <c r="E110" s="922"/>
      <c r="F110" s="923"/>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21"/>
      <c r="B111" s="922"/>
      <c r="C111" s="922"/>
      <c r="D111" s="922"/>
      <c r="E111" s="922"/>
      <c r="F111" s="923"/>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1"/>
      <c r="B112" s="922"/>
      <c r="C112" s="922"/>
      <c r="D112" s="922"/>
      <c r="E112" s="922"/>
      <c r="F112" s="923"/>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1"/>
      <c r="B113" s="922"/>
      <c r="C113" s="922"/>
      <c r="D113" s="922"/>
      <c r="E113" s="922"/>
      <c r="F113" s="923"/>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1"/>
      <c r="B114" s="922"/>
      <c r="C114" s="922"/>
      <c r="D114" s="922"/>
      <c r="E114" s="922"/>
      <c r="F114" s="923"/>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1"/>
      <c r="B115" s="922"/>
      <c r="C115" s="922"/>
      <c r="D115" s="922"/>
      <c r="E115" s="922"/>
      <c r="F115" s="923"/>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1"/>
      <c r="B116" s="922"/>
      <c r="C116" s="922"/>
      <c r="D116" s="922"/>
      <c r="E116" s="922"/>
      <c r="F116" s="923"/>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1"/>
      <c r="B117" s="922"/>
      <c r="C117" s="922"/>
      <c r="D117" s="922"/>
      <c r="E117" s="922"/>
      <c r="F117" s="923"/>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1"/>
      <c r="B118" s="922"/>
      <c r="C118" s="922"/>
      <c r="D118" s="922"/>
      <c r="E118" s="922"/>
      <c r="F118" s="923"/>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1"/>
      <c r="B119" s="922"/>
      <c r="C119" s="922"/>
      <c r="D119" s="922"/>
      <c r="E119" s="922"/>
      <c r="F119" s="923"/>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1"/>
      <c r="B120" s="922"/>
      <c r="C120" s="922"/>
      <c r="D120" s="922"/>
      <c r="E120" s="922"/>
      <c r="F120" s="923"/>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21"/>
      <c r="B121" s="922"/>
      <c r="C121" s="922"/>
      <c r="D121" s="922"/>
      <c r="E121" s="922"/>
      <c r="F121" s="923"/>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21"/>
      <c r="B122" s="922"/>
      <c r="C122" s="922"/>
      <c r="D122" s="922"/>
      <c r="E122" s="922"/>
      <c r="F122" s="923"/>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21"/>
      <c r="B123" s="922"/>
      <c r="C123" s="922"/>
      <c r="D123" s="922"/>
      <c r="E123" s="922"/>
      <c r="F123" s="923"/>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21"/>
      <c r="B124" s="922"/>
      <c r="C124" s="922"/>
      <c r="D124" s="922"/>
      <c r="E124" s="922"/>
      <c r="F124" s="923"/>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1"/>
      <c r="B125" s="922"/>
      <c r="C125" s="922"/>
      <c r="D125" s="922"/>
      <c r="E125" s="922"/>
      <c r="F125" s="923"/>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1"/>
      <c r="B126" s="922"/>
      <c r="C126" s="922"/>
      <c r="D126" s="922"/>
      <c r="E126" s="922"/>
      <c r="F126" s="923"/>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1"/>
      <c r="B127" s="922"/>
      <c r="C127" s="922"/>
      <c r="D127" s="922"/>
      <c r="E127" s="922"/>
      <c r="F127" s="923"/>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1"/>
      <c r="B128" s="922"/>
      <c r="C128" s="922"/>
      <c r="D128" s="922"/>
      <c r="E128" s="922"/>
      <c r="F128" s="923"/>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1"/>
      <c r="B129" s="922"/>
      <c r="C129" s="922"/>
      <c r="D129" s="922"/>
      <c r="E129" s="922"/>
      <c r="F129" s="923"/>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1"/>
      <c r="B130" s="922"/>
      <c r="C130" s="922"/>
      <c r="D130" s="922"/>
      <c r="E130" s="922"/>
      <c r="F130" s="923"/>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1"/>
      <c r="B131" s="922"/>
      <c r="C131" s="922"/>
      <c r="D131" s="922"/>
      <c r="E131" s="922"/>
      <c r="F131" s="923"/>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1"/>
      <c r="B132" s="922"/>
      <c r="C132" s="922"/>
      <c r="D132" s="922"/>
      <c r="E132" s="922"/>
      <c r="F132" s="923"/>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1"/>
      <c r="B133" s="922"/>
      <c r="C133" s="922"/>
      <c r="D133" s="922"/>
      <c r="E133" s="922"/>
      <c r="F133" s="923"/>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21"/>
      <c r="B134" s="922"/>
      <c r="C134" s="922"/>
      <c r="D134" s="922"/>
      <c r="E134" s="922"/>
      <c r="F134" s="923"/>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21"/>
      <c r="B135" s="922"/>
      <c r="C135" s="922"/>
      <c r="D135" s="922"/>
      <c r="E135" s="922"/>
      <c r="F135" s="923"/>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21"/>
      <c r="B136" s="922"/>
      <c r="C136" s="922"/>
      <c r="D136" s="922"/>
      <c r="E136" s="922"/>
      <c r="F136" s="923"/>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21"/>
      <c r="B137" s="922"/>
      <c r="C137" s="922"/>
      <c r="D137" s="922"/>
      <c r="E137" s="922"/>
      <c r="F137" s="923"/>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1"/>
      <c r="B138" s="922"/>
      <c r="C138" s="922"/>
      <c r="D138" s="922"/>
      <c r="E138" s="922"/>
      <c r="F138" s="923"/>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1"/>
      <c r="B139" s="922"/>
      <c r="C139" s="922"/>
      <c r="D139" s="922"/>
      <c r="E139" s="922"/>
      <c r="F139" s="923"/>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1"/>
      <c r="B140" s="922"/>
      <c r="C140" s="922"/>
      <c r="D140" s="922"/>
      <c r="E140" s="922"/>
      <c r="F140" s="923"/>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1"/>
      <c r="B141" s="922"/>
      <c r="C141" s="922"/>
      <c r="D141" s="922"/>
      <c r="E141" s="922"/>
      <c r="F141" s="923"/>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1"/>
      <c r="B142" s="922"/>
      <c r="C142" s="922"/>
      <c r="D142" s="922"/>
      <c r="E142" s="922"/>
      <c r="F142" s="923"/>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1"/>
      <c r="B143" s="922"/>
      <c r="C143" s="922"/>
      <c r="D143" s="922"/>
      <c r="E143" s="922"/>
      <c r="F143" s="923"/>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1"/>
      <c r="B144" s="922"/>
      <c r="C144" s="922"/>
      <c r="D144" s="922"/>
      <c r="E144" s="922"/>
      <c r="F144" s="923"/>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1"/>
      <c r="B145" s="922"/>
      <c r="C145" s="922"/>
      <c r="D145" s="922"/>
      <c r="E145" s="922"/>
      <c r="F145" s="923"/>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1"/>
      <c r="B146" s="922"/>
      <c r="C146" s="922"/>
      <c r="D146" s="922"/>
      <c r="E146" s="922"/>
      <c r="F146" s="923"/>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21"/>
      <c r="B147" s="922"/>
      <c r="C147" s="922"/>
      <c r="D147" s="922"/>
      <c r="E147" s="922"/>
      <c r="F147" s="923"/>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21"/>
      <c r="B148" s="922"/>
      <c r="C148" s="922"/>
      <c r="D148" s="922"/>
      <c r="E148" s="922"/>
      <c r="F148" s="923"/>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21"/>
      <c r="B149" s="922"/>
      <c r="C149" s="922"/>
      <c r="D149" s="922"/>
      <c r="E149" s="922"/>
      <c r="F149" s="923"/>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21"/>
      <c r="B150" s="922"/>
      <c r="C150" s="922"/>
      <c r="D150" s="922"/>
      <c r="E150" s="922"/>
      <c r="F150" s="923"/>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1"/>
      <c r="B151" s="922"/>
      <c r="C151" s="922"/>
      <c r="D151" s="922"/>
      <c r="E151" s="922"/>
      <c r="F151" s="923"/>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1"/>
      <c r="B152" s="922"/>
      <c r="C152" s="922"/>
      <c r="D152" s="922"/>
      <c r="E152" s="922"/>
      <c r="F152" s="923"/>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1"/>
      <c r="B153" s="922"/>
      <c r="C153" s="922"/>
      <c r="D153" s="922"/>
      <c r="E153" s="922"/>
      <c r="F153" s="923"/>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1"/>
      <c r="B154" s="922"/>
      <c r="C154" s="922"/>
      <c r="D154" s="922"/>
      <c r="E154" s="922"/>
      <c r="F154" s="923"/>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1"/>
      <c r="B155" s="922"/>
      <c r="C155" s="922"/>
      <c r="D155" s="922"/>
      <c r="E155" s="922"/>
      <c r="F155" s="923"/>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1"/>
      <c r="B156" s="922"/>
      <c r="C156" s="922"/>
      <c r="D156" s="922"/>
      <c r="E156" s="922"/>
      <c r="F156" s="923"/>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1"/>
      <c r="B157" s="922"/>
      <c r="C157" s="922"/>
      <c r="D157" s="922"/>
      <c r="E157" s="922"/>
      <c r="F157" s="923"/>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1"/>
      <c r="B158" s="922"/>
      <c r="C158" s="922"/>
      <c r="D158" s="922"/>
      <c r="E158" s="922"/>
      <c r="F158" s="923"/>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21"/>
      <c r="B162" s="922"/>
      <c r="C162" s="922"/>
      <c r="D162" s="922"/>
      <c r="E162" s="922"/>
      <c r="F162" s="923"/>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21"/>
      <c r="B163" s="922"/>
      <c r="C163" s="922"/>
      <c r="D163" s="922"/>
      <c r="E163" s="922"/>
      <c r="F163" s="923"/>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21"/>
      <c r="B164" s="922"/>
      <c r="C164" s="922"/>
      <c r="D164" s="922"/>
      <c r="E164" s="922"/>
      <c r="F164" s="923"/>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1"/>
      <c r="B165" s="922"/>
      <c r="C165" s="922"/>
      <c r="D165" s="922"/>
      <c r="E165" s="922"/>
      <c r="F165" s="923"/>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1"/>
      <c r="B166" s="922"/>
      <c r="C166" s="922"/>
      <c r="D166" s="922"/>
      <c r="E166" s="922"/>
      <c r="F166" s="923"/>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1"/>
      <c r="B167" s="922"/>
      <c r="C167" s="922"/>
      <c r="D167" s="922"/>
      <c r="E167" s="922"/>
      <c r="F167" s="923"/>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1"/>
      <c r="B168" s="922"/>
      <c r="C168" s="922"/>
      <c r="D168" s="922"/>
      <c r="E168" s="922"/>
      <c r="F168" s="923"/>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1"/>
      <c r="B169" s="922"/>
      <c r="C169" s="922"/>
      <c r="D169" s="922"/>
      <c r="E169" s="922"/>
      <c r="F169" s="923"/>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1"/>
      <c r="B170" s="922"/>
      <c r="C170" s="922"/>
      <c r="D170" s="922"/>
      <c r="E170" s="922"/>
      <c r="F170" s="923"/>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1"/>
      <c r="B171" s="922"/>
      <c r="C171" s="922"/>
      <c r="D171" s="922"/>
      <c r="E171" s="922"/>
      <c r="F171" s="923"/>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1"/>
      <c r="B172" s="922"/>
      <c r="C172" s="922"/>
      <c r="D172" s="922"/>
      <c r="E172" s="922"/>
      <c r="F172" s="923"/>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1"/>
      <c r="B173" s="922"/>
      <c r="C173" s="922"/>
      <c r="D173" s="922"/>
      <c r="E173" s="922"/>
      <c r="F173" s="923"/>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21"/>
      <c r="B174" s="922"/>
      <c r="C174" s="922"/>
      <c r="D174" s="922"/>
      <c r="E174" s="922"/>
      <c r="F174" s="923"/>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21"/>
      <c r="B175" s="922"/>
      <c r="C175" s="922"/>
      <c r="D175" s="922"/>
      <c r="E175" s="922"/>
      <c r="F175" s="923"/>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21"/>
      <c r="B176" s="922"/>
      <c r="C176" s="922"/>
      <c r="D176" s="922"/>
      <c r="E176" s="922"/>
      <c r="F176" s="923"/>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21"/>
      <c r="B177" s="922"/>
      <c r="C177" s="922"/>
      <c r="D177" s="922"/>
      <c r="E177" s="922"/>
      <c r="F177" s="923"/>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1"/>
      <c r="B178" s="922"/>
      <c r="C178" s="922"/>
      <c r="D178" s="922"/>
      <c r="E178" s="922"/>
      <c r="F178" s="923"/>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1"/>
      <c r="B179" s="922"/>
      <c r="C179" s="922"/>
      <c r="D179" s="922"/>
      <c r="E179" s="922"/>
      <c r="F179" s="923"/>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1"/>
      <c r="B180" s="922"/>
      <c r="C180" s="922"/>
      <c r="D180" s="922"/>
      <c r="E180" s="922"/>
      <c r="F180" s="923"/>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1"/>
      <c r="B181" s="922"/>
      <c r="C181" s="922"/>
      <c r="D181" s="922"/>
      <c r="E181" s="922"/>
      <c r="F181" s="923"/>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1"/>
      <c r="B182" s="922"/>
      <c r="C182" s="922"/>
      <c r="D182" s="922"/>
      <c r="E182" s="922"/>
      <c r="F182" s="923"/>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1"/>
      <c r="B183" s="922"/>
      <c r="C183" s="922"/>
      <c r="D183" s="922"/>
      <c r="E183" s="922"/>
      <c r="F183" s="923"/>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1"/>
      <c r="B184" s="922"/>
      <c r="C184" s="922"/>
      <c r="D184" s="922"/>
      <c r="E184" s="922"/>
      <c r="F184" s="923"/>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1"/>
      <c r="B185" s="922"/>
      <c r="C185" s="922"/>
      <c r="D185" s="922"/>
      <c r="E185" s="922"/>
      <c r="F185" s="923"/>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1"/>
      <c r="B186" s="922"/>
      <c r="C186" s="922"/>
      <c r="D186" s="922"/>
      <c r="E186" s="922"/>
      <c r="F186" s="923"/>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21"/>
      <c r="B187" s="922"/>
      <c r="C187" s="922"/>
      <c r="D187" s="922"/>
      <c r="E187" s="922"/>
      <c r="F187" s="923"/>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21"/>
      <c r="B188" s="922"/>
      <c r="C188" s="922"/>
      <c r="D188" s="922"/>
      <c r="E188" s="922"/>
      <c r="F188" s="923"/>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21"/>
      <c r="B189" s="922"/>
      <c r="C189" s="922"/>
      <c r="D189" s="922"/>
      <c r="E189" s="922"/>
      <c r="F189" s="923"/>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21"/>
      <c r="B190" s="922"/>
      <c r="C190" s="922"/>
      <c r="D190" s="922"/>
      <c r="E190" s="922"/>
      <c r="F190" s="923"/>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1"/>
      <c r="B191" s="922"/>
      <c r="C191" s="922"/>
      <c r="D191" s="922"/>
      <c r="E191" s="922"/>
      <c r="F191" s="923"/>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1"/>
      <c r="B192" s="922"/>
      <c r="C192" s="922"/>
      <c r="D192" s="922"/>
      <c r="E192" s="922"/>
      <c r="F192" s="923"/>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1"/>
      <c r="B193" s="922"/>
      <c r="C193" s="922"/>
      <c r="D193" s="922"/>
      <c r="E193" s="922"/>
      <c r="F193" s="923"/>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1"/>
      <c r="B194" s="922"/>
      <c r="C194" s="922"/>
      <c r="D194" s="922"/>
      <c r="E194" s="922"/>
      <c r="F194" s="923"/>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1"/>
      <c r="B195" s="922"/>
      <c r="C195" s="922"/>
      <c r="D195" s="922"/>
      <c r="E195" s="922"/>
      <c r="F195" s="923"/>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1"/>
      <c r="B196" s="922"/>
      <c r="C196" s="922"/>
      <c r="D196" s="922"/>
      <c r="E196" s="922"/>
      <c r="F196" s="923"/>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1"/>
      <c r="B197" s="922"/>
      <c r="C197" s="922"/>
      <c r="D197" s="922"/>
      <c r="E197" s="922"/>
      <c r="F197" s="923"/>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1"/>
      <c r="B198" s="922"/>
      <c r="C198" s="922"/>
      <c r="D198" s="922"/>
      <c r="E198" s="922"/>
      <c r="F198" s="923"/>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1"/>
      <c r="B199" s="922"/>
      <c r="C199" s="922"/>
      <c r="D199" s="922"/>
      <c r="E199" s="922"/>
      <c r="F199" s="923"/>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21"/>
      <c r="B200" s="922"/>
      <c r="C200" s="922"/>
      <c r="D200" s="922"/>
      <c r="E200" s="922"/>
      <c r="F200" s="923"/>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21"/>
      <c r="B201" s="922"/>
      <c r="C201" s="922"/>
      <c r="D201" s="922"/>
      <c r="E201" s="922"/>
      <c r="F201" s="923"/>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21"/>
      <c r="B202" s="922"/>
      <c r="C202" s="922"/>
      <c r="D202" s="922"/>
      <c r="E202" s="922"/>
      <c r="F202" s="923"/>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21"/>
      <c r="B203" s="922"/>
      <c r="C203" s="922"/>
      <c r="D203" s="922"/>
      <c r="E203" s="922"/>
      <c r="F203" s="923"/>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1"/>
      <c r="B204" s="922"/>
      <c r="C204" s="922"/>
      <c r="D204" s="922"/>
      <c r="E204" s="922"/>
      <c r="F204" s="923"/>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1"/>
      <c r="B205" s="922"/>
      <c r="C205" s="922"/>
      <c r="D205" s="922"/>
      <c r="E205" s="922"/>
      <c r="F205" s="923"/>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1"/>
      <c r="B206" s="922"/>
      <c r="C206" s="922"/>
      <c r="D206" s="922"/>
      <c r="E206" s="922"/>
      <c r="F206" s="923"/>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1"/>
      <c r="B207" s="922"/>
      <c r="C207" s="922"/>
      <c r="D207" s="922"/>
      <c r="E207" s="922"/>
      <c r="F207" s="923"/>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1"/>
      <c r="B208" s="922"/>
      <c r="C208" s="922"/>
      <c r="D208" s="922"/>
      <c r="E208" s="922"/>
      <c r="F208" s="923"/>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1"/>
      <c r="B209" s="922"/>
      <c r="C209" s="922"/>
      <c r="D209" s="922"/>
      <c r="E209" s="922"/>
      <c r="F209" s="923"/>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1"/>
      <c r="B210" s="922"/>
      <c r="C210" s="922"/>
      <c r="D210" s="922"/>
      <c r="E210" s="922"/>
      <c r="F210" s="923"/>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1"/>
      <c r="B211" s="922"/>
      <c r="C211" s="922"/>
      <c r="D211" s="922"/>
      <c r="E211" s="922"/>
      <c r="F211" s="923"/>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21"/>
      <c r="B215" s="922"/>
      <c r="C215" s="922"/>
      <c r="D215" s="922"/>
      <c r="E215" s="922"/>
      <c r="F215" s="923"/>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21"/>
      <c r="B216" s="922"/>
      <c r="C216" s="922"/>
      <c r="D216" s="922"/>
      <c r="E216" s="922"/>
      <c r="F216" s="923"/>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21"/>
      <c r="B217" s="922"/>
      <c r="C217" s="922"/>
      <c r="D217" s="922"/>
      <c r="E217" s="922"/>
      <c r="F217" s="923"/>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1"/>
      <c r="B218" s="922"/>
      <c r="C218" s="922"/>
      <c r="D218" s="922"/>
      <c r="E218" s="922"/>
      <c r="F218" s="923"/>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1"/>
      <c r="B219" s="922"/>
      <c r="C219" s="922"/>
      <c r="D219" s="922"/>
      <c r="E219" s="922"/>
      <c r="F219" s="923"/>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1"/>
      <c r="B220" s="922"/>
      <c r="C220" s="922"/>
      <c r="D220" s="922"/>
      <c r="E220" s="922"/>
      <c r="F220" s="923"/>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1"/>
      <c r="B221" s="922"/>
      <c r="C221" s="922"/>
      <c r="D221" s="922"/>
      <c r="E221" s="922"/>
      <c r="F221" s="923"/>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1"/>
      <c r="B222" s="922"/>
      <c r="C222" s="922"/>
      <c r="D222" s="922"/>
      <c r="E222" s="922"/>
      <c r="F222" s="923"/>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1"/>
      <c r="B223" s="922"/>
      <c r="C223" s="922"/>
      <c r="D223" s="922"/>
      <c r="E223" s="922"/>
      <c r="F223" s="923"/>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1"/>
      <c r="B224" s="922"/>
      <c r="C224" s="922"/>
      <c r="D224" s="922"/>
      <c r="E224" s="922"/>
      <c r="F224" s="923"/>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1"/>
      <c r="B225" s="922"/>
      <c r="C225" s="922"/>
      <c r="D225" s="922"/>
      <c r="E225" s="922"/>
      <c r="F225" s="923"/>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1"/>
      <c r="B226" s="922"/>
      <c r="C226" s="922"/>
      <c r="D226" s="922"/>
      <c r="E226" s="922"/>
      <c r="F226" s="923"/>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21"/>
      <c r="B227" s="922"/>
      <c r="C227" s="922"/>
      <c r="D227" s="922"/>
      <c r="E227" s="922"/>
      <c r="F227" s="923"/>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21"/>
      <c r="B228" s="922"/>
      <c r="C228" s="922"/>
      <c r="D228" s="922"/>
      <c r="E228" s="922"/>
      <c r="F228" s="923"/>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21"/>
      <c r="B229" s="922"/>
      <c r="C229" s="922"/>
      <c r="D229" s="922"/>
      <c r="E229" s="922"/>
      <c r="F229" s="923"/>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21"/>
      <c r="B230" s="922"/>
      <c r="C230" s="922"/>
      <c r="D230" s="922"/>
      <c r="E230" s="922"/>
      <c r="F230" s="923"/>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1"/>
      <c r="B231" s="922"/>
      <c r="C231" s="922"/>
      <c r="D231" s="922"/>
      <c r="E231" s="922"/>
      <c r="F231" s="923"/>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1"/>
      <c r="B232" s="922"/>
      <c r="C232" s="922"/>
      <c r="D232" s="922"/>
      <c r="E232" s="922"/>
      <c r="F232" s="923"/>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1"/>
      <c r="B233" s="922"/>
      <c r="C233" s="922"/>
      <c r="D233" s="922"/>
      <c r="E233" s="922"/>
      <c r="F233" s="923"/>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1"/>
      <c r="B234" s="922"/>
      <c r="C234" s="922"/>
      <c r="D234" s="922"/>
      <c r="E234" s="922"/>
      <c r="F234" s="923"/>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1"/>
      <c r="B235" s="922"/>
      <c r="C235" s="922"/>
      <c r="D235" s="922"/>
      <c r="E235" s="922"/>
      <c r="F235" s="923"/>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1"/>
      <c r="B236" s="922"/>
      <c r="C236" s="922"/>
      <c r="D236" s="922"/>
      <c r="E236" s="922"/>
      <c r="F236" s="923"/>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1"/>
      <c r="B237" s="922"/>
      <c r="C237" s="922"/>
      <c r="D237" s="922"/>
      <c r="E237" s="922"/>
      <c r="F237" s="923"/>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1"/>
      <c r="B238" s="922"/>
      <c r="C238" s="922"/>
      <c r="D238" s="922"/>
      <c r="E238" s="922"/>
      <c r="F238" s="923"/>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1"/>
      <c r="B239" s="922"/>
      <c r="C239" s="922"/>
      <c r="D239" s="922"/>
      <c r="E239" s="922"/>
      <c r="F239" s="923"/>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21"/>
      <c r="B240" s="922"/>
      <c r="C240" s="922"/>
      <c r="D240" s="922"/>
      <c r="E240" s="922"/>
      <c r="F240" s="923"/>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21"/>
      <c r="B241" s="922"/>
      <c r="C241" s="922"/>
      <c r="D241" s="922"/>
      <c r="E241" s="922"/>
      <c r="F241" s="923"/>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21"/>
      <c r="B242" s="922"/>
      <c r="C242" s="922"/>
      <c r="D242" s="922"/>
      <c r="E242" s="922"/>
      <c r="F242" s="923"/>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21"/>
      <c r="B243" s="922"/>
      <c r="C243" s="922"/>
      <c r="D243" s="922"/>
      <c r="E243" s="922"/>
      <c r="F243" s="923"/>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1"/>
      <c r="B244" s="922"/>
      <c r="C244" s="922"/>
      <c r="D244" s="922"/>
      <c r="E244" s="922"/>
      <c r="F244" s="923"/>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1"/>
      <c r="B245" s="922"/>
      <c r="C245" s="922"/>
      <c r="D245" s="922"/>
      <c r="E245" s="922"/>
      <c r="F245" s="923"/>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1"/>
      <c r="B246" s="922"/>
      <c r="C246" s="922"/>
      <c r="D246" s="922"/>
      <c r="E246" s="922"/>
      <c r="F246" s="923"/>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1"/>
      <c r="B247" s="922"/>
      <c r="C247" s="922"/>
      <c r="D247" s="922"/>
      <c r="E247" s="922"/>
      <c r="F247" s="923"/>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1"/>
      <c r="B248" s="922"/>
      <c r="C248" s="922"/>
      <c r="D248" s="922"/>
      <c r="E248" s="922"/>
      <c r="F248" s="923"/>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1"/>
      <c r="B249" s="922"/>
      <c r="C249" s="922"/>
      <c r="D249" s="922"/>
      <c r="E249" s="922"/>
      <c r="F249" s="923"/>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1"/>
      <c r="B250" s="922"/>
      <c r="C250" s="922"/>
      <c r="D250" s="922"/>
      <c r="E250" s="922"/>
      <c r="F250" s="923"/>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1"/>
      <c r="B251" s="922"/>
      <c r="C251" s="922"/>
      <c r="D251" s="922"/>
      <c r="E251" s="922"/>
      <c r="F251" s="923"/>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1"/>
      <c r="B252" s="922"/>
      <c r="C252" s="922"/>
      <c r="D252" s="922"/>
      <c r="E252" s="922"/>
      <c r="F252" s="923"/>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21"/>
      <c r="B253" s="922"/>
      <c r="C253" s="922"/>
      <c r="D253" s="922"/>
      <c r="E253" s="922"/>
      <c r="F253" s="923"/>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21"/>
      <c r="B254" s="922"/>
      <c r="C254" s="922"/>
      <c r="D254" s="922"/>
      <c r="E254" s="922"/>
      <c r="F254" s="923"/>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21"/>
      <c r="B255" s="922"/>
      <c r="C255" s="922"/>
      <c r="D255" s="922"/>
      <c r="E255" s="922"/>
      <c r="F255" s="923"/>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21"/>
      <c r="B256" s="922"/>
      <c r="C256" s="922"/>
      <c r="D256" s="922"/>
      <c r="E256" s="922"/>
      <c r="F256" s="923"/>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1"/>
      <c r="B257" s="922"/>
      <c r="C257" s="922"/>
      <c r="D257" s="922"/>
      <c r="E257" s="922"/>
      <c r="F257" s="923"/>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1"/>
      <c r="B258" s="922"/>
      <c r="C258" s="922"/>
      <c r="D258" s="922"/>
      <c r="E258" s="922"/>
      <c r="F258" s="923"/>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1"/>
      <c r="B259" s="922"/>
      <c r="C259" s="922"/>
      <c r="D259" s="922"/>
      <c r="E259" s="922"/>
      <c r="F259" s="923"/>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1"/>
      <c r="B260" s="922"/>
      <c r="C260" s="922"/>
      <c r="D260" s="922"/>
      <c r="E260" s="922"/>
      <c r="F260" s="923"/>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1"/>
      <c r="B261" s="922"/>
      <c r="C261" s="922"/>
      <c r="D261" s="922"/>
      <c r="E261" s="922"/>
      <c r="F261" s="923"/>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1"/>
      <c r="B262" s="922"/>
      <c r="C262" s="922"/>
      <c r="D262" s="922"/>
      <c r="E262" s="922"/>
      <c r="F262" s="923"/>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1"/>
      <c r="B263" s="922"/>
      <c r="C263" s="922"/>
      <c r="D263" s="922"/>
      <c r="E263" s="922"/>
      <c r="F263" s="923"/>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1"/>
      <c r="B264" s="922"/>
      <c r="C264" s="922"/>
      <c r="D264" s="922"/>
      <c r="E264" s="922"/>
      <c r="F264" s="923"/>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2016-06-10T10:35:16Z</cp:lastPrinted>
  <dcterms:created xsi:type="dcterms:W3CDTF">2012-03-13T00:50:25Z</dcterms:created>
  <dcterms:modified xsi:type="dcterms:W3CDTF">2016-07-06T01:44:24Z</dcterms:modified>
</cp:coreProperties>
</file>