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2.鉄道局_5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89"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D7" i="4" s="1"/>
  <c r="D8" i="4" s="1"/>
  <c r="D9" i="4" s="1"/>
  <c r="D10" i="4" s="1"/>
  <c r="D11" i="4" s="1"/>
  <c r="D12" i="4" s="1"/>
  <c r="D13" i="4" s="1"/>
  <c r="D14" i="4" s="1"/>
  <c r="D15" i="4" s="1"/>
  <c r="D16" i="4" s="1"/>
  <c r="D17" i="4" s="1"/>
  <c r="D18" i="4" s="1"/>
  <c r="D19" i="4" s="1"/>
  <c r="D20" i="4" s="1"/>
  <c r="D21" i="4" s="1"/>
  <c r="D22" i="4" s="1"/>
  <c r="D23" i="4" s="1"/>
  <c r="D24" i="4" s="1"/>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P10" i="4"/>
  <c r="G11" i="3"/>
  <c r="AE8" i="3"/>
  <c r="P20" i="3"/>
  <c r="A26" i="4" l="1"/>
  <c r="G8" i="3" s="1"/>
  <c r="D25" i="4"/>
</calcChain>
</file>

<file path=xl/sharedStrings.xml><?xml version="1.0" encoding="utf-8"?>
<sst xmlns="http://schemas.openxmlformats.org/spreadsheetml/2006/main" count="2701" uniqueCount="568">
  <si>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</si>
  <si>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</si>
  <si>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</si>
  <si>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</si>
  <si>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</si>
  <si>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</si>
  <si>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</si>
  <si>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</si>
  <si>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</si>
  <si>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</si>
  <si>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</si>
  <si>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</si>
  <si>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</si>
  <si>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</si>
  <si>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</si>
  <si>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</si>
  <si>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</si>
  <si>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</si>
  <si>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</si>
  <si>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</si>
  <si>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</si>
  <si>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</si>
  <si>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</si>
  <si>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</si>
  <si>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</si>
  <si>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</si>
  <si>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</si>
  <si>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</si>
  <si>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</si>
  <si>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</si>
  <si>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</si>
  <si>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</si>
  <si>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</si>
  <si>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</si>
  <si>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</si>
  <si>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</si>
  <si>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</si>
  <si>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</si>
  <si>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</si>
  <si>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</si>
  <si>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</si>
  <si>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</si>
  <si>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</si>
  <si>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</si>
  <si>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</si>
  <si>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</si>
  <si>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</si>
  <si>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</si>
  <si>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</si>
  <si>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</si>
  <si>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</si>
  <si>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</si>
  <si>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</si>
  <si>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</si>
  <si>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</si>
  <si>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</si>
  <si>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</si>
  <si>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</si>
  <si>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</si>
  <si>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</si>
  <si>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</si>
  <si>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</si>
  <si>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</si>
  <si>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</si>
  <si>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</si>
  <si>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</si>
  <si>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</si>
  <si>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</si>
  <si>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</si>
  <si>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</si>
  <si>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</si>
  <si>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</si>
  <si>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</si>
  <si>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</si>
  <si>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</si>
  <si>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</si>
  <si>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</si>
  <si>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</si>
  <si>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</si>
  <si>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</si>
  <si>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</si>
  <si>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</si>
  <si>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</si>
  <si>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</si>
  <si>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</si>
  <si>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</si>
  <si>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</si>
  <si>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</si>
  <si>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</si>
  <si>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</si>
  <si>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</si>
  <si>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</si>
  <si>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</si>
  <si>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</si>
  <si>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</si>
  <si>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</si>
  <si>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</si>
  <si>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</si>
  <si>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</si>
  <si>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</si>
  <si>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</si>
  <si>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</si>
  <si>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</si>
  <si>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</si>
  <si>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</si>
  <si>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</si>
  <si>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</si>
  <si>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</si>
  <si>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</si>
  <si>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</si>
  <si>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</si>
  <si>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</si>
  <si>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</si>
  <si>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</si>
  <si>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</si>
  <si>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</si>
  <si>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</si>
  <si>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</si>
  <si>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</si>
  <si>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</si>
  <si>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</si>
  <si>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</si>
  <si>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</si>
  <si>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</si>
  <si>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</si>
  <si>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</si>
  <si>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</si>
  <si>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</si>
  <si>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</si>
  <si>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</si>
  <si>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</si>
  <si>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</si>
  <si>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</si>
  <si>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</si>
  <si>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</si>
  <si>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</si>
  <si>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</si>
  <si>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</si>
  <si>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</si>
  <si>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</si>
  <si>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</si>
  <si>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</si>
  <si>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</si>
  <si>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</si>
  <si>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</si>
  <si>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</si>
  <si>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</si>
  <si>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</si>
  <si>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</si>
  <si>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</si>
  <si>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</si>
  <si>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</si>
  <si>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</si>
  <si>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</si>
  <si>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</si>
  <si>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</si>
  <si>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</si>
  <si>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</si>
  <si>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</si>
  <si>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</si>
  <si>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</si>
  <si>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</si>
  <si>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</si>
  <si>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</si>
  <si>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</si>
  <si>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</si>
  <si>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</si>
  <si>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</si>
  <si>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</si>
  <si>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</si>
  <si>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</si>
  <si>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</si>
  <si>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</si>
  <si>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</si>
  <si>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</si>
  <si>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</si>
  <si>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</si>
  <si>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</si>
  <si>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</si>
  <si>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</si>
  <si>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</si>
  <si>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</si>
  <si>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</si>
  <si>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</si>
  <si>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</si>
  <si>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</si>
  <si>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</si>
  <si>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</si>
  <si>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</si>
  <si>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</si>
  <si>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</si>
  <si>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</si>
  <si>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</si>
  <si>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</si>
  <si>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</si>
  <si>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</si>
  <si>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</si>
  <si>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</si>
  <si>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</si>
  <si>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</si>
  <si>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</si>
  <si>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</si>
  <si>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</si>
  <si>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</si>
  <si>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</si>
  <si>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</si>
  <si>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</si>
  <si>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</si>
  <si>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</si>
  <si>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</si>
  <si>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</si>
  <si>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</si>
  <si>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</si>
  <si>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</si>
  <si>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</si>
  <si>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</si>
  <si>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</si>
  <si>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</si>
  <si>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</si>
  <si>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</si>
  <si>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</si>
  <si>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</si>
  <si>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</si>
  <si>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</si>
  <si>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</si>
  <si>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</si>
  <si>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</si>
  <si>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</si>
  <si>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</si>
  <si>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</si>
  <si>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</si>
  <si>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</si>
  <si>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</si>
  <si>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</si>
  <si>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</si>
  <si>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</si>
  <si>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</si>
  <si>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</si>
  <si>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</si>
  <si>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</si>
  <si>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</si>
  <si>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</si>
  <si>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</si>
  <si>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</si>
  <si>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</si>
  <si>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</si>
  <si>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</si>
  <si>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</si>
  <si>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</si>
  <si>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</si>
  <si>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</si>
  <si>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</si>
  <si>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</si>
  <si>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</si>
  <si>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</si>
  <si>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</si>
  <si>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</si>
  <si>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</si>
  <si>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</si>
  <si>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</si>
  <si>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</si>
  <si>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</si>
  <si>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</si>
  <si>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</si>
  <si>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</si>
  <si>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</si>
  <si>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</si>
  <si>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</si>
  <si>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</si>
  <si>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</si>
  <si>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</si>
  <si>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</si>
  <si>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</si>
  <si>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</si>
  <si>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</si>
  <si>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</si>
  <si>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</si>
  <si>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</si>
  <si>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</si>
  <si>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</si>
  <si>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</si>
  <si>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</si>
  <si>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</si>
  <si>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</si>
  <si>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</si>
  <si>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</si>
  <si>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</si>
  <si>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</si>
  <si>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</si>
  <si>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</si>
  <si>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</si>
  <si>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</si>
  <si>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</si>
  <si>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</si>
  <si>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</si>
  <si>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</si>
  <si>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</si>
  <si>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</si>
  <si>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</si>
  <si>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</si>
  <si>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</si>
  <si>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</si>
  <si>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</si>
  <si>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</si>
  <si>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</si>
  <si>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</si>
  <si>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</si>
  <si>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</si>
  <si>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</si>
  <si>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</si>
  <si>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</si>
  <si>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</si>
  <si>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</si>
  <si>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</si>
  <si>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</si>
  <si>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</si>
  <si>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</si>
  <si>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</si>
  <si>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</si>
  <si>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</si>
  <si>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</si>
  <si>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</si>
  <si>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</si>
  <si>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</si>
  <si>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</si>
  <si>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</si>
  <si>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</si>
  <si>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</si>
  <si>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</si>
  <si>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</si>
  <si>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</si>
  <si>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</si>
  <si>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</si>
  <si>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</si>
  <si>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</si>
  <si>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</si>
  <si>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</si>
  <si>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</si>
  <si>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</si>
  <si>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</si>
  <si>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</si>
  <si>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</si>
  <si>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</si>
  <si>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</si>
  <si>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</si>
  <si>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</si>
  <si>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</si>
  <si>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</si>
  <si>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</si>
  <si>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</si>
  <si>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</si>
  <si>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</si>
  <si>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</si>
  <si>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</si>
  <si>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</si>
  <si>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</si>
  <si>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</si>
  <si>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</si>
  <si>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</si>
  <si>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</si>
  <si>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</si>
  <si>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</si>
  <si>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</si>
  <si>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</si>
  <si>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</si>
  <si>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</si>
  <si>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</si>
  <si>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</si>
  <si>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</si>
  <si>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</si>
  <si>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</si>
  <si>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</si>
  <si>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</si>
  <si>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</si>
  <si>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</si>
  <si>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</si>
  <si>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</si>
  <si>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</si>
  <si>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</si>
  <si>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</si>
  <si>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</si>
  <si>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</si>
  <si>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</si>
  <si>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</si>
  <si>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</si>
  <si>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</si>
  <si>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</si>
  <si>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</si>
  <si>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</si>
  <si>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</si>
  <si>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</si>
  <si>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</si>
  <si>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</si>
  <si>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</si>
  <si>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</si>
  <si>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</si>
  <si>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</si>
  <si>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</si>
  <si>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</si>
  <si>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</si>
  <si>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</si>
  <si>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</si>
  <si>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</si>
  <si>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</si>
  <si>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</si>
  <si>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</si>
  <si>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</si>
  <si>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</si>
  <si>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</si>
  <si>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</si>
  <si>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</si>
  <si>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</si>
  <si>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</si>
  <si>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</si>
  <si>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</si>
  <si>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</si>
  <si>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</si>
  <si>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</si>
  <si>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</si>
  <si>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</si>
  <si>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</si>
  <si>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</si>
  <si>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</si>
  <si>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</si>
  <si>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</si>
  <si>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</si>
  <si>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</si>
  <si>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</si>
  <si>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</si>
  <si>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</si>
  <si>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</si>
  <si>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</si>
  <si>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</si>
  <si>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</si>
  <si>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</si>
  <si>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</si>
  <si>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</si>
  <si>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</si>
  <si>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</si>
  <si>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</si>
  <si>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</si>
  <si>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</si>
  <si>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</si>
  <si>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</si>
  <si>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</si>
  <si>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</si>
  <si>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</si>
  <si>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</si>
  <si>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</si>
  <si>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</si>
  <si>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</si>
  <si>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</si>
  <si>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</si>
  <si>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</si>
  <si>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</si>
  <si>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</si>
  <si>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</si>
  <si>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</si>
  <si>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</si>
  <si>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</si>
  <si>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</si>
  <si>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</si>
  <si>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</si>
  <si>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</si>
  <si>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</si>
  <si>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</si>
  <si>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</si>
  <si>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</si>
  <si>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</si>
  <si>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</si>
  <si>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</si>
  <si>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</si>
  <si>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</si>
  <si>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</si>
  <si>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</si>
  <si>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</si>
  <si>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</si>
  <si>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</si>
  <si>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</si>
  <si>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</si>
  <si>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</si>
  <si>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</si>
  <si>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</si>
  <si>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</si>
  <si>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</si>
  <si>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</si>
  <si>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</si>
  <si>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</si>
  <si>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</si>
  <si>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</si>
  <si>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</si>
  <si>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</si>
  <si>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</si>
  <si>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</si>
  <si>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</si>
  <si>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</si>
  <si>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</si>
  <si>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</si>
  <si>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</si>
  <si>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</si>
  <si>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</si>
  <si>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</si>
  <si>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</si>
  <si>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</si>
  <si>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</si>
  <si>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</si>
  <si>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</si>
  <si>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</si>
  <si>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</si>
  <si>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</si>
  <si>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</si>
  <si>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</si>
  <si>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</si>
  <si>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</si>
  <si>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</si>
  <si>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</si>
  <si>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</si>
  <si>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</si>
  <si>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</si>
  <si>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幹線鉄道旅客流動実態調査</t>
    <rPh sb="0" eb="2">
      <t>カンセン</t>
    </rPh>
    <rPh sb="2" eb="4">
      <t>テツドウ</t>
    </rPh>
    <rPh sb="4" eb="6">
      <t>リョキャク</t>
    </rPh>
    <rPh sb="6" eb="8">
      <t>リュウドウ</t>
    </rPh>
    <rPh sb="8" eb="10">
      <t>ジッタイ</t>
    </rPh>
    <rPh sb="10" eb="12">
      <t>チョウサ</t>
    </rPh>
    <phoneticPr fontId="5"/>
  </si>
  <si>
    <t>国土交通省</t>
  </si>
  <si>
    <t>鉄道局</t>
    <rPh sb="0" eb="2">
      <t>テツドウ</t>
    </rPh>
    <rPh sb="2" eb="3">
      <t>キョク</t>
    </rPh>
    <phoneticPr fontId="5"/>
  </si>
  <si>
    <t>施設課</t>
    <rPh sb="0" eb="3">
      <t>シセツカ</t>
    </rPh>
    <phoneticPr fontId="5"/>
  </si>
  <si>
    <t>○</t>
  </si>
  <si>
    <t>－</t>
    <phoneticPr fontId="5"/>
  </si>
  <si>
    <t>　５年に１度、全国の幹線鉄道の特急列車等を利用した旅客の流動等を調査し、需要予測モデルの構築と予測、費用便益分析等の交通政策や交通施設整備計画など、今後の幹線鉄道に関する政策の分析・検討等を行うための資料を作成すること及び、陸・海・空にわたる総合的な交通体系の整備を進める上で重要な全国旅客純流動調査の基データとして、様々な視点からの幹線旅客流動の実態を明らかにすることを目的とする。</t>
    <phoneticPr fontId="5"/>
  </si>
  <si>
    <t>平成28年度に、鉄道整備等により５大都市からの鉄道利用所要時間が新たに３時間以内となる地域の人口数を１４０万人まで引き上げる。</t>
    <phoneticPr fontId="5"/>
  </si>
  <si>
    <t>鉄道整備等により５大都市からの鉄道利用所要時間が新たに３時間以内となる地域の人口数</t>
    <phoneticPr fontId="5"/>
  </si>
  <si>
    <t>路線数</t>
    <rPh sb="0" eb="3">
      <t>ロセンスウ</t>
    </rPh>
    <phoneticPr fontId="5"/>
  </si>
  <si>
    <t>百万円</t>
    <rPh sb="0" eb="2">
      <t>ヒャクマン</t>
    </rPh>
    <rPh sb="2" eb="3">
      <t>エン</t>
    </rPh>
    <phoneticPr fontId="5"/>
  </si>
  <si>
    <t>157/90</t>
    <phoneticPr fontId="5"/>
  </si>
  <si>
    <t>統計調査費</t>
    <rPh sb="0" eb="2">
      <t>トウケイ</t>
    </rPh>
    <rPh sb="2" eb="5">
      <t>チョウサヒ</t>
    </rPh>
    <phoneticPr fontId="5"/>
  </si>
  <si>
    <t>同上</t>
    <rPh sb="0" eb="2">
      <t>ドウジョウ</t>
    </rPh>
    <phoneticPr fontId="5"/>
  </si>
  <si>
    <t>有</t>
  </si>
  <si>
    <t>無</t>
  </si>
  <si>
    <t>‐</t>
  </si>
  <si>
    <r>
      <t>新2</t>
    </r>
    <r>
      <rPr>
        <sz val="11"/>
        <rFont val="ＭＳ Ｐゴシック"/>
        <family val="3"/>
        <charset val="128"/>
      </rPr>
      <t>7-0047-02</t>
    </r>
    <rPh sb="0" eb="1">
      <t>シン</t>
    </rPh>
    <phoneticPr fontId="5"/>
  </si>
  <si>
    <t>A.（一財）交通統計研究所</t>
    <rPh sb="3" eb="4">
      <t>イチ</t>
    </rPh>
    <rPh sb="4" eb="5">
      <t>ザイ</t>
    </rPh>
    <rPh sb="6" eb="8">
      <t>コウツウ</t>
    </rPh>
    <rPh sb="8" eb="10">
      <t>トウケイ</t>
    </rPh>
    <rPh sb="10" eb="13">
      <t>ケンキュウジョ</t>
    </rPh>
    <phoneticPr fontId="5"/>
  </si>
  <si>
    <t>委託費</t>
    <rPh sb="0" eb="2">
      <t>イタク</t>
    </rPh>
    <rPh sb="2" eb="3">
      <t>ヒ</t>
    </rPh>
    <phoneticPr fontId="5"/>
  </si>
  <si>
    <t>（一財）交通統計研究所</t>
    <rPh sb="1" eb="2">
      <t>イチ</t>
    </rPh>
    <rPh sb="2" eb="3">
      <t>ザイ</t>
    </rPh>
    <rPh sb="4" eb="6">
      <t>コウツウ</t>
    </rPh>
    <rPh sb="6" eb="8">
      <t>トウケイ</t>
    </rPh>
    <rPh sb="8" eb="11">
      <t>ケンキュウジョ</t>
    </rPh>
    <phoneticPr fontId="5"/>
  </si>
  <si>
    <t>随意契約
（企画競争）</t>
  </si>
  <si>
    <t>平成２７年３月１４日の北陸新幹線（長野・金沢間）の開業により、５大都市からの鉄道利用所要時間が新たに３時間以内となる地域の人口数が増加し、目標値を達成した。ただし、平成２７年度は北陸新幹線等のダイヤ改正等により一部の地域で５大都市からの輸送時間は３時間を超過した。その結果、平成２６年度実績と比較して５大都市からの３時間到達圏は減少したが、目標値は維持している。</t>
    <phoneticPr fontId="5"/>
  </si>
  <si>
    <t>成果物は、陸・海・空にわたる総合的な交通体系の整備を進める上で重要な全国旅客純流動調査の基データとして、さまざまな視点からの幹線旅客流動の実態を明らかにするために活用することとしている。</t>
    <rPh sb="0" eb="3">
      <t>セイカブツ</t>
    </rPh>
    <rPh sb="5" eb="6">
      <t>リク</t>
    </rPh>
    <rPh sb="7" eb="8">
      <t>ウミ</t>
    </rPh>
    <rPh sb="9" eb="10">
      <t>ソラ</t>
    </rPh>
    <rPh sb="14" eb="17">
      <t>ソウゴウテキ</t>
    </rPh>
    <rPh sb="18" eb="20">
      <t>コウツウ</t>
    </rPh>
    <rPh sb="20" eb="22">
      <t>タイケイ</t>
    </rPh>
    <rPh sb="23" eb="25">
      <t>セイビ</t>
    </rPh>
    <rPh sb="26" eb="27">
      <t>スス</t>
    </rPh>
    <rPh sb="29" eb="30">
      <t>ウエ</t>
    </rPh>
    <rPh sb="31" eb="33">
      <t>ジュウヨウ</t>
    </rPh>
    <rPh sb="34" eb="36">
      <t>ゼンコク</t>
    </rPh>
    <rPh sb="36" eb="38">
      <t>リョカク</t>
    </rPh>
    <rPh sb="38" eb="39">
      <t>ジュン</t>
    </rPh>
    <rPh sb="39" eb="41">
      <t>リュウドウ</t>
    </rPh>
    <rPh sb="41" eb="43">
      <t>チョウサ</t>
    </rPh>
    <rPh sb="44" eb="45">
      <t>モト</t>
    </rPh>
    <rPh sb="57" eb="59">
      <t>シテン</t>
    </rPh>
    <rPh sb="62" eb="64">
      <t>カンセン</t>
    </rPh>
    <rPh sb="64" eb="66">
      <t>リョカク</t>
    </rPh>
    <rPh sb="66" eb="68">
      <t>リュウドウ</t>
    </rPh>
    <rPh sb="69" eb="71">
      <t>ジッタイ</t>
    </rPh>
    <rPh sb="72" eb="73">
      <t>アキ</t>
    </rPh>
    <rPh sb="81" eb="83">
      <t>カツヨウ</t>
    </rPh>
    <phoneticPr fontId="5"/>
  </si>
  <si>
    <t>業者からの応募が多くなるよう基本的要件以外の参加資格要件は設定せず、また、過去の同業務の概要等についての説明階を開催したところであるが、結果的に１者のみの応募になってしまった。今後は、業者に対してより一層丁寧な説明をするよう努めることで、多数の業者の応募を促し、競争性の確保を図ることとする。</t>
    <rPh sb="88" eb="90">
      <t>コンゴ</t>
    </rPh>
    <rPh sb="92" eb="94">
      <t>ギョウシャ</t>
    </rPh>
    <rPh sb="95" eb="96">
      <t>タイ</t>
    </rPh>
    <rPh sb="100" eb="102">
      <t>イッソウ</t>
    </rPh>
    <rPh sb="102" eb="104">
      <t>テイネイ</t>
    </rPh>
    <rPh sb="105" eb="107">
      <t>セツメイ</t>
    </rPh>
    <rPh sb="112" eb="113">
      <t>ツト</t>
    </rPh>
    <rPh sb="119" eb="121">
      <t>タスウ</t>
    </rPh>
    <rPh sb="122" eb="124">
      <t>ギョウシャ</t>
    </rPh>
    <rPh sb="125" eb="127">
      <t>オウボ</t>
    </rPh>
    <rPh sb="128" eb="129">
      <t>ウナガ</t>
    </rPh>
    <rPh sb="131" eb="134">
      <t>キョウソウセイ</t>
    </rPh>
    <rPh sb="135" eb="137">
      <t>カクホ</t>
    </rPh>
    <rPh sb="138" eb="139">
      <t>ハカ</t>
    </rPh>
    <phoneticPr fontId="5"/>
  </si>
  <si>
    <t>調査計画立案、調査員の募集・研修、調査票の配布・回収、集計 等</t>
    <rPh sb="0" eb="2">
      <t>チョウサ</t>
    </rPh>
    <rPh sb="2" eb="4">
      <t>ケイカク</t>
    </rPh>
    <rPh sb="4" eb="6">
      <t>リツアン</t>
    </rPh>
    <rPh sb="7" eb="10">
      <t>チョウサイン</t>
    </rPh>
    <rPh sb="11" eb="13">
      <t>ボシュウ</t>
    </rPh>
    <rPh sb="14" eb="16">
      <t>ケンシュウ</t>
    </rPh>
    <rPh sb="17" eb="20">
      <t>チョウサヒョウ</t>
    </rPh>
    <rPh sb="21" eb="23">
      <t>ハイフ</t>
    </rPh>
    <rPh sb="24" eb="26">
      <t>カイシュウ</t>
    </rPh>
    <rPh sb="27" eb="29">
      <t>シュウケイ</t>
    </rPh>
    <rPh sb="30" eb="31">
      <t>ナド</t>
    </rPh>
    <phoneticPr fontId="5"/>
  </si>
  <si>
    <t>全国の幹線鉄道の特急列車等を利用した旅客の流動等を調査し、需要予測モデルの構築と予測、費用便益分析等の交通政策や交通施策整備計画など、今後の幹線鉄道に関する政策の分析・検討等を行う必要があるため、本調査は国が実施すべき優先度の高い事業である。</t>
    <phoneticPr fontId="5"/>
  </si>
  <si>
    <t>今後の幹線鉄道に関する政策の分析・検討等を行う必要があるため、本調査は国が実施すべき優先度の高い事業である。</t>
    <rPh sb="0" eb="2">
      <t>コンゴ</t>
    </rPh>
    <rPh sb="3" eb="5">
      <t>カンセン</t>
    </rPh>
    <rPh sb="5" eb="7">
      <t>テツドウ</t>
    </rPh>
    <rPh sb="8" eb="9">
      <t>カン</t>
    </rPh>
    <rPh sb="11" eb="13">
      <t>セイサク</t>
    </rPh>
    <rPh sb="14" eb="16">
      <t>ブンセキ</t>
    </rPh>
    <rPh sb="17" eb="19">
      <t>ケントウ</t>
    </rPh>
    <rPh sb="19" eb="20">
      <t>トウ</t>
    </rPh>
    <rPh sb="21" eb="22">
      <t>オコナ</t>
    </rPh>
    <rPh sb="23" eb="25">
      <t>ヒツヨウ</t>
    </rPh>
    <rPh sb="31" eb="34">
      <t>ホンチョウサ</t>
    </rPh>
    <rPh sb="35" eb="36">
      <t>クニ</t>
    </rPh>
    <rPh sb="37" eb="39">
      <t>ジッシ</t>
    </rPh>
    <phoneticPr fontId="5"/>
  </si>
  <si>
    <t>見込みに見合った実績を得られた。</t>
    <rPh sb="0" eb="2">
      <t>ミコ</t>
    </rPh>
    <rPh sb="4" eb="6">
      <t>ミア</t>
    </rPh>
    <rPh sb="8" eb="10">
      <t>ジッセキ</t>
    </rPh>
    <rPh sb="11" eb="12">
      <t>エ</t>
    </rPh>
    <phoneticPr fontId="5"/>
  </si>
  <si>
    <t>調査対象路線を必要最低限に絞って調査を実施する等、コスト削減や効率化を図りつつ、当初目標としていた成果目標や活動実績を達成することができた。</t>
    <rPh sb="0" eb="2">
      <t>チョウサ</t>
    </rPh>
    <rPh sb="2" eb="4">
      <t>タイショウ</t>
    </rPh>
    <rPh sb="4" eb="6">
      <t>ロセン</t>
    </rPh>
    <rPh sb="7" eb="9">
      <t>ヒツヨウ</t>
    </rPh>
    <rPh sb="9" eb="12">
      <t>サイテイゲン</t>
    </rPh>
    <rPh sb="13" eb="14">
      <t>シボ</t>
    </rPh>
    <rPh sb="16" eb="18">
      <t>チョウサ</t>
    </rPh>
    <rPh sb="19" eb="21">
      <t>ジッシ</t>
    </rPh>
    <rPh sb="23" eb="24">
      <t>ナド</t>
    </rPh>
    <rPh sb="28" eb="30">
      <t>サクゲン</t>
    </rPh>
    <rPh sb="31" eb="34">
      <t>コウリツカ</t>
    </rPh>
    <rPh sb="35" eb="36">
      <t>ハカ</t>
    </rPh>
    <rPh sb="40" eb="42">
      <t>トウショ</t>
    </rPh>
    <rPh sb="42" eb="44">
      <t>モクヒョウ</t>
    </rPh>
    <rPh sb="49" eb="51">
      <t>セイカ</t>
    </rPh>
    <rPh sb="51" eb="53">
      <t>モクヒョウ</t>
    </rPh>
    <rPh sb="54" eb="56">
      <t>カツドウ</t>
    </rPh>
    <rPh sb="56" eb="58">
      <t>ジッセキ</t>
    </rPh>
    <rPh sb="59" eb="61">
      <t>タッセイ</t>
    </rPh>
    <phoneticPr fontId="5"/>
  </si>
  <si>
    <t>調査対象路線を必要最低限に絞っており、妥当である。</t>
    <rPh sb="0" eb="2">
      <t>チョウサ</t>
    </rPh>
    <rPh sb="2" eb="4">
      <t>タイショウ</t>
    </rPh>
    <rPh sb="4" eb="6">
      <t>ロセン</t>
    </rPh>
    <rPh sb="7" eb="9">
      <t>ヒツヨウ</t>
    </rPh>
    <rPh sb="9" eb="12">
      <t>サイテイゲン</t>
    </rPh>
    <rPh sb="13" eb="14">
      <t>シボ</t>
    </rPh>
    <rPh sb="19" eb="21">
      <t>ダトウ</t>
    </rPh>
    <phoneticPr fontId="5"/>
  </si>
  <si>
    <t>業者からの応募が多くなるよう基本的要件以外の参加資格要件は設定せず、また、過去の同業務の概要等についての説明会を開催したところであるが、結果的に１者のみの応募になってしまった。</t>
    <rPh sb="54" eb="55">
      <t>カイ</t>
    </rPh>
    <phoneticPr fontId="5"/>
  </si>
  <si>
    <t>　第６回調査として、平成２７年秋頃の平日及び休日それぞれ１日、全国の幹線鉄道において、調査員が調査列車の中で旅客に調査票を配布し、旅客が調査票の記入を終わった後に回収する方式で調査を実施し、回収した調査票を集計することで全国の幹線鉄道に係る旅客の流動量、旅客の特性、実勢運賃等の旅客流動の実態に関する総合分析を行い、幹線鉄道の現状把握及び将来の需要予測等の基礎資料となるデータのとりまとめを行う。</t>
    <rPh sb="1" eb="2">
      <t>ダイ</t>
    </rPh>
    <rPh sb="3" eb="6">
      <t>カイチョウサ</t>
    </rPh>
    <phoneticPr fontId="5"/>
  </si>
  <si>
    <t>-</t>
    <phoneticPr fontId="5"/>
  </si>
  <si>
    <t>効率的かつ経済的な調査員の数や配置を計画し、より効果的・低コストで実施した。</t>
    <rPh sb="0" eb="3">
      <t>コウリツテキ</t>
    </rPh>
    <rPh sb="5" eb="8">
      <t>ケイザイテキ</t>
    </rPh>
    <rPh sb="9" eb="12">
      <t>チョウサイン</t>
    </rPh>
    <rPh sb="13" eb="14">
      <t>カズ</t>
    </rPh>
    <rPh sb="15" eb="17">
      <t>ハイチ</t>
    </rPh>
    <rPh sb="18" eb="20">
      <t>ケイカク</t>
    </rPh>
    <rPh sb="24" eb="27">
      <t>コウカテキ</t>
    </rPh>
    <rPh sb="28" eb="29">
      <t>テイ</t>
    </rPh>
    <rPh sb="33" eb="35">
      <t>ジッシ</t>
    </rPh>
    <phoneticPr fontId="5"/>
  </si>
  <si>
    <t>調査計画立案、調査員の募集・研修、調査票の配布・回収、集計　等</t>
    <rPh sb="0" eb="2">
      <t>チョウサ</t>
    </rPh>
    <rPh sb="27" eb="29">
      <t>シュウケイ</t>
    </rPh>
    <rPh sb="30" eb="31">
      <t>ナド</t>
    </rPh>
    <phoneticPr fontId="5"/>
  </si>
  <si>
    <t>　　　　　　　　　統計調査実施対象路線数</t>
    <rPh sb="9" eb="11">
      <t>トウケイ</t>
    </rPh>
    <rPh sb="11" eb="13">
      <t>チョウサ</t>
    </rPh>
    <rPh sb="13" eb="15">
      <t>ジッシ</t>
    </rPh>
    <rPh sb="15" eb="17">
      <t>タイショウ</t>
    </rPh>
    <rPh sb="17" eb="20">
      <t>ロセンスウ</t>
    </rPh>
    <phoneticPr fontId="5"/>
  </si>
  <si>
    <t>施設課長　江口　秀二</t>
    <rPh sb="0" eb="2">
      <t>シセツ</t>
    </rPh>
    <rPh sb="2" eb="4">
      <t>カチョウ</t>
    </rPh>
    <rPh sb="5" eb="7">
      <t>エグチ</t>
    </rPh>
    <rPh sb="8" eb="10">
      <t>シュウジ</t>
    </rPh>
    <phoneticPr fontId="5"/>
  </si>
  <si>
    <t>２３　整備新幹線の整備を推進する</t>
    <phoneticPr fontId="5"/>
  </si>
  <si>
    <t>６　国際競争力、観光交流、広域・地域間連携等の確保・強化</t>
    <phoneticPr fontId="5"/>
  </si>
  <si>
    <t>鉄道整備等により5大都市からの鉄道利用所要時間が新たに3時間以内となる地域の人口数</t>
    <phoneticPr fontId="5"/>
  </si>
  <si>
    <t>万人</t>
    <rPh sb="0" eb="2">
      <t>マンニン</t>
    </rPh>
    <phoneticPr fontId="5"/>
  </si>
  <si>
    <t>-</t>
  </si>
  <si>
    <t>本調査は、今後の幹線鉄道に関する政策の分析・検討等を行うための基礎資料を得るものであり、広域・地域間連携等の確保・強化に資する調査である。</t>
    <rPh sb="1" eb="3">
      <t>チョウサ</t>
    </rPh>
    <rPh sb="31" eb="33">
      <t>キソ</t>
    </rPh>
    <rPh sb="33" eb="35">
      <t>シリョウ</t>
    </rPh>
    <rPh sb="36" eb="37">
      <t>エ</t>
    </rPh>
    <rPh sb="60" eb="61">
      <t>シ</t>
    </rPh>
    <rPh sb="63" eb="65">
      <t>チョウサ</t>
    </rPh>
    <phoneticPr fontId="5"/>
  </si>
  <si>
    <t>157/90</t>
    <phoneticPr fontId="5"/>
  </si>
  <si>
    <t>執行額／統計調査実施対象路線数　　　　　　　　　　　　　　</t>
    <rPh sb="4" eb="6">
      <t>トウケイ</t>
    </rPh>
    <rPh sb="6" eb="8">
      <t>チョウサ</t>
    </rPh>
    <rPh sb="8" eb="10">
      <t>ジッシ</t>
    </rPh>
    <rPh sb="10" eb="12">
      <t>タイショウ</t>
    </rPh>
    <rPh sb="12" eb="14">
      <t>ロセン</t>
    </rPh>
    <rPh sb="14" eb="15">
      <t>カズ</t>
    </rPh>
    <phoneticPr fontId="5"/>
  </si>
  <si>
    <t>　　執行額/路線数</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</si>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</sst>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5"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9525</xdr:colOff>
      <xdr:row>721</xdr:row>
      <xdr:rowOff>142875</xdr:rowOff>
    </xdr:from>
    <xdr:to>
      <xdr:col>33</xdr:col>
      <xdr:colOff>143486</xdr:colOff>
      <xdr:row>723</xdr:row>
      <xdr:rowOff>238979</xdr:rowOff>
    </xdr:to>
    <xdr:sp macro="" textlink="">
      <xdr:nvSpPr>
        <xdr:cNvPr id="5" name="テキスト ボックス 4"/>
        <xdr:cNvSpPr txBox="1"/>
      </xdr:nvSpPr>
      <xdr:spPr>
        <a:xfrm>
          <a:off x="4210050" y="229095300"/>
          <a:ext cx="2534261" cy="8009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国土交通省</a:t>
          </a:r>
          <a:endParaRPr kumimoji="1" lang="en-US" altLang="ja-JP" sz="1400"/>
        </a:p>
        <a:p>
          <a:r>
            <a:rPr kumimoji="1" lang="ja-JP" altLang="en-US" sz="1400"/>
            <a:t>　　　　</a:t>
          </a:r>
          <a:endParaRPr kumimoji="1" lang="en-US" altLang="ja-JP" sz="1400"/>
        </a:p>
        <a:p>
          <a:r>
            <a:rPr kumimoji="1" lang="ja-JP" altLang="en-US" sz="1400"/>
            <a:t>　　　　　　　１５８万円</a:t>
          </a:r>
        </a:p>
      </xdr:txBody>
    </xdr:sp>
    <xdr:clientData/>
  </xdr:twoCellAnchor>
  <xdr:twoCellAnchor>
    <xdr:from>
      <xdr:col>18</xdr:col>
      <xdr:colOff>104775</xdr:colOff>
      <xdr:row>723</xdr:row>
      <xdr:rowOff>276225</xdr:rowOff>
    </xdr:from>
    <xdr:to>
      <xdr:col>36</xdr:col>
      <xdr:colOff>80710</xdr:colOff>
      <xdr:row>725</xdr:row>
      <xdr:rowOff>185567</xdr:rowOff>
    </xdr:to>
    <xdr:sp macro="" textlink="">
      <xdr:nvSpPr>
        <xdr:cNvPr id="6" name="大かっこ 5"/>
        <xdr:cNvSpPr/>
      </xdr:nvSpPr>
      <xdr:spPr bwMode="auto">
        <a:xfrm>
          <a:off x="3705225" y="229933500"/>
          <a:ext cx="3576385" cy="61419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業務の発注、監督、鉄道事業者への協力依頼</a:t>
          </a:r>
        </a:p>
      </xdr:txBody>
    </xdr:sp>
    <xdr:clientData/>
  </xdr:twoCellAnchor>
  <xdr:twoCellAnchor>
    <xdr:from>
      <xdr:col>27</xdr:col>
      <xdr:colOff>2799</xdr:colOff>
      <xdr:row>727</xdr:row>
      <xdr:rowOff>17318</xdr:rowOff>
    </xdr:from>
    <xdr:to>
      <xdr:col>27</xdr:col>
      <xdr:colOff>33853</xdr:colOff>
      <xdr:row>733</xdr:row>
      <xdr:rowOff>235272</xdr:rowOff>
    </xdr:to>
    <xdr:cxnSp macro="">
      <xdr:nvCxnSpPr>
        <xdr:cNvPr id="7" name="直線矢印コネクタ 6"/>
        <xdr:cNvCxnSpPr/>
      </xdr:nvCxnSpPr>
      <xdr:spPr bwMode="auto">
        <a:xfrm>
          <a:off x="5613890" y="234765273"/>
          <a:ext cx="31054" cy="22961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121492</xdr:colOff>
      <xdr:row>735</xdr:row>
      <xdr:rowOff>213901</xdr:rowOff>
    </xdr:from>
    <xdr:to>
      <xdr:col>33</xdr:col>
      <xdr:colOff>177683</xdr:colOff>
      <xdr:row>738</xdr:row>
      <xdr:rowOff>149947</xdr:rowOff>
    </xdr:to>
    <xdr:sp macro="" textlink="">
      <xdr:nvSpPr>
        <xdr:cNvPr id="8" name="テキスト ボックス 7"/>
        <xdr:cNvSpPr txBox="1"/>
      </xdr:nvSpPr>
      <xdr:spPr>
        <a:xfrm>
          <a:off x="4203635" y="235413365"/>
          <a:ext cx="2709584" cy="9974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Ａ</a:t>
          </a:r>
          <a:r>
            <a:rPr kumimoji="1" lang="ja-JP" altLang="en-US" sz="1400"/>
            <a:t>　（一財）交通統計研究所</a:t>
          </a:r>
          <a:endParaRPr kumimoji="1" lang="en-US" altLang="ja-JP" sz="1400"/>
        </a:p>
        <a:p>
          <a:r>
            <a:rPr kumimoji="1" lang="ja-JP" altLang="en-US" sz="1400"/>
            <a:t>　　</a:t>
          </a:r>
          <a:endParaRPr kumimoji="1" lang="en-US" altLang="ja-JP" sz="1400"/>
        </a:p>
        <a:p>
          <a:r>
            <a:rPr kumimoji="1" lang="ja-JP" altLang="en-US" sz="1400"/>
            <a:t>　　　　　　　１５７百万円</a:t>
          </a:r>
        </a:p>
      </xdr:txBody>
    </xdr:sp>
    <xdr:clientData/>
  </xdr:twoCellAnchor>
  <xdr:twoCellAnchor>
    <xdr:from>
      <xdr:col>19</xdr:col>
      <xdr:colOff>13256</xdr:colOff>
      <xdr:row>739</xdr:row>
      <xdr:rowOff>2355</xdr:rowOff>
    </xdr:from>
    <xdr:to>
      <xdr:col>35</xdr:col>
      <xdr:colOff>121383</xdr:colOff>
      <xdr:row>741</xdr:row>
      <xdr:rowOff>124149</xdr:rowOff>
    </xdr:to>
    <xdr:sp macro="" textlink="">
      <xdr:nvSpPr>
        <xdr:cNvPr id="9" name="大かっこ 8"/>
        <xdr:cNvSpPr/>
      </xdr:nvSpPr>
      <xdr:spPr bwMode="auto">
        <a:xfrm>
          <a:off x="3891292" y="236616962"/>
          <a:ext cx="3373841" cy="82936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　　調査計画立案、調査員の募集・研修、調査票の配布・回収、集計　等</a:t>
          </a:r>
        </a:p>
      </xdr:txBody>
    </xdr:sp>
    <xdr:clientData/>
  </xdr:twoCellAnchor>
  <xdr:twoCellAnchor>
    <xdr:from>
      <xdr:col>13</xdr:col>
      <xdr:colOff>175656</xdr:colOff>
      <xdr:row>734</xdr:row>
      <xdr:rowOff>80661</xdr:rowOff>
    </xdr:from>
    <xdr:to>
      <xdr:col>28</xdr:col>
      <xdr:colOff>176895</xdr:colOff>
      <xdr:row>735</xdr:row>
      <xdr:rowOff>129624</xdr:rowOff>
    </xdr:to>
    <xdr:sp macro="" textlink="">
      <xdr:nvSpPr>
        <xdr:cNvPr id="10" name="正方形/長方形 9"/>
        <xdr:cNvSpPr/>
      </xdr:nvSpPr>
      <xdr:spPr bwMode="auto">
        <a:xfrm>
          <a:off x="2829049" y="234926340"/>
          <a:ext cx="3062846" cy="40274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1" t="s">
        <v>487</v>
      </c>
      <c r="AR2" s="801"/>
      <c r="AS2" s="52" t="str">
        <f>IF(OR(AQ2="　", AQ2=""), "", "-")</f>
        <v/>
      </c>
      <c r="AT2" s="802">
        <v>362</v>
      </c>
      <c r="AU2" s="802"/>
      <c r="AV2" s="53" t="str">
        <f>IF(AW2="", "", "-")</f>
        <v/>
      </c>
      <c r="AW2" s="803"/>
      <c r="AX2" s="803"/>
    </row>
    <row r="3" spans="1:50" ht="21" customHeight="1" thickBot="1" x14ac:dyDescent="0.2">
      <c r="A3" s="725" t="s">
        <v>385</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23" t="s">
        <v>73</v>
      </c>
      <c r="AJ3" s="727" t="s">
        <v>520</v>
      </c>
      <c r="AK3" s="727"/>
      <c r="AL3" s="727"/>
      <c r="AM3" s="727"/>
      <c r="AN3" s="727"/>
      <c r="AO3" s="727"/>
      <c r="AP3" s="727"/>
      <c r="AQ3" s="727"/>
      <c r="AR3" s="727"/>
      <c r="AS3" s="727"/>
      <c r="AT3" s="727"/>
      <c r="AU3" s="727"/>
      <c r="AV3" s="727"/>
      <c r="AW3" s="727"/>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521</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0" t="s">
        <v>82</v>
      </c>
      <c r="H5" s="711"/>
      <c r="I5" s="711"/>
      <c r="J5" s="711"/>
      <c r="K5" s="711"/>
      <c r="L5" s="711"/>
      <c r="M5" s="712" t="s">
        <v>75</v>
      </c>
      <c r="N5" s="713"/>
      <c r="O5" s="713"/>
      <c r="P5" s="713"/>
      <c r="Q5" s="713"/>
      <c r="R5" s="714"/>
      <c r="S5" s="715" t="s">
        <v>84</v>
      </c>
      <c r="T5" s="711"/>
      <c r="U5" s="711"/>
      <c r="V5" s="711"/>
      <c r="W5" s="711"/>
      <c r="X5" s="716"/>
      <c r="Y5" s="558" t="s">
        <v>3</v>
      </c>
      <c r="Z5" s="294"/>
      <c r="AA5" s="294"/>
      <c r="AB5" s="294"/>
      <c r="AC5" s="294"/>
      <c r="AD5" s="295"/>
      <c r="AE5" s="559" t="s">
        <v>522</v>
      </c>
      <c r="AF5" s="559"/>
      <c r="AG5" s="559"/>
      <c r="AH5" s="559"/>
      <c r="AI5" s="559"/>
      <c r="AJ5" s="559"/>
      <c r="AK5" s="559"/>
      <c r="AL5" s="559"/>
      <c r="AM5" s="559"/>
      <c r="AN5" s="559"/>
      <c r="AO5" s="559"/>
      <c r="AP5" s="560"/>
      <c r="AQ5" s="561" t="s">
        <v>556</v>
      </c>
      <c r="AR5" s="562"/>
      <c r="AS5" s="562"/>
      <c r="AT5" s="562"/>
      <c r="AU5" s="562"/>
      <c r="AV5" s="562"/>
      <c r="AW5" s="562"/>
      <c r="AX5" s="563"/>
    </row>
    <row r="6" spans="1:50" ht="39" customHeight="1" x14ac:dyDescent="0.15">
      <c r="A6" s="566" t="s">
        <v>4</v>
      </c>
      <c r="B6" s="567"/>
      <c r="C6" s="567"/>
      <c r="D6" s="567"/>
      <c r="E6" s="567"/>
      <c r="F6" s="567"/>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524</v>
      </c>
      <c r="H7" s="338"/>
      <c r="I7" s="338"/>
      <c r="J7" s="338"/>
      <c r="K7" s="338"/>
      <c r="L7" s="338"/>
      <c r="M7" s="338"/>
      <c r="N7" s="338"/>
      <c r="O7" s="338"/>
      <c r="P7" s="338"/>
      <c r="Q7" s="338"/>
      <c r="R7" s="338"/>
      <c r="S7" s="338"/>
      <c r="T7" s="338"/>
      <c r="U7" s="338"/>
      <c r="V7" s="338"/>
      <c r="W7" s="338"/>
      <c r="X7" s="339"/>
      <c r="Y7" s="815" t="s">
        <v>5</v>
      </c>
      <c r="Z7" s="320"/>
      <c r="AA7" s="320"/>
      <c r="AB7" s="320"/>
      <c r="AC7" s="320"/>
      <c r="AD7" s="816"/>
      <c r="AE7" s="806" t="s">
        <v>524</v>
      </c>
      <c r="AF7" s="807"/>
      <c r="AG7" s="807"/>
      <c r="AH7" s="807"/>
      <c r="AI7" s="807"/>
      <c r="AJ7" s="807"/>
      <c r="AK7" s="807"/>
      <c r="AL7" s="807"/>
      <c r="AM7" s="807"/>
      <c r="AN7" s="807"/>
      <c r="AO7" s="807"/>
      <c r="AP7" s="807"/>
      <c r="AQ7" s="807"/>
      <c r="AR7" s="807"/>
      <c r="AS7" s="807"/>
      <c r="AT7" s="807"/>
      <c r="AU7" s="807"/>
      <c r="AV7" s="807"/>
      <c r="AW7" s="807"/>
      <c r="AX7" s="808"/>
    </row>
    <row r="8" spans="1:50" ht="53.25" customHeight="1" x14ac:dyDescent="0.15">
      <c r="A8" s="334" t="s">
        <v>414</v>
      </c>
      <c r="B8" s="335"/>
      <c r="C8" s="335"/>
      <c r="D8" s="335"/>
      <c r="E8" s="335"/>
      <c r="F8" s="336"/>
      <c r="G8" s="871" t="str">
        <f>入力規則等!A26</f>
        <v>観光立国</v>
      </c>
      <c r="H8" s="581"/>
      <c r="I8" s="581"/>
      <c r="J8" s="581"/>
      <c r="K8" s="581"/>
      <c r="L8" s="581"/>
      <c r="M8" s="581"/>
      <c r="N8" s="581"/>
      <c r="O8" s="581"/>
      <c r="P8" s="581"/>
      <c r="Q8" s="581"/>
      <c r="R8" s="581"/>
      <c r="S8" s="581"/>
      <c r="T8" s="581"/>
      <c r="U8" s="581"/>
      <c r="V8" s="581"/>
      <c r="W8" s="581"/>
      <c r="X8" s="872"/>
      <c r="Y8" s="717" t="s">
        <v>415</v>
      </c>
      <c r="Z8" s="718"/>
      <c r="AA8" s="718"/>
      <c r="AB8" s="718"/>
      <c r="AC8" s="718"/>
      <c r="AD8" s="719"/>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20" t="s">
        <v>525</v>
      </c>
      <c r="H9" s="721"/>
      <c r="I9" s="721"/>
      <c r="J9" s="721"/>
      <c r="K9" s="721"/>
      <c r="L9" s="721"/>
      <c r="M9" s="721"/>
      <c r="N9" s="721"/>
      <c r="O9" s="721"/>
      <c r="P9" s="721"/>
      <c r="Q9" s="721"/>
      <c r="R9" s="721"/>
      <c r="S9" s="721"/>
      <c r="T9" s="721"/>
      <c r="U9" s="721"/>
      <c r="V9" s="721"/>
      <c r="W9" s="721"/>
      <c r="X9" s="721"/>
      <c r="Y9" s="721"/>
      <c r="Z9" s="721"/>
      <c r="AA9" s="721"/>
      <c r="AB9" s="721"/>
      <c r="AC9" s="721"/>
      <c r="AD9" s="721"/>
      <c r="AE9" s="721"/>
      <c r="AF9" s="721"/>
      <c r="AG9" s="721"/>
      <c r="AH9" s="721"/>
      <c r="AI9" s="721"/>
      <c r="AJ9" s="721"/>
      <c r="AK9" s="721"/>
      <c r="AL9" s="721"/>
      <c r="AM9" s="721"/>
      <c r="AN9" s="721"/>
      <c r="AO9" s="721"/>
      <c r="AP9" s="721"/>
      <c r="AQ9" s="721"/>
      <c r="AR9" s="721"/>
      <c r="AS9" s="721"/>
      <c r="AT9" s="721"/>
      <c r="AU9" s="721"/>
      <c r="AV9" s="721"/>
      <c r="AW9" s="721"/>
      <c r="AX9" s="722"/>
    </row>
    <row r="10" spans="1:50" ht="97.5" customHeight="1" x14ac:dyDescent="0.15">
      <c r="A10" s="514" t="s">
        <v>34</v>
      </c>
      <c r="B10" s="515"/>
      <c r="C10" s="515"/>
      <c r="D10" s="515"/>
      <c r="E10" s="515"/>
      <c r="F10" s="515"/>
      <c r="G10" s="608" t="s">
        <v>551</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6"/>
      <c r="Q13" s="257"/>
      <c r="R13" s="257"/>
      <c r="S13" s="257"/>
      <c r="T13" s="257"/>
      <c r="U13" s="257"/>
      <c r="V13" s="258"/>
      <c r="W13" s="256"/>
      <c r="X13" s="257"/>
      <c r="Y13" s="257"/>
      <c r="Z13" s="257"/>
      <c r="AA13" s="257"/>
      <c r="AB13" s="257"/>
      <c r="AC13" s="258"/>
      <c r="AD13" s="256">
        <v>158</v>
      </c>
      <c r="AE13" s="257"/>
      <c r="AF13" s="257"/>
      <c r="AG13" s="257"/>
      <c r="AH13" s="257"/>
      <c r="AI13" s="257"/>
      <c r="AJ13" s="258"/>
      <c r="AK13" s="256">
        <v>157</v>
      </c>
      <c r="AL13" s="257"/>
      <c r="AM13" s="257"/>
      <c r="AN13" s="257"/>
      <c r="AO13" s="257"/>
      <c r="AP13" s="257"/>
      <c r="AQ13" s="258"/>
      <c r="AR13" s="812" t="s">
        <v>552</v>
      </c>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6"/>
      <c r="Q14" s="257"/>
      <c r="R14" s="257"/>
      <c r="S14" s="257"/>
      <c r="T14" s="257"/>
      <c r="U14" s="257"/>
      <c r="V14" s="258"/>
      <c r="W14" s="256"/>
      <c r="X14" s="257"/>
      <c r="Y14" s="257"/>
      <c r="Z14" s="257"/>
      <c r="AA14" s="257"/>
      <c r="AB14" s="257"/>
      <c r="AC14" s="258"/>
      <c r="AD14" s="256"/>
      <c r="AE14" s="257"/>
      <c r="AF14" s="257"/>
      <c r="AG14" s="257"/>
      <c r="AH14" s="257"/>
      <c r="AI14" s="257"/>
      <c r="AJ14" s="258"/>
      <c r="AK14" s="256"/>
      <c r="AL14" s="257"/>
      <c r="AM14" s="257"/>
      <c r="AN14" s="257"/>
      <c r="AO14" s="257"/>
      <c r="AP14" s="257"/>
      <c r="AQ14" s="258"/>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6"/>
      <c r="Q15" s="257"/>
      <c r="R15" s="257"/>
      <c r="S15" s="257"/>
      <c r="T15" s="257"/>
      <c r="U15" s="257"/>
      <c r="V15" s="258"/>
      <c r="W15" s="256"/>
      <c r="X15" s="257"/>
      <c r="Y15" s="257"/>
      <c r="Z15" s="257"/>
      <c r="AA15" s="257"/>
      <c r="AB15" s="257"/>
      <c r="AC15" s="258"/>
      <c r="AD15" s="256"/>
      <c r="AE15" s="257"/>
      <c r="AF15" s="257"/>
      <c r="AG15" s="257"/>
      <c r="AH15" s="257"/>
      <c r="AI15" s="257"/>
      <c r="AJ15" s="258"/>
      <c r="AK15" s="256"/>
      <c r="AL15" s="257"/>
      <c r="AM15" s="257"/>
      <c r="AN15" s="257"/>
      <c r="AO15" s="257"/>
      <c r="AP15" s="257"/>
      <c r="AQ15" s="258"/>
      <c r="AR15" s="256"/>
      <c r="AS15" s="257"/>
      <c r="AT15" s="257"/>
      <c r="AU15" s="257"/>
      <c r="AV15" s="257"/>
      <c r="AW15" s="257"/>
      <c r="AX15" s="652"/>
    </row>
    <row r="16" spans="1:50" ht="21" customHeight="1" x14ac:dyDescent="0.15">
      <c r="A16" s="598"/>
      <c r="B16" s="599"/>
      <c r="C16" s="599"/>
      <c r="D16" s="599"/>
      <c r="E16" s="599"/>
      <c r="F16" s="600"/>
      <c r="G16" s="588"/>
      <c r="H16" s="589"/>
      <c r="I16" s="571" t="s">
        <v>59</v>
      </c>
      <c r="J16" s="572"/>
      <c r="K16" s="572"/>
      <c r="L16" s="572"/>
      <c r="M16" s="572"/>
      <c r="N16" s="572"/>
      <c r="O16" s="573"/>
      <c r="P16" s="256"/>
      <c r="Q16" s="257"/>
      <c r="R16" s="257"/>
      <c r="S16" s="257"/>
      <c r="T16" s="257"/>
      <c r="U16" s="257"/>
      <c r="V16" s="258"/>
      <c r="W16" s="256"/>
      <c r="X16" s="257"/>
      <c r="Y16" s="257"/>
      <c r="Z16" s="257"/>
      <c r="AA16" s="257"/>
      <c r="AB16" s="257"/>
      <c r="AC16" s="258"/>
      <c r="AD16" s="256"/>
      <c r="AE16" s="257"/>
      <c r="AF16" s="257"/>
      <c r="AG16" s="257"/>
      <c r="AH16" s="257"/>
      <c r="AI16" s="257"/>
      <c r="AJ16" s="258"/>
      <c r="AK16" s="256"/>
      <c r="AL16" s="257"/>
      <c r="AM16" s="257"/>
      <c r="AN16" s="257"/>
      <c r="AO16" s="257"/>
      <c r="AP16" s="257"/>
      <c r="AQ16" s="258"/>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6"/>
      <c r="Q17" s="257"/>
      <c r="R17" s="257"/>
      <c r="S17" s="257"/>
      <c r="T17" s="257"/>
      <c r="U17" s="257"/>
      <c r="V17" s="258"/>
      <c r="W17" s="256"/>
      <c r="X17" s="257"/>
      <c r="Y17" s="257"/>
      <c r="Z17" s="257"/>
      <c r="AA17" s="257"/>
      <c r="AB17" s="257"/>
      <c r="AC17" s="258"/>
      <c r="AD17" s="256"/>
      <c r="AE17" s="257"/>
      <c r="AF17" s="257"/>
      <c r="AG17" s="257"/>
      <c r="AH17" s="257"/>
      <c r="AI17" s="257"/>
      <c r="AJ17" s="258"/>
      <c r="AK17" s="256"/>
      <c r="AL17" s="257"/>
      <c r="AM17" s="257"/>
      <c r="AN17" s="257"/>
      <c r="AO17" s="257"/>
      <c r="AP17" s="257"/>
      <c r="AQ17" s="258"/>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36">
        <f>SUM(P13:V17)</f>
        <v>0</v>
      </c>
      <c r="Q18" s="737"/>
      <c r="R18" s="737"/>
      <c r="S18" s="737"/>
      <c r="T18" s="737"/>
      <c r="U18" s="737"/>
      <c r="V18" s="738"/>
      <c r="W18" s="736">
        <f>SUM(W13:AC17)</f>
        <v>0</v>
      </c>
      <c r="X18" s="737"/>
      <c r="Y18" s="737"/>
      <c r="Z18" s="737"/>
      <c r="AA18" s="737"/>
      <c r="AB18" s="737"/>
      <c r="AC18" s="738"/>
      <c r="AD18" s="736">
        <f>SUM(AD13:AJ17)</f>
        <v>158</v>
      </c>
      <c r="AE18" s="737"/>
      <c r="AF18" s="737"/>
      <c r="AG18" s="737"/>
      <c r="AH18" s="737"/>
      <c r="AI18" s="737"/>
      <c r="AJ18" s="738"/>
      <c r="AK18" s="736">
        <f>SUM(AK13:AQ17)</f>
        <v>157</v>
      </c>
      <c r="AL18" s="737"/>
      <c r="AM18" s="737"/>
      <c r="AN18" s="737"/>
      <c r="AO18" s="737"/>
      <c r="AP18" s="737"/>
      <c r="AQ18" s="738"/>
      <c r="AR18" s="736">
        <f>SUM(AR13:AX17)</f>
        <v>0</v>
      </c>
      <c r="AS18" s="737"/>
      <c r="AT18" s="737"/>
      <c r="AU18" s="737"/>
      <c r="AV18" s="737"/>
      <c r="AW18" s="737"/>
      <c r="AX18" s="739"/>
    </row>
    <row r="19" spans="1:50" ht="24.75" customHeight="1" x14ac:dyDescent="0.15">
      <c r="A19" s="598"/>
      <c r="B19" s="599"/>
      <c r="C19" s="599"/>
      <c r="D19" s="599"/>
      <c r="E19" s="599"/>
      <c r="F19" s="600"/>
      <c r="G19" s="734" t="s">
        <v>10</v>
      </c>
      <c r="H19" s="735"/>
      <c r="I19" s="735"/>
      <c r="J19" s="735"/>
      <c r="K19" s="735"/>
      <c r="L19" s="735"/>
      <c r="M19" s="735"/>
      <c r="N19" s="735"/>
      <c r="O19" s="735"/>
      <c r="P19" s="256"/>
      <c r="Q19" s="257"/>
      <c r="R19" s="257"/>
      <c r="S19" s="257"/>
      <c r="T19" s="257"/>
      <c r="U19" s="257"/>
      <c r="V19" s="258"/>
      <c r="W19" s="256"/>
      <c r="X19" s="257"/>
      <c r="Y19" s="257"/>
      <c r="Z19" s="257"/>
      <c r="AA19" s="257"/>
      <c r="AB19" s="257"/>
      <c r="AC19" s="258"/>
      <c r="AD19" s="256">
        <v>157</v>
      </c>
      <c r="AE19" s="257"/>
      <c r="AF19" s="257"/>
      <c r="AG19" s="257"/>
      <c r="AH19" s="257"/>
      <c r="AI19" s="257"/>
      <c r="AJ19" s="258"/>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4" t="s">
        <v>11</v>
      </c>
      <c r="H20" s="735"/>
      <c r="I20" s="735"/>
      <c r="J20" s="735"/>
      <c r="K20" s="735"/>
      <c r="L20" s="735"/>
      <c r="M20" s="735"/>
      <c r="N20" s="735"/>
      <c r="O20" s="735"/>
      <c r="P20" s="740" t="str">
        <f>IF(P18=0, "-", P19/P18)</f>
        <v>-</v>
      </c>
      <c r="Q20" s="740"/>
      <c r="R20" s="740"/>
      <c r="S20" s="740"/>
      <c r="T20" s="740"/>
      <c r="U20" s="740"/>
      <c r="V20" s="740"/>
      <c r="W20" s="740" t="str">
        <f>IF(W18=0, "-", W19/W18)</f>
        <v>-</v>
      </c>
      <c r="X20" s="740"/>
      <c r="Y20" s="740"/>
      <c r="Z20" s="740"/>
      <c r="AA20" s="740"/>
      <c r="AB20" s="740"/>
      <c r="AC20" s="740"/>
      <c r="AD20" s="740">
        <f>IF(AD18=0, "-", AD19/AD18)</f>
        <v>0.99367088607594933</v>
      </c>
      <c r="AE20" s="740"/>
      <c r="AF20" s="740"/>
      <c r="AG20" s="740"/>
      <c r="AH20" s="740"/>
      <c r="AI20" s="740"/>
      <c r="AJ20" s="740"/>
      <c r="AK20" s="575"/>
      <c r="AL20" s="575"/>
      <c r="AM20" s="575"/>
      <c r="AN20" s="575"/>
      <c r="AO20" s="575"/>
      <c r="AP20" s="575"/>
      <c r="AQ20" s="574"/>
      <c r="AR20" s="574"/>
      <c r="AS20" s="574"/>
      <c r="AT20" s="574"/>
      <c r="AU20" s="575"/>
      <c r="AV20" s="575"/>
      <c r="AW20" s="575"/>
      <c r="AX20" s="576"/>
    </row>
    <row r="21" spans="1:50" ht="18.75" customHeight="1" x14ac:dyDescent="0.15">
      <c r="A21" s="276" t="s">
        <v>13</v>
      </c>
      <c r="B21" s="277"/>
      <c r="C21" s="277"/>
      <c r="D21" s="277"/>
      <c r="E21" s="277"/>
      <c r="F21" s="278"/>
      <c r="G21" s="357" t="s">
        <v>276</v>
      </c>
      <c r="H21" s="358"/>
      <c r="I21" s="358"/>
      <c r="J21" s="358"/>
      <c r="K21" s="358"/>
      <c r="L21" s="358"/>
      <c r="M21" s="358"/>
      <c r="N21" s="358"/>
      <c r="O21" s="359"/>
      <c r="P21" s="387" t="s">
        <v>66</v>
      </c>
      <c r="Q21" s="358"/>
      <c r="R21" s="358"/>
      <c r="S21" s="358"/>
      <c r="T21" s="358"/>
      <c r="U21" s="358"/>
      <c r="V21" s="358"/>
      <c r="W21" s="358"/>
      <c r="X21" s="359"/>
      <c r="Y21" s="331"/>
      <c r="Z21" s="332"/>
      <c r="AA21" s="333"/>
      <c r="AB21" s="286" t="s">
        <v>12</v>
      </c>
      <c r="AC21" s="287"/>
      <c r="AD21" s="288"/>
      <c r="AE21" s="614" t="s">
        <v>372</v>
      </c>
      <c r="AF21" s="614"/>
      <c r="AG21" s="614"/>
      <c r="AH21" s="614"/>
      <c r="AI21" s="614" t="s">
        <v>373</v>
      </c>
      <c r="AJ21" s="614"/>
      <c r="AK21" s="614"/>
      <c r="AL21" s="614"/>
      <c r="AM21" s="614" t="s">
        <v>374</v>
      </c>
      <c r="AN21" s="614"/>
      <c r="AO21" s="614"/>
      <c r="AP21" s="286"/>
      <c r="AQ21" s="146" t="s">
        <v>370</v>
      </c>
      <c r="AR21" s="149"/>
      <c r="AS21" s="149"/>
      <c r="AT21" s="150"/>
      <c r="AU21" s="358" t="s">
        <v>262</v>
      </c>
      <c r="AV21" s="358"/>
      <c r="AW21" s="358"/>
      <c r="AX21" s="809"/>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5"/>
      <c r="AF22" s="615"/>
      <c r="AG22" s="615"/>
      <c r="AH22" s="615"/>
      <c r="AI22" s="615"/>
      <c r="AJ22" s="615"/>
      <c r="AK22" s="615"/>
      <c r="AL22" s="615"/>
      <c r="AM22" s="615"/>
      <c r="AN22" s="615"/>
      <c r="AO22" s="615"/>
      <c r="AP22" s="289"/>
      <c r="AQ22" s="202"/>
      <c r="AR22" s="151"/>
      <c r="AS22" s="152" t="s">
        <v>371</v>
      </c>
      <c r="AT22" s="153"/>
      <c r="AU22" s="275">
        <v>28</v>
      </c>
      <c r="AV22" s="275"/>
      <c r="AW22" s="273" t="s">
        <v>313</v>
      </c>
      <c r="AX22" s="274"/>
    </row>
    <row r="23" spans="1:50" ht="22.5" customHeight="1" x14ac:dyDescent="0.15">
      <c r="A23" s="279"/>
      <c r="B23" s="277"/>
      <c r="C23" s="277"/>
      <c r="D23" s="277"/>
      <c r="E23" s="277"/>
      <c r="F23" s="278"/>
      <c r="G23" s="400" t="s">
        <v>526</v>
      </c>
      <c r="H23" s="401"/>
      <c r="I23" s="401"/>
      <c r="J23" s="401"/>
      <c r="K23" s="401"/>
      <c r="L23" s="401"/>
      <c r="M23" s="401"/>
      <c r="N23" s="401"/>
      <c r="O23" s="402"/>
      <c r="P23" s="111" t="s">
        <v>527</v>
      </c>
      <c r="Q23" s="111"/>
      <c r="R23" s="111"/>
      <c r="S23" s="111"/>
      <c r="T23" s="111"/>
      <c r="U23" s="111"/>
      <c r="V23" s="111"/>
      <c r="W23" s="111"/>
      <c r="X23" s="131"/>
      <c r="Y23" s="375" t="s">
        <v>14</v>
      </c>
      <c r="Z23" s="376"/>
      <c r="AA23" s="377"/>
      <c r="AB23" s="325"/>
      <c r="AC23" s="325"/>
      <c r="AD23" s="325"/>
      <c r="AE23" s="392">
        <v>30</v>
      </c>
      <c r="AF23" s="362"/>
      <c r="AG23" s="362"/>
      <c r="AH23" s="362"/>
      <c r="AI23" s="392">
        <v>160</v>
      </c>
      <c r="AJ23" s="362"/>
      <c r="AK23" s="362"/>
      <c r="AL23" s="362"/>
      <c r="AM23" s="392">
        <v>140</v>
      </c>
      <c r="AN23" s="362"/>
      <c r="AO23" s="362"/>
      <c r="AP23" s="362"/>
      <c r="AQ23" s="271"/>
      <c r="AR23" s="208"/>
      <c r="AS23" s="208"/>
      <c r="AT23" s="272"/>
      <c r="AU23" s="362"/>
      <c r="AV23" s="362"/>
      <c r="AW23" s="362"/>
      <c r="AX23" s="363"/>
    </row>
    <row r="24" spans="1:50" ht="22.5" customHeight="1" x14ac:dyDescent="0.15">
      <c r="A24" s="280"/>
      <c r="B24" s="281"/>
      <c r="C24" s="281"/>
      <c r="D24" s="281"/>
      <c r="E24" s="281"/>
      <c r="F24" s="282"/>
      <c r="G24" s="403"/>
      <c r="H24" s="404"/>
      <c r="I24" s="404"/>
      <c r="J24" s="404"/>
      <c r="K24" s="404"/>
      <c r="L24" s="404"/>
      <c r="M24" s="404"/>
      <c r="N24" s="404"/>
      <c r="O24" s="405"/>
      <c r="P24" s="133"/>
      <c r="Q24" s="133"/>
      <c r="R24" s="133"/>
      <c r="S24" s="133"/>
      <c r="T24" s="133"/>
      <c r="U24" s="133"/>
      <c r="V24" s="133"/>
      <c r="W24" s="133"/>
      <c r="X24" s="134"/>
      <c r="Y24" s="262" t="s">
        <v>61</v>
      </c>
      <c r="Z24" s="263"/>
      <c r="AA24" s="264"/>
      <c r="AB24" s="370"/>
      <c r="AC24" s="370"/>
      <c r="AD24" s="370"/>
      <c r="AE24" s="392"/>
      <c r="AF24" s="362"/>
      <c r="AG24" s="362"/>
      <c r="AH24" s="362"/>
      <c r="AI24" s="392"/>
      <c r="AJ24" s="362"/>
      <c r="AK24" s="362"/>
      <c r="AL24" s="362"/>
      <c r="AM24" s="392"/>
      <c r="AN24" s="362"/>
      <c r="AO24" s="362"/>
      <c r="AP24" s="362"/>
      <c r="AQ24" s="271"/>
      <c r="AR24" s="208"/>
      <c r="AS24" s="208"/>
      <c r="AT24" s="272"/>
      <c r="AU24" s="362">
        <v>140</v>
      </c>
      <c r="AV24" s="362"/>
      <c r="AW24" s="362"/>
      <c r="AX24" s="363"/>
    </row>
    <row r="25" spans="1:50" ht="37.5" customHeight="1" x14ac:dyDescent="0.15">
      <c r="A25" s="283"/>
      <c r="B25" s="284"/>
      <c r="C25" s="284"/>
      <c r="D25" s="284"/>
      <c r="E25" s="284"/>
      <c r="F25" s="285"/>
      <c r="G25" s="406"/>
      <c r="H25" s="407"/>
      <c r="I25" s="407"/>
      <c r="J25" s="407"/>
      <c r="K25" s="407"/>
      <c r="L25" s="407"/>
      <c r="M25" s="407"/>
      <c r="N25" s="407"/>
      <c r="O25" s="408"/>
      <c r="P25" s="114"/>
      <c r="Q25" s="114"/>
      <c r="R25" s="114"/>
      <c r="S25" s="114"/>
      <c r="T25" s="114"/>
      <c r="U25" s="114"/>
      <c r="V25" s="114"/>
      <c r="W25" s="114"/>
      <c r="X25" s="136"/>
      <c r="Y25" s="262" t="s">
        <v>15</v>
      </c>
      <c r="Z25" s="263"/>
      <c r="AA25" s="264"/>
      <c r="AB25" s="379" t="s">
        <v>315</v>
      </c>
      <c r="AC25" s="379"/>
      <c r="AD25" s="379"/>
      <c r="AE25" s="392">
        <v>21</v>
      </c>
      <c r="AF25" s="362"/>
      <c r="AG25" s="362"/>
      <c r="AH25" s="362"/>
      <c r="AI25" s="392">
        <v>114</v>
      </c>
      <c r="AJ25" s="362"/>
      <c r="AK25" s="362"/>
      <c r="AL25" s="362"/>
      <c r="AM25" s="392">
        <v>100</v>
      </c>
      <c r="AN25" s="362"/>
      <c r="AO25" s="362"/>
      <c r="AP25" s="362"/>
      <c r="AQ25" s="271"/>
      <c r="AR25" s="208"/>
      <c r="AS25" s="208"/>
      <c r="AT25" s="272"/>
      <c r="AU25" s="362"/>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7" t="s">
        <v>66</v>
      </c>
      <c r="Q26" s="358"/>
      <c r="R26" s="358"/>
      <c r="S26" s="358"/>
      <c r="T26" s="358"/>
      <c r="U26" s="358"/>
      <c r="V26" s="358"/>
      <c r="W26" s="358"/>
      <c r="X26" s="359"/>
      <c r="Y26" s="331"/>
      <c r="Z26" s="332"/>
      <c r="AA26" s="333"/>
      <c r="AB26" s="286" t="s">
        <v>12</v>
      </c>
      <c r="AC26" s="287"/>
      <c r="AD26" s="288"/>
      <c r="AE26" s="614" t="s">
        <v>372</v>
      </c>
      <c r="AF26" s="614"/>
      <c r="AG26" s="614"/>
      <c r="AH26" s="614"/>
      <c r="AI26" s="614" t="s">
        <v>373</v>
      </c>
      <c r="AJ26" s="614"/>
      <c r="AK26" s="614"/>
      <c r="AL26" s="614"/>
      <c r="AM26" s="614" t="s">
        <v>374</v>
      </c>
      <c r="AN26" s="614"/>
      <c r="AO26" s="614"/>
      <c r="AP26" s="286"/>
      <c r="AQ26" s="146" t="s">
        <v>370</v>
      </c>
      <c r="AR26" s="149"/>
      <c r="AS26" s="149"/>
      <c r="AT26" s="150"/>
      <c r="AU26" s="804" t="s">
        <v>262</v>
      </c>
      <c r="AV26" s="804"/>
      <c r="AW26" s="804"/>
      <c r="AX26" s="805"/>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5"/>
      <c r="AF27" s="615"/>
      <c r="AG27" s="615"/>
      <c r="AH27" s="615"/>
      <c r="AI27" s="615"/>
      <c r="AJ27" s="615"/>
      <c r="AK27" s="615"/>
      <c r="AL27" s="615"/>
      <c r="AM27" s="615"/>
      <c r="AN27" s="615"/>
      <c r="AO27" s="615"/>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400"/>
      <c r="H28" s="401"/>
      <c r="I28" s="401"/>
      <c r="J28" s="401"/>
      <c r="K28" s="401"/>
      <c r="L28" s="401"/>
      <c r="M28" s="401"/>
      <c r="N28" s="401"/>
      <c r="O28" s="402"/>
      <c r="P28" s="111"/>
      <c r="Q28" s="111"/>
      <c r="R28" s="111"/>
      <c r="S28" s="111"/>
      <c r="T28" s="111"/>
      <c r="U28" s="111"/>
      <c r="V28" s="111"/>
      <c r="W28" s="111"/>
      <c r="X28" s="131"/>
      <c r="Y28" s="375" t="s">
        <v>14</v>
      </c>
      <c r="Z28" s="376"/>
      <c r="AA28" s="377"/>
      <c r="AB28" s="325"/>
      <c r="AC28" s="325"/>
      <c r="AD28" s="325"/>
      <c r="AE28" s="392"/>
      <c r="AF28" s="362"/>
      <c r="AG28" s="362"/>
      <c r="AH28" s="362"/>
      <c r="AI28" s="392"/>
      <c r="AJ28" s="362"/>
      <c r="AK28" s="362"/>
      <c r="AL28" s="362"/>
      <c r="AM28" s="392"/>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3"/>
      <c r="H29" s="404"/>
      <c r="I29" s="404"/>
      <c r="J29" s="404"/>
      <c r="K29" s="404"/>
      <c r="L29" s="404"/>
      <c r="M29" s="404"/>
      <c r="N29" s="404"/>
      <c r="O29" s="405"/>
      <c r="P29" s="133"/>
      <c r="Q29" s="133"/>
      <c r="R29" s="133"/>
      <c r="S29" s="133"/>
      <c r="T29" s="133"/>
      <c r="U29" s="133"/>
      <c r="V29" s="133"/>
      <c r="W29" s="133"/>
      <c r="X29" s="134"/>
      <c r="Y29" s="262" t="s">
        <v>61</v>
      </c>
      <c r="Z29" s="263"/>
      <c r="AA29" s="264"/>
      <c r="AB29" s="370"/>
      <c r="AC29" s="370"/>
      <c r="AD29" s="370"/>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6"/>
      <c r="H30" s="407"/>
      <c r="I30" s="407"/>
      <c r="J30" s="407"/>
      <c r="K30" s="407"/>
      <c r="L30" s="407"/>
      <c r="M30" s="407"/>
      <c r="N30" s="407"/>
      <c r="O30" s="408"/>
      <c r="P30" s="114"/>
      <c r="Q30" s="114"/>
      <c r="R30" s="114"/>
      <c r="S30" s="114"/>
      <c r="T30" s="114"/>
      <c r="U30" s="114"/>
      <c r="V30" s="114"/>
      <c r="W30" s="114"/>
      <c r="X30" s="136"/>
      <c r="Y30" s="262" t="s">
        <v>15</v>
      </c>
      <c r="Z30" s="263"/>
      <c r="AA30" s="264"/>
      <c r="AB30" s="379" t="s">
        <v>16</v>
      </c>
      <c r="AC30" s="379"/>
      <c r="AD30" s="379"/>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7" t="s">
        <v>66</v>
      </c>
      <c r="Q31" s="358"/>
      <c r="R31" s="358"/>
      <c r="S31" s="358"/>
      <c r="T31" s="358"/>
      <c r="U31" s="358"/>
      <c r="V31" s="358"/>
      <c r="W31" s="358"/>
      <c r="X31" s="359"/>
      <c r="Y31" s="331"/>
      <c r="Z31" s="332"/>
      <c r="AA31" s="333"/>
      <c r="AB31" s="286" t="s">
        <v>12</v>
      </c>
      <c r="AC31" s="287"/>
      <c r="AD31" s="288"/>
      <c r="AE31" s="614" t="s">
        <v>372</v>
      </c>
      <c r="AF31" s="614"/>
      <c r="AG31" s="614"/>
      <c r="AH31" s="614"/>
      <c r="AI31" s="614" t="s">
        <v>373</v>
      </c>
      <c r="AJ31" s="614"/>
      <c r="AK31" s="614"/>
      <c r="AL31" s="614"/>
      <c r="AM31" s="614" t="s">
        <v>374</v>
      </c>
      <c r="AN31" s="614"/>
      <c r="AO31" s="614"/>
      <c r="AP31" s="286"/>
      <c r="AQ31" s="146" t="s">
        <v>370</v>
      </c>
      <c r="AR31" s="149"/>
      <c r="AS31" s="149"/>
      <c r="AT31" s="150"/>
      <c r="AU31" s="804" t="s">
        <v>262</v>
      </c>
      <c r="AV31" s="804"/>
      <c r="AW31" s="804"/>
      <c r="AX31" s="805"/>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5"/>
      <c r="AF32" s="615"/>
      <c r="AG32" s="615"/>
      <c r="AH32" s="615"/>
      <c r="AI32" s="615"/>
      <c r="AJ32" s="615"/>
      <c r="AK32" s="615"/>
      <c r="AL32" s="615"/>
      <c r="AM32" s="615"/>
      <c r="AN32" s="615"/>
      <c r="AO32" s="615"/>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400"/>
      <c r="H33" s="401"/>
      <c r="I33" s="401"/>
      <c r="J33" s="401"/>
      <c r="K33" s="401"/>
      <c r="L33" s="401"/>
      <c r="M33" s="401"/>
      <c r="N33" s="401"/>
      <c r="O33" s="402"/>
      <c r="P33" s="111"/>
      <c r="Q33" s="111"/>
      <c r="R33" s="111"/>
      <c r="S33" s="111"/>
      <c r="T33" s="111"/>
      <c r="U33" s="111"/>
      <c r="V33" s="111"/>
      <c r="W33" s="111"/>
      <c r="X33" s="131"/>
      <c r="Y33" s="375" t="s">
        <v>14</v>
      </c>
      <c r="Z33" s="376"/>
      <c r="AA33" s="377"/>
      <c r="AB33" s="325"/>
      <c r="AC33" s="325"/>
      <c r="AD33" s="325"/>
      <c r="AE33" s="392"/>
      <c r="AF33" s="362"/>
      <c r="AG33" s="362"/>
      <c r="AH33" s="362"/>
      <c r="AI33" s="392"/>
      <c r="AJ33" s="362"/>
      <c r="AK33" s="362"/>
      <c r="AL33" s="362"/>
      <c r="AM33" s="392"/>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3"/>
      <c r="H34" s="404"/>
      <c r="I34" s="404"/>
      <c r="J34" s="404"/>
      <c r="K34" s="404"/>
      <c r="L34" s="404"/>
      <c r="M34" s="404"/>
      <c r="N34" s="404"/>
      <c r="O34" s="405"/>
      <c r="P34" s="133"/>
      <c r="Q34" s="133"/>
      <c r="R34" s="133"/>
      <c r="S34" s="133"/>
      <c r="T34" s="133"/>
      <c r="U34" s="133"/>
      <c r="V34" s="133"/>
      <c r="W34" s="133"/>
      <c r="X34" s="134"/>
      <c r="Y34" s="262" t="s">
        <v>61</v>
      </c>
      <c r="Z34" s="263"/>
      <c r="AA34" s="264"/>
      <c r="AB34" s="370"/>
      <c r="AC34" s="370"/>
      <c r="AD34" s="370"/>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6"/>
      <c r="H35" s="407"/>
      <c r="I35" s="407"/>
      <c r="J35" s="407"/>
      <c r="K35" s="407"/>
      <c r="L35" s="407"/>
      <c r="M35" s="407"/>
      <c r="N35" s="407"/>
      <c r="O35" s="408"/>
      <c r="P35" s="114"/>
      <c r="Q35" s="114"/>
      <c r="R35" s="114"/>
      <c r="S35" s="114"/>
      <c r="T35" s="114"/>
      <c r="U35" s="114"/>
      <c r="V35" s="114"/>
      <c r="W35" s="114"/>
      <c r="X35" s="136"/>
      <c r="Y35" s="262" t="s">
        <v>15</v>
      </c>
      <c r="Z35" s="263"/>
      <c r="AA35" s="264"/>
      <c r="AB35" s="379" t="s">
        <v>16</v>
      </c>
      <c r="AC35" s="379"/>
      <c r="AD35" s="379"/>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7" t="s">
        <v>66</v>
      </c>
      <c r="Q36" s="358"/>
      <c r="R36" s="358"/>
      <c r="S36" s="358"/>
      <c r="T36" s="358"/>
      <c r="U36" s="358"/>
      <c r="V36" s="358"/>
      <c r="W36" s="358"/>
      <c r="X36" s="359"/>
      <c r="Y36" s="331"/>
      <c r="Z36" s="332"/>
      <c r="AA36" s="333"/>
      <c r="AB36" s="286" t="s">
        <v>12</v>
      </c>
      <c r="AC36" s="287"/>
      <c r="AD36" s="288"/>
      <c r="AE36" s="614" t="s">
        <v>372</v>
      </c>
      <c r="AF36" s="614"/>
      <c r="AG36" s="614"/>
      <c r="AH36" s="614"/>
      <c r="AI36" s="614" t="s">
        <v>373</v>
      </c>
      <c r="AJ36" s="614"/>
      <c r="AK36" s="614"/>
      <c r="AL36" s="614"/>
      <c r="AM36" s="614" t="s">
        <v>374</v>
      </c>
      <c r="AN36" s="614"/>
      <c r="AO36" s="614"/>
      <c r="AP36" s="286"/>
      <c r="AQ36" s="146" t="s">
        <v>370</v>
      </c>
      <c r="AR36" s="149"/>
      <c r="AS36" s="149"/>
      <c r="AT36" s="150"/>
      <c r="AU36" s="804" t="s">
        <v>262</v>
      </c>
      <c r="AV36" s="804"/>
      <c r="AW36" s="804"/>
      <c r="AX36" s="805"/>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5"/>
      <c r="AF37" s="615"/>
      <c r="AG37" s="615"/>
      <c r="AH37" s="615"/>
      <c r="AI37" s="615"/>
      <c r="AJ37" s="615"/>
      <c r="AK37" s="615"/>
      <c r="AL37" s="615"/>
      <c r="AM37" s="615"/>
      <c r="AN37" s="615"/>
      <c r="AO37" s="615"/>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400"/>
      <c r="H38" s="401"/>
      <c r="I38" s="401"/>
      <c r="J38" s="401"/>
      <c r="K38" s="401"/>
      <c r="L38" s="401"/>
      <c r="M38" s="401"/>
      <c r="N38" s="401"/>
      <c r="O38" s="402"/>
      <c r="P38" s="111"/>
      <c r="Q38" s="111"/>
      <c r="R38" s="111"/>
      <c r="S38" s="111"/>
      <c r="T38" s="111"/>
      <c r="U38" s="111"/>
      <c r="V38" s="111"/>
      <c r="W38" s="111"/>
      <c r="X38" s="131"/>
      <c r="Y38" s="375" t="s">
        <v>14</v>
      </c>
      <c r="Z38" s="376"/>
      <c r="AA38" s="377"/>
      <c r="AB38" s="325"/>
      <c r="AC38" s="325"/>
      <c r="AD38" s="325"/>
      <c r="AE38" s="392"/>
      <c r="AF38" s="362"/>
      <c r="AG38" s="362"/>
      <c r="AH38" s="362"/>
      <c r="AI38" s="392"/>
      <c r="AJ38" s="362"/>
      <c r="AK38" s="362"/>
      <c r="AL38" s="362"/>
      <c r="AM38" s="392"/>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3"/>
      <c r="H39" s="404"/>
      <c r="I39" s="404"/>
      <c r="J39" s="404"/>
      <c r="K39" s="404"/>
      <c r="L39" s="404"/>
      <c r="M39" s="404"/>
      <c r="N39" s="404"/>
      <c r="O39" s="405"/>
      <c r="P39" s="133"/>
      <c r="Q39" s="133"/>
      <c r="R39" s="133"/>
      <c r="S39" s="133"/>
      <c r="T39" s="133"/>
      <c r="U39" s="133"/>
      <c r="V39" s="133"/>
      <c r="W39" s="133"/>
      <c r="X39" s="134"/>
      <c r="Y39" s="262" t="s">
        <v>61</v>
      </c>
      <c r="Z39" s="263"/>
      <c r="AA39" s="264"/>
      <c r="AB39" s="370"/>
      <c r="AC39" s="370"/>
      <c r="AD39" s="370"/>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6"/>
      <c r="H40" s="407"/>
      <c r="I40" s="407"/>
      <c r="J40" s="407"/>
      <c r="K40" s="407"/>
      <c r="L40" s="407"/>
      <c r="M40" s="407"/>
      <c r="N40" s="407"/>
      <c r="O40" s="408"/>
      <c r="P40" s="114"/>
      <c r="Q40" s="114"/>
      <c r="R40" s="114"/>
      <c r="S40" s="114"/>
      <c r="T40" s="114"/>
      <c r="U40" s="114"/>
      <c r="V40" s="114"/>
      <c r="W40" s="114"/>
      <c r="X40" s="136"/>
      <c r="Y40" s="262" t="s">
        <v>15</v>
      </c>
      <c r="Z40" s="263"/>
      <c r="AA40" s="264"/>
      <c r="AB40" s="379" t="s">
        <v>16</v>
      </c>
      <c r="AC40" s="379"/>
      <c r="AD40" s="379"/>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7" t="s">
        <v>66</v>
      </c>
      <c r="Q41" s="358"/>
      <c r="R41" s="358"/>
      <c r="S41" s="358"/>
      <c r="T41" s="358"/>
      <c r="U41" s="358"/>
      <c r="V41" s="358"/>
      <c r="W41" s="358"/>
      <c r="X41" s="359"/>
      <c r="Y41" s="331"/>
      <c r="Z41" s="332"/>
      <c r="AA41" s="333"/>
      <c r="AB41" s="286" t="s">
        <v>12</v>
      </c>
      <c r="AC41" s="287"/>
      <c r="AD41" s="288"/>
      <c r="AE41" s="614" t="s">
        <v>372</v>
      </c>
      <c r="AF41" s="614"/>
      <c r="AG41" s="614"/>
      <c r="AH41" s="614"/>
      <c r="AI41" s="614" t="s">
        <v>373</v>
      </c>
      <c r="AJ41" s="614"/>
      <c r="AK41" s="614"/>
      <c r="AL41" s="614"/>
      <c r="AM41" s="614" t="s">
        <v>374</v>
      </c>
      <c r="AN41" s="614"/>
      <c r="AO41" s="614"/>
      <c r="AP41" s="286"/>
      <c r="AQ41" s="146" t="s">
        <v>370</v>
      </c>
      <c r="AR41" s="149"/>
      <c r="AS41" s="149"/>
      <c r="AT41" s="150"/>
      <c r="AU41" s="804" t="s">
        <v>262</v>
      </c>
      <c r="AV41" s="804"/>
      <c r="AW41" s="804"/>
      <c r="AX41" s="805"/>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5"/>
      <c r="AF42" s="615"/>
      <c r="AG42" s="615"/>
      <c r="AH42" s="615"/>
      <c r="AI42" s="615"/>
      <c r="AJ42" s="615"/>
      <c r="AK42" s="615"/>
      <c r="AL42" s="615"/>
      <c r="AM42" s="615"/>
      <c r="AN42" s="615"/>
      <c r="AO42" s="615"/>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400"/>
      <c r="H43" s="401"/>
      <c r="I43" s="401"/>
      <c r="J43" s="401"/>
      <c r="K43" s="401"/>
      <c r="L43" s="401"/>
      <c r="M43" s="401"/>
      <c r="N43" s="401"/>
      <c r="O43" s="402"/>
      <c r="P43" s="111"/>
      <c r="Q43" s="111"/>
      <c r="R43" s="111"/>
      <c r="S43" s="111"/>
      <c r="T43" s="111"/>
      <c r="U43" s="111"/>
      <c r="V43" s="111"/>
      <c r="W43" s="111"/>
      <c r="X43" s="131"/>
      <c r="Y43" s="375" t="s">
        <v>14</v>
      </c>
      <c r="Z43" s="376"/>
      <c r="AA43" s="377"/>
      <c r="AB43" s="325"/>
      <c r="AC43" s="325"/>
      <c r="AD43" s="325"/>
      <c r="AE43" s="392"/>
      <c r="AF43" s="362"/>
      <c r="AG43" s="362"/>
      <c r="AH43" s="362"/>
      <c r="AI43" s="392"/>
      <c r="AJ43" s="362"/>
      <c r="AK43" s="362"/>
      <c r="AL43" s="362"/>
      <c r="AM43" s="392"/>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3"/>
      <c r="H44" s="404"/>
      <c r="I44" s="404"/>
      <c r="J44" s="404"/>
      <c r="K44" s="404"/>
      <c r="L44" s="404"/>
      <c r="M44" s="404"/>
      <c r="N44" s="404"/>
      <c r="O44" s="405"/>
      <c r="P44" s="133"/>
      <c r="Q44" s="133"/>
      <c r="R44" s="133"/>
      <c r="S44" s="133"/>
      <c r="T44" s="133"/>
      <c r="U44" s="133"/>
      <c r="V44" s="133"/>
      <c r="W44" s="133"/>
      <c r="X44" s="134"/>
      <c r="Y44" s="262" t="s">
        <v>61</v>
      </c>
      <c r="Z44" s="263"/>
      <c r="AA44" s="264"/>
      <c r="AB44" s="370"/>
      <c r="AC44" s="370"/>
      <c r="AD44" s="370"/>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6"/>
      <c r="H45" s="407"/>
      <c r="I45" s="407"/>
      <c r="J45" s="407"/>
      <c r="K45" s="407"/>
      <c r="L45" s="407"/>
      <c r="M45" s="407"/>
      <c r="N45" s="407"/>
      <c r="O45" s="408"/>
      <c r="P45" s="114"/>
      <c r="Q45" s="114"/>
      <c r="R45" s="114"/>
      <c r="S45" s="114"/>
      <c r="T45" s="114"/>
      <c r="U45" s="114"/>
      <c r="V45" s="114"/>
      <c r="W45" s="114"/>
      <c r="X45" s="136"/>
      <c r="Y45" s="262" t="s">
        <v>15</v>
      </c>
      <c r="Z45" s="263"/>
      <c r="AA45" s="264"/>
      <c r="AB45" s="742" t="s">
        <v>16</v>
      </c>
      <c r="AC45" s="742"/>
      <c r="AD45" s="742"/>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18.75" hidden="1" customHeight="1" x14ac:dyDescent="0.15">
      <c r="A46" s="351" t="s">
        <v>488</v>
      </c>
      <c r="B46" s="352"/>
      <c r="C46" s="352"/>
      <c r="D46" s="352"/>
      <c r="E46" s="352"/>
      <c r="F46" s="353"/>
      <c r="G46" s="754"/>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5"/>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3"/>
      <c r="AF50" s="824"/>
      <c r="AG50" s="824"/>
      <c r="AH50" s="824"/>
      <c r="AI50" s="823"/>
      <c r="AJ50" s="824"/>
      <c r="AK50" s="824"/>
      <c r="AL50" s="824"/>
      <c r="AM50" s="823"/>
      <c r="AN50" s="824"/>
      <c r="AO50" s="824"/>
      <c r="AP50" s="824"/>
      <c r="AQ50" s="271"/>
      <c r="AR50" s="208"/>
      <c r="AS50" s="208"/>
      <c r="AT50" s="272"/>
      <c r="AU50" s="362"/>
      <c r="AV50" s="362"/>
      <c r="AW50" s="362"/>
      <c r="AX50" s="363"/>
    </row>
    <row r="51" spans="1:50" ht="57" hidden="1" customHeight="1" x14ac:dyDescent="0.15">
      <c r="A51" s="92" t="s">
        <v>517</v>
      </c>
      <c r="B51" s="93"/>
      <c r="C51" s="93"/>
      <c r="D51" s="93"/>
      <c r="E51" s="90" t="s">
        <v>510</v>
      </c>
      <c r="F51" s="91"/>
      <c r="G51" s="59" t="s">
        <v>387</v>
      </c>
      <c r="H51" s="397"/>
      <c r="I51" s="398"/>
      <c r="J51" s="398"/>
      <c r="K51" s="398"/>
      <c r="L51" s="398"/>
      <c r="M51" s="398"/>
      <c r="N51" s="398"/>
      <c r="O51" s="399"/>
      <c r="P51" s="106"/>
      <c r="Q51" s="106"/>
      <c r="R51" s="106"/>
      <c r="S51" s="106"/>
      <c r="T51" s="106"/>
      <c r="U51" s="106"/>
      <c r="V51" s="106"/>
      <c r="W51" s="106"/>
      <c r="X51" s="10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7"/>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3"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6"/>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3"/>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3"/>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3"/>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3"/>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3"/>
      <c r="B58" s="305" t="s">
        <v>275</v>
      </c>
      <c r="C58" s="305"/>
      <c r="D58" s="305"/>
      <c r="E58" s="305"/>
      <c r="F58" s="306"/>
      <c r="G58" s="357" t="s">
        <v>68</v>
      </c>
      <c r="H58" s="358"/>
      <c r="I58" s="358"/>
      <c r="J58" s="358"/>
      <c r="K58" s="358"/>
      <c r="L58" s="358"/>
      <c r="M58" s="358"/>
      <c r="N58" s="358"/>
      <c r="O58" s="359"/>
      <c r="P58" s="387" t="s">
        <v>72</v>
      </c>
      <c r="Q58" s="358"/>
      <c r="R58" s="358"/>
      <c r="S58" s="358"/>
      <c r="T58" s="358"/>
      <c r="U58" s="358"/>
      <c r="V58" s="358"/>
      <c r="W58" s="358"/>
      <c r="X58" s="359"/>
      <c r="Y58" s="157"/>
      <c r="Z58" s="158"/>
      <c r="AA58" s="159"/>
      <c r="AB58" s="286" t="s">
        <v>12</v>
      </c>
      <c r="AC58" s="287"/>
      <c r="AD58" s="288"/>
      <c r="AE58" s="614" t="s">
        <v>372</v>
      </c>
      <c r="AF58" s="614"/>
      <c r="AG58" s="614"/>
      <c r="AH58" s="614"/>
      <c r="AI58" s="614" t="s">
        <v>373</v>
      </c>
      <c r="AJ58" s="614"/>
      <c r="AK58" s="614"/>
      <c r="AL58" s="614"/>
      <c r="AM58" s="614" t="s">
        <v>374</v>
      </c>
      <c r="AN58" s="614"/>
      <c r="AO58" s="614"/>
      <c r="AP58" s="286"/>
      <c r="AQ58" s="146" t="s">
        <v>370</v>
      </c>
      <c r="AR58" s="149"/>
      <c r="AS58" s="149"/>
      <c r="AT58" s="150"/>
      <c r="AU58" s="804" t="s">
        <v>262</v>
      </c>
      <c r="AV58" s="804"/>
      <c r="AW58" s="804"/>
      <c r="AX58" s="805"/>
    </row>
    <row r="59" spans="1:50" ht="18.75" hidden="1" customHeight="1" x14ac:dyDescent="0.15">
      <c r="A59" s="723"/>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5"/>
      <c r="AF59" s="615"/>
      <c r="AG59" s="615"/>
      <c r="AH59" s="615"/>
      <c r="AI59" s="615"/>
      <c r="AJ59" s="615"/>
      <c r="AK59" s="615"/>
      <c r="AL59" s="615"/>
      <c r="AM59" s="615"/>
      <c r="AN59" s="615"/>
      <c r="AO59" s="615"/>
      <c r="AP59" s="289"/>
      <c r="AQ59" s="413"/>
      <c r="AR59" s="275"/>
      <c r="AS59" s="152" t="s">
        <v>371</v>
      </c>
      <c r="AT59" s="153"/>
      <c r="AU59" s="275"/>
      <c r="AV59" s="275"/>
      <c r="AW59" s="273" t="s">
        <v>313</v>
      </c>
      <c r="AX59" s="274"/>
    </row>
    <row r="60" spans="1:50" ht="22.5" hidden="1" customHeight="1" x14ac:dyDescent="0.15">
      <c r="A60" s="723"/>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3" t="s">
        <v>69</v>
      </c>
      <c r="Z60" s="394"/>
      <c r="AA60" s="395"/>
      <c r="AB60" s="325"/>
      <c r="AC60" s="325"/>
      <c r="AD60" s="325"/>
      <c r="AE60" s="392"/>
      <c r="AF60" s="362"/>
      <c r="AG60" s="362"/>
      <c r="AH60" s="362"/>
      <c r="AI60" s="392"/>
      <c r="AJ60" s="362"/>
      <c r="AK60" s="362"/>
      <c r="AL60" s="362"/>
      <c r="AM60" s="392"/>
      <c r="AN60" s="362"/>
      <c r="AO60" s="362"/>
      <c r="AP60" s="362"/>
      <c r="AQ60" s="271"/>
      <c r="AR60" s="208"/>
      <c r="AS60" s="208"/>
      <c r="AT60" s="272"/>
      <c r="AU60" s="362"/>
      <c r="AV60" s="362"/>
      <c r="AW60" s="362"/>
      <c r="AX60" s="363"/>
    </row>
    <row r="61" spans="1:50" ht="22.5" hidden="1" customHeight="1" x14ac:dyDescent="0.15">
      <c r="A61" s="723"/>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2"/>
      <c r="AF61" s="362"/>
      <c r="AG61" s="362"/>
      <c r="AH61" s="362"/>
      <c r="AI61" s="392"/>
      <c r="AJ61" s="362"/>
      <c r="AK61" s="362"/>
      <c r="AL61" s="362"/>
      <c r="AM61" s="392"/>
      <c r="AN61" s="362"/>
      <c r="AO61" s="362"/>
      <c r="AP61" s="362"/>
      <c r="AQ61" s="271"/>
      <c r="AR61" s="208"/>
      <c r="AS61" s="208"/>
      <c r="AT61" s="272"/>
      <c r="AU61" s="362"/>
      <c r="AV61" s="362"/>
      <c r="AW61" s="362"/>
      <c r="AX61" s="363"/>
    </row>
    <row r="62" spans="1:50" ht="22.5" hidden="1" customHeight="1" x14ac:dyDescent="0.15">
      <c r="A62" s="723"/>
      <c r="B62" s="373"/>
      <c r="C62" s="373"/>
      <c r="D62" s="373"/>
      <c r="E62" s="373"/>
      <c r="F62" s="374"/>
      <c r="G62" s="135"/>
      <c r="H62" s="114"/>
      <c r="I62" s="114"/>
      <c r="J62" s="114"/>
      <c r="K62" s="114"/>
      <c r="L62" s="114"/>
      <c r="M62" s="114"/>
      <c r="N62" s="114"/>
      <c r="O62" s="136"/>
      <c r="P62" s="192"/>
      <c r="Q62" s="192"/>
      <c r="R62" s="192"/>
      <c r="S62" s="192"/>
      <c r="T62" s="192"/>
      <c r="U62" s="192"/>
      <c r="V62" s="192"/>
      <c r="W62" s="192"/>
      <c r="X62" s="391"/>
      <c r="Y62" s="378" t="s">
        <v>15</v>
      </c>
      <c r="Z62" s="329"/>
      <c r="AA62" s="330"/>
      <c r="AB62" s="379" t="s">
        <v>16</v>
      </c>
      <c r="AC62" s="379"/>
      <c r="AD62" s="379"/>
      <c r="AE62" s="392"/>
      <c r="AF62" s="362"/>
      <c r="AG62" s="362"/>
      <c r="AH62" s="362"/>
      <c r="AI62" s="392"/>
      <c r="AJ62" s="362"/>
      <c r="AK62" s="362"/>
      <c r="AL62" s="362"/>
      <c r="AM62" s="392"/>
      <c r="AN62" s="362"/>
      <c r="AO62" s="362"/>
      <c r="AP62" s="362"/>
      <c r="AQ62" s="271"/>
      <c r="AR62" s="208"/>
      <c r="AS62" s="208"/>
      <c r="AT62" s="272"/>
      <c r="AU62" s="362"/>
      <c r="AV62" s="362"/>
      <c r="AW62" s="362"/>
      <c r="AX62" s="363"/>
    </row>
    <row r="63" spans="1:50" ht="18.75" hidden="1" customHeight="1" x14ac:dyDescent="0.15">
      <c r="A63" s="723"/>
      <c r="B63" s="305" t="s">
        <v>275</v>
      </c>
      <c r="C63" s="305"/>
      <c r="D63" s="305"/>
      <c r="E63" s="305"/>
      <c r="F63" s="306"/>
      <c r="G63" s="357" t="s">
        <v>68</v>
      </c>
      <c r="H63" s="358"/>
      <c r="I63" s="358"/>
      <c r="J63" s="358"/>
      <c r="K63" s="358"/>
      <c r="L63" s="358"/>
      <c r="M63" s="358"/>
      <c r="N63" s="358"/>
      <c r="O63" s="359"/>
      <c r="P63" s="387" t="s">
        <v>72</v>
      </c>
      <c r="Q63" s="358"/>
      <c r="R63" s="358"/>
      <c r="S63" s="358"/>
      <c r="T63" s="358"/>
      <c r="U63" s="358"/>
      <c r="V63" s="358"/>
      <c r="W63" s="358"/>
      <c r="X63" s="359"/>
      <c r="Y63" s="157"/>
      <c r="Z63" s="158"/>
      <c r="AA63" s="159"/>
      <c r="AB63" s="286" t="s">
        <v>12</v>
      </c>
      <c r="AC63" s="287"/>
      <c r="AD63" s="288"/>
      <c r="AE63" s="614" t="s">
        <v>372</v>
      </c>
      <c r="AF63" s="614"/>
      <c r="AG63" s="614"/>
      <c r="AH63" s="614"/>
      <c r="AI63" s="614" t="s">
        <v>373</v>
      </c>
      <c r="AJ63" s="614"/>
      <c r="AK63" s="614"/>
      <c r="AL63" s="614"/>
      <c r="AM63" s="614" t="s">
        <v>374</v>
      </c>
      <c r="AN63" s="614"/>
      <c r="AO63" s="614"/>
      <c r="AP63" s="286"/>
      <c r="AQ63" s="146" t="s">
        <v>370</v>
      </c>
      <c r="AR63" s="149"/>
      <c r="AS63" s="149"/>
      <c r="AT63" s="150"/>
      <c r="AU63" s="804" t="s">
        <v>262</v>
      </c>
      <c r="AV63" s="804"/>
      <c r="AW63" s="804"/>
      <c r="AX63" s="805"/>
    </row>
    <row r="64" spans="1:50" ht="18.75" hidden="1" customHeight="1" x14ac:dyDescent="0.15">
      <c r="A64" s="723"/>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5"/>
      <c r="AF64" s="615"/>
      <c r="AG64" s="615"/>
      <c r="AH64" s="615"/>
      <c r="AI64" s="615"/>
      <c r="AJ64" s="615"/>
      <c r="AK64" s="615"/>
      <c r="AL64" s="615"/>
      <c r="AM64" s="615"/>
      <c r="AN64" s="615"/>
      <c r="AO64" s="615"/>
      <c r="AP64" s="289"/>
      <c r="AQ64" s="413"/>
      <c r="AR64" s="275"/>
      <c r="AS64" s="152" t="s">
        <v>371</v>
      </c>
      <c r="AT64" s="153"/>
      <c r="AU64" s="275"/>
      <c r="AV64" s="275"/>
      <c r="AW64" s="273" t="s">
        <v>313</v>
      </c>
      <c r="AX64" s="274"/>
    </row>
    <row r="65" spans="1:60" ht="22.5" hidden="1" customHeight="1" x14ac:dyDescent="0.15">
      <c r="A65" s="723"/>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3" t="s">
        <v>69</v>
      </c>
      <c r="Z65" s="394"/>
      <c r="AA65" s="395"/>
      <c r="AB65" s="325"/>
      <c r="AC65" s="325"/>
      <c r="AD65" s="325"/>
      <c r="AE65" s="392"/>
      <c r="AF65" s="362"/>
      <c r="AG65" s="362"/>
      <c r="AH65" s="362"/>
      <c r="AI65" s="392"/>
      <c r="AJ65" s="362"/>
      <c r="AK65" s="362"/>
      <c r="AL65" s="362"/>
      <c r="AM65" s="392"/>
      <c r="AN65" s="362"/>
      <c r="AO65" s="362"/>
      <c r="AP65" s="362"/>
      <c r="AQ65" s="271"/>
      <c r="AR65" s="208"/>
      <c r="AS65" s="208"/>
      <c r="AT65" s="272"/>
      <c r="AU65" s="362"/>
      <c r="AV65" s="362"/>
      <c r="AW65" s="362"/>
      <c r="AX65" s="363"/>
    </row>
    <row r="66" spans="1:60" ht="22.5" hidden="1" customHeight="1" x14ac:dyDescent="0.15">
      <c r="A66" s="723"/>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2"/>
      <c r="AF66" s="362"/>
      <c r="AG66" s="362"/>
      <c r="AH66" s="362"/>
      <c r="AI66" s="392"/>
      <c r="AJ66" s="362"/>
      <c r="AK66" s="362"/>
      <c r="AL66" s="362"/>
      <c r="AM66" s="392"/>
      <c r="AN66" s="362"/>
      <c r="AO66" s="362"/>
      <c r="AP66" s="362"/>
      <c r="AQ66" s="271"/>
      <c r="AR66" s="208"/>
      <c r="AS66" s="208"/>
      <c r="AT66" s="272"/>
      <c r="AU66" s="362"/>
      <c r="AV66" s="362"/>
      <c r="AW66" s="362"/>
      <c r="AX66" s="363"/>
    </row>
    <row r="67" spans="1:60" ht="22.5" hidden="1" customHeight="1" x14ac:dyDescent="0.15">
      <c r="A67" s="723"/>
      <c r="B67" s="373"/>
      <c r="C67" s="373"/>
      <c r="D67" s="373"/>
      <c r="E67" s="373"/>
      <c r="F67" s="374"/>
      <c r="G67" s="135"/>
      <c r="H67" s="114"/>
      <c r="I67" s="114"/>
      <c r="J67" s="114"/>
      <c r="K67" s="114"/>
      <c r="L67" s="114"/>
      <c r="M67" s="114"/>
      <c r="N67" s="114"/>
      <c r="O67" s="136"/>
      <c r="P67" s="192"/>
      <c r="Q67" s="192"/>
      <c r="R67" s="192"/>
      <c r="S67" s="192"/>
      <c r="T67" s="192"/>
      <c r="U67" s="192"/>
      <c r="V67" s="192"/>
      <c r="W67" s="192"/>
      <c r="X67" s="391"/>
      <c r="Y67" s="378" t="s">
        <v>15</v>
      </c>
      <c r="Z67" s="329"/>
      <c r="AA67" s="330"/>
      <c r="AB67" s="379" t="s">
        <v>16</v>
      </c>
      <c r="AC67" s="379"/>
      <c r="AD67" s="379"/>
      <c r="AE67" s="392"/>
      <c r="AF67" s="362"/>
      <c r="AG67" s="362"/>
      <c r="AH67" s="362"/>
      <c r="AI67" s="392"/>
      <c r="AJ67" s="362"/>
      <c r="AK67" s="362"/>
      <c r="AL67" s="362"/>
      <c r="AM67" s="392"/>
      <c r="AN67" s="362"/>
      <c r="AO67" s="362"/>
      <c r="AP67" s="362"/>
      <c r="AQ67" s="271"/>
      <c r="AR67" s="208"/>
      <c r="AS67" s="208"/>
      <c r="AT67" s="272"/>
      <c r="AU67" s="362"/>
      <c r="AV67" s="362"/>
      <c r="AW67" s="362"/>
      <c r="AX67" s="363"/>
    </row>
    <row r="68" spans="1:60" ht="18.75" hidden="1" customHeight="1" x14ac:dyDescent="0.15">
      <c r="A68" s="723"/>
      <c r="B68" s="305" t="s">
        <v>275</v>
      </c>
      <c r="C68" s="305"/>
      <c r="D68" s="305"/>
      <c r="E68" s="305"/>
      <c r="F68" s="306"/>
      <c r="G68" s="357" t="s">
        <v>68</v>
      </c>
      <c r="H68" s="358"/>
      <c r="I68" s="358"/>
      <c r="J68" s="358"/>
      <c r="K68" s="358"/>
      <c r="L68" s="358"/>
      <c r="M68" s="358"/>
      <c r="N68" s="358"/>
      <c r="O68" s="359"/>
      <c r="P68" s="387"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4" t="s">
        <v>262</v>
      </c>
      <c r="AV68" s="804"/>
      <c r="AW68" s="804"/>
      <c r="AX68" s="805"/>
    </row>
    <row r="69" spans="1:60" ht="18.75" hidden="1" customHeight="1" x14ac:dyDescent="0.15">
      <c r="A69" s="723"/>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3"/>
      <c r="AR69" s="275"/>
      <c r="AS69" s="152" t="s">
        <v>371</v>
      </c>
      <c r="AT69" s="153"/>
      <c r="AU69" s="275"/>
      <c r="AV69" s="275"/>
      <c r="AW69" s="273" t="s">
        <v>313</v>
      </c>
      <c r="AX69" s="274"/>
    </row>
    <row r="70" spans="1:60" ht="22.5" hidden="1" customHeight="1" x14ac:dyDescent="0.15">
      <c r="A70" s="723"/>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3" t="s">
        <v>69</v>
      </c>
      <c r="Z70" s="394"/>
      <c r="AA70" s="395"/>
      <c r="AB70" s="751"/>
      <c r="AC70" s="752"/>
      <c r="AD70" s="753"/>
      <c r="AE70" s="392"/>
      <c r="AF70" s="362"/>
      <c r="AG70" s="362"/>
      <c r="AH70" s="825"/>
      <c r="AI70" s="392"/>
      <c r="AJ70" s="362"/>
      <c r="AK70" s="362"/>
      <c r="AL70" s="825"/>
      <c r="AM70" s="392"/>
      <c r="AN70" s="362"/>
      <c r="AO70" s="362"/>
      <c r="AP70" s="362"/>
      <c r="AQ70" s="271"/>
      <c r="AR70" s="208"/>
      <c r="AS70" s="208"/>
      <c r="AT70" s="272"/>
      <c r="AU70" s="362"/>
      <c r="AV70" s="362"/>
      <c r="AW70" s="362"/>
      <c r="AX70" s="363"/>
    </row>
    <row r="71" spans="1:60" ht="22.5" hidden="1" customHeight="1" x14ac:dyDescent="0.15">
      <c r="A71" s="723"/>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10"/>
      <c r="AC71" s="411"/>
      <c r="AD71" s="412"/>
      <c r="AE71" s="392"/>
      <c r="AF71" s="362"/>
      <c r="AG71" s="362"/>
      <c r="AH71" s="825"/>
      <c r="AI71" s="392"/>
      <c r="AJ71" s="362"/>
      <c r="AK71" s="362"/>
      <c r="AL71" s="825"/>
      <c r="AM71" s="392"/>
      <c r="AN71" s="362"/>
      <c r="AO71" s="362"/>
      <c r="AP71" s="362"/>
      <c r="AQ71" s="271"/>
      <c r="AR71" s="208"/>
      <c r="AS71" s="208"/>
      <c r="AT71" s="272"/>
      <c r="AU71" s="362"/>
      <c r="AV71" s="362"/>
      <c r="AW71" s="362"/>
      <c r="AX71" s="363"/>
    </row>
    <row r="72" spans="1:60" ht="22.5" hidden="1" customHeight="1" thickBot="1" x14ac:dyDescent="0.2">
      <c r="A72" s="724"/>
      <c r="B72" s="307"/>
      <c r="C72" s="307"/>
      <c r="D72" s="307"/>
      <c r="E72" s="307"/>
      <c r="F72" s="308"/>
      <c r="G72" s="743"/>
      <c r="H72" s="744"/>
      <c r="I72" s="744"/>
      <c r="J72" s="744"/>
      <c r="K72" s="744"/>
      <c r="L72" s="744"/>
      <c r="M72" s="744"/>
      <c r="N72" s="744"/>
      <c r="O72" s="745"/>
      <c r="P72" s="368"/>
      <c r="Q72" s="368"/>
      <c r="R72" s="368"/>
      <c r="S72" s="368"/>
      <c r="T72" s="368"/>
      <c r="U72" s="368"/>
      <c r="V72" s="368"/>
      <c r="W72" s="368"/>
      <c r="X72" s="369"/>
      <c r="Y72" s="765" t="s">
        <v>15</v>
      </c>
      <c r="Z72" s="766"/>
      <c r="AA72" s="767"/>
      <c r="AB72" s="759" t="s">
        <v>16</v>
      </c>
      <c r="AC72" s="760"/>
      <c r="AD72" s="761"/>
      <c r="AE72" s="826"/>
      <c r="AF72" s="827"/>
      <c r="AG72" s="827"/>
      <c r="AH72" s="828"/>
      <c r="AI72" s="826"/>
      <c r="AJ72" s="827"/>
      <c r="AK72" s="827"/>
      <c r="AL72" s="828"/>
      <c r="AM72" s="826"/>
      <c r="AN72" s="827"/>
      <c r="AO72" s="827"/>
      <c r="AP72" s="827"/>
      <c r="AQ72" s="829"/>
      <c r="AR72" s="830"/>
      <c r="AS72" s="830"/>
      <c r="AT72" s="831"/>
      <c r="AU72" s="827"/>
      <c r="AV72" s="827"/>
      <c r="AW72" s="827"/>
      <c r="AX72" s="832"/>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2"/>
      <c r="Z73" s="763"/>
      <c r="AA73" s="764"/>
      <c r="AB73" s="741" t="s">
        <v>12</v>
      </c>
      <c r="AC73" s="741"/>
      <c r="AD73" s="741"/>
      <c r="AE73" s="741" t="s">
        <v>372</v>
      </c>
      <c r="AF73" s="741"/>
      <c r="AG73" s="741"/>
      <c r="AH73" s="741"/>
      <c r="AI73" s="741" t="s">
        <v>373</v>
      </c>
      <c r="AJ73" s="741"/>
      <c r="AK73" s="741"/>
      <c r="AL73" s="741"/>
      <c r="AM73" s="741" t="s">
        <v>374</v>
      </c>
      <c r="AN73" s="741"/>
      <c r="AO73" s="741"/>
      <c r="AP73" s="741"/>
      <c r="AQ73" s="833" t="s">
        <v>375</v>
      </c>
      <c r="AR73" s="833"/>
      <c r="AS73" s="833"/>
      <c r="AT73" s="833"/>
      <c r="AU73" s="833"/>
      <c r="AV73" s="833"/>
      <c r="AW73" s="833"/>
      <c r="AX73" s="834"/>
    </row>
    <row r="74" spans="1:60" ht="22.5" customHeight="1" x14ac:dyDescent="0.15">
      <c r="A74" s="299"/>
      <c r="B74" s="300"/>
      <c r="C74" s="300"/>
      <c r="D74" s="300"/>
      <c r="E74" s="300"/>
      <c r="F74" s="301"/>
      <c r="G74" s="111" t="s">
        <v>555</v>
      </c>
      <c r="H74" s="111"/>
      <c r="I74" s="111"/>
      <c r="J74" s="111"/>
      <c r="K74" s="111"/>
      <c r="L74" s="111"/>
      <c r="M74" s="111"/>
      <c r="N74" s="111"/>
      <c r="O74" s="111"/>
      <c r="P74" s="111"/>
      <c r="Q74" s="111"/>
      <c r="R74" s="111"/>
      <c r="S74" s="111"/>
      <c r="T74" s="111"/>
      <c r="U74" s="111"/>
      <c r="V74" s="111"/>
      <c r="W74" s="111"/>
      <c r="X74" s="131"/>
      <c r="Y74" s="293" t="s">
        <v>62</v>
      </c>
      <c r="Z74" s="294"/>
      <c r="AA74" s="295"/>
      <c r="AB74" s="325" t="s">
        <v>528</v>
      </c>
      <c r="AC74" s="325"/>
      <c r="AD74" s="325"/>
      <c r="AE74" s="250"/>
      <c r="AF74" s="250"/>
      <c r="AG74" s="250"/>
      <c r="AH74" s="250"/>
      <c r="AI74" s="250"/>
      <c r="AJ74" s="250"/>
      <c r="AK74" s="250"/>
      <c r="AL74" s="250"/>
      <c r="AM74" s="250">
        <v>90</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528</v>
      </c>
      <c r="AC75" s="325"/>
      <c r="AD75" s="325"/>
      <c r="AE75" s="250"/>
      <c r="AF75" s="250"/>
      <c r="AG75" s="250"/>
      <c r="AH75" s="250"/>
      <c r="AI75" s="250"/>
      <c r="AJ75" s="250"/>
      <c r="AK75" s="250"/>
      <c r="AL75" s="250"/>
      <c r="AM75" s="250">
        <v>90</v>
      </c>
      <c r="AN75" s="250"/>
      <c r="AO75" s="250"/>
      <c r="AP75" s="250"/>
      <c r="AQ75" s="250">
        <v>90</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3" t="s">
        <v>375</v>
      </c>
      <c r="AR76" s="383"/>
      <c r="AS76" s="383"/>
      <c r="AT76" s="383"/>
      <c r="AU76" s="383"/>
      <c r="AV76" s="383"/>
      <c r="AW76" s="383"/>
      <c r="AX76" s="384"/>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6"/>
      <c r="AC77" s="747"/>
      <c r="AD77" s="748"/>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9"/>
      <c r="AA78" s="750"/>
      <c r="AB78" s="751"/>
      <c r="AC78" s="752"/>
      <c r="AD78" s="753"/>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3" t="s">
        <v>375</v>
      </c>
      <c r="AR79" s="383"/>
      <c r="AS79" s="383"/>
      <c r="AT79" s="383"/>
      <c r="AU79" s="383"/>
      <c r="AV79" s="383"/>
      <c r="AW79" s="383"/>
      <c r="AX79" s="384"/>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6"/>
      <c r="AC80" s="747"/>
      <c r="AD80" s="748"/>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9"/>
      <c r="AA81" s="750"/>
      <c r="AB81" s="751"/>
      <c r="AC81" s="752"/>
      <c r="AD81" s="753"/>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3" t="s">
        <v>375</v>
      </c>
      <c r="AR82" s="383"/>
      <c r="AS82" s="383"/>
      <c r="AT82" s="383"/>
      <c r="AU82" s="383"/>
      <c r="AV82" s="383"/>
      <c r="AW82" s="383"/>
      <c r="AX82" s="384"/>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6"/>
      <c r="AC83" s="747"/>
      <c r="AD83" s="748"/>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9"/>
      <c r="AA84" s="750"/>
      <c r="AB84" s="751"/>
      <c r="AC84" s="752"/>
      <c r="AD84" s="753"/>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3" t="s">
        <v>375</v>
      </c>
      <c r="AR85" s="383"/>
      <c r="AS85" s="383"/>
      <c r="AT85" s="383"/>
      <c r="AU85" s="383"/>
      <c r="AV85" s="383"/>
      <c r="AW85" s="383"/>
      <c r="AX85" s="384"/>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6"/>
      <c r="AC86" s="747"/>
      <c r="AD86" s="748"/>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9"/>
      <c r="AA87" s="750"/>
      <c r="AB87" s="751"/>
      <c r="AC87" s="752"/>
      <c r="AD87" s="753"/>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37"/>
      <c r="Z88" s="638"/>
      <c r="AA88" s="639"/>
      <c r="AB88" s="262" t="s">
        <v>12</v>
      </c>
      <c r="AC88" s="263"/>
      <c r="AD88" s="264"/>
      <c r="AE88" s="292" t="s">
        <v>372</v>
      </c>
      <c r="AF88" s="292"/>
      <c r="AG88" s="292"/>
      <c r="AH88" s="292"/>
      <c r="AI88" s="292" t="s">
        <v>373</v>
      </c>
      <c r="AJ88" s="292"/>
      <c r="AK88" s="292"/>
      <c r="AL88" s="292"/>
      <c r="AM88" s="292" t="s">
        <v>374</v>
      </c>
      <c r="AN88" s="292"/>
      <c r="AO88" s="292"/>
      <c r="AP88" s="292"/>
      <c r="AQ88" s="383" t="s">
        <v>375</v>
      </c>
      <c r="AR88" s="383"/>
      <c r="AS88" s="383"/>
      <c r="AT88" s="383"/>
      <c r="AU88" s="383"/>
      <c r="AV88" s="383"/>
      <c r="AW88" s="383"/>
      <c r="AX88" s="384"/>
    </row>
    <row r="89" spans="1:60" ht="22.5" customHeight="1" x14ac:dyDescent="0.15">
      <c r="A89" s="316"/>
      <c r="B89" s="317"/>
      <c r="C89" s="317"/>
      <c r="D89" s="317"/>
      <c r="E89" s="317"/>
      <c r="F89" s="318"/>
      <c r="G89" s="385" t="s">
        <v>564</v>
      </c>
      <c r="H89" s="385"/>
      <c r="I89" s="385"/>
      <c r="J89" s="385"/>
      <c r="K89" s="385"/>
      <c r="L89" s="385"/>
      <c r="M89" s="385"/>
      <c r="N89" s="385"/>
      <c r="O89" s="385"/>
      <c r="P89" s="385"/>
      <c r="Q89" s="385"/>
      <c r="R89" s="385"/>
      <c r="S89" s="385"/>
      <c r="T89" s="385"/>
      <c r="U89" s="385"/>
      <c r="V89" s="385"/>
      <c r="W89" s="385"/>
      <c r="X89" s="385"/>
      <c r="Y89" s="259" t="s">
        <v>17</v>
      </c>
      <c r="Z89" s="260"/>
      <c r="AA89" s="261"/>
      <c r="AB89" s="326" t="s">
        <v>529</v>
      </c>
      <c r="AC89" s="327"/>
      <c r="AD89" s="328"/>
      <c r="AE89" s="250"/>
      <c r="AF89" s="250"/>
      <c r="AG89" s="250"/>
      <c r="AH89" s="250"/>
      <c r="AI89" s="250"/>
      <c r="AJ89" s="250"/>
      <c r="AK89" s="250"/>
      <c r="AL89" s="250"/>
      <c r="AM89" s="250">
        <f>157/90</f>
        <v>1.7444444444444445</v>
      </c>
      <c r="AN89" s="250"/>
      <c r="AO89" s="250"/>
      <c r="AP89" s="250"/>
      <c r="AQ89" s="392">
        <v>1.7</v>
      </c>
      <c r="AR89" s="362"/>
      <c r="AS89" s="362"/>
      <c r="AT89" s="362"/>
      <c r="AU89" s="362"/>
      <c r="AV89" s="362"/>
      <c r="AW89" s="362"/>
      <c r="AX89" s="363"/>
    </row>
    <row r="90" spans="1:60" ht="47.1" customHeight="1" x14ac:dyDescent="0.15">
      <c r="A90" s="319"/>
      <c r="B90" s="320"/>
      <c r="C90" s="320"/>
      <c r="D90" s="320"/>
      <c r="E90" s="320"/>
      <c r="F90" s="321"/>
      <c r="G90" s="386"/>
      <c r="H90" s="386"/>
      <c r="I90" s="386"/>
      <c r="J90" s="386"/>
      <c r="K90" s="386"/>
      <c r="L90" s="386"/>
      <c r="M90" s="386"/>
      <c r="N90" s="386"/>
      <c r="O90" s="386"/>
      <c r="P90" s="386"/>
      <c r="Q90" s="386"/>
      <c r="R90" s="386"/>
      <c r="S90" s="386"/>
      <c r="T90" s="386"/>
      <c r="U90" s="386"/>
      <c r="V90" s="386"/>
      <c r="W90" s="386"/>
      <c r="X90" s="386"/>
      <c r="Y90" s="375" t="s">
        <v>55</v>
      </c>
      <c r="Z90" s="323"/>
      <c r="AA90" s="324"/>
      <c r="AB90" s="696" t="s">
        <v>565</v>
      </c>
      <c r="AC90" s="697"/>
      <c r="AD90" s="698"/>
      <c r="AE90" s="687"/>
      <c r="AF90" s="687"/>
      <c r="AG90" s="687"/>
      <c r="AH90" s="687"/>
      <c r="AI90" s="687"/>
      <c r="AJ90" s="687"/>
      <c r="AK90" s="687"/>
      <c r="AL90" s="687"/>
      <c r="AM90" s="687" t="s">
        <v>530</v>
      </c>
      <c r="AN90" s="687"/>
      <c r="AO90" s="687"/>
      <c r="AP90" s="687"/>
      <c r="AQ90" s="380" t="s">
        <v>563</v>
      </c>
      <c r="AR90" s="381"/>
      <c r="AS90" s="381"/>
      <c r="AT90" s="381"/>
      <c r="AU90" s="381"/>
      <c r="AV90" s="381"/>
      <c r="AW90" s="381"/>
      <c r="AX90" s="382"/>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37"/>
      <c r="Z91" s="638"/>
      <c r="AA91" s="639"/>
      <c r="AB91" s="262" t="s">
        <v>12</v>
      </c>
      <c r="AC91" s="263"/>
      <c r="AD91" s="264"/>
      <c r="AE91" s="292" t="s">
        <v>372</v>
      </c>
      <c r="AF91" s="292"/>
      <c r="AG91" s="292"/>
      <c r="AH91" s="292"/>
      <c r="AI91" s="292" t="s">
        <v>373</v>
      </c>
      <c r="AJ91" s="292"/>
      <c r="AK91" s="292"/>
      <c r="AL91" s="292"/>
      <c r="AM91" s="292" t="s">
        <v>374</v>
      </c>
      <c r="AN91" s="292"/>
      <c r="AO91" s="292"/>
      <c r="AP91" s="292"/>
      <c r="AQ91" s="383" t="s">
        <v>375</v>
      </c>
      <c r="AR91" s="383"/>
      <c r="AS91" s="383"/>
      <c r="AT91" s="383"/>
      <c r="AU91" s="383"/>
      <c r="AV91" s="383"/>
      <c r="AW91" s="383"/>
      <c r="AX91" s="384"/>
    </row>
    <row r="92" spans="1:60" ht="22.5" hidden="1" customHeight="1" x14ac:dyDescent="0.15">
      <c r="A92" s="316"/>
      <c r="B92" s="317"/>
      <c r="C92" s="317"/>
      <c r="D92" s="317"/>
      <c r="E92" s="317"/>
      <c r="F92" s="318"/>
      <c r="G92" s="385" t="s">
        <v>489</v>
      </c>
      <c r="H92" s="385"/>
      <c r="I92" s="385"/>
      <c r="J92" s="385"/>
      <c r="K92" s="385"/>
      <c r="L92" s="385"/>
      <c r="M92" s="385"/>
      <c r="N92" s="385"/>
      <c r="O92" s="385"/>
      <c r="P92" s="385"/>
      <c r="Q92" s="385"/>
      <c r="R92" s="385"/>
      <c r="S92" s="385"/>
      <c r="T92" s="385"/>
      <c r="U92" s="385"/>
      <c r="V92" s="385"/>
      <c r="W92" s="385"/>
      <c r="X92" s="385"/>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6"/>
      <c r="H93" s="386"/>
      <c r="I93" s="386"/>
      <c r="J93" s="386"/>
      <c r="K93" s="386"/>
      <c r="L93" s="386"/>
      <c r="M93" s="386"/>
      <c r="N93" s="386"/>
      <c r="O93" s="386"/>
      <c r="P93" s="386"/>
      <c r="Q93" s="386"/>
      <c r="R93" s="386"/>
      <c r="S93" s="386"/>
      <c r="T93" s="386"/>
      <c r="U93" s="386"/>
      <c r="V93" s="386"/>
      <c r="W93" s="386"/>
      <c r="X93" s="386"/>
      <c r="Y93" s="375" t="s">
        <v>55</v>
      </c>
      <c r="Z93" s="323"/>
      <c r="AA93" s="324"/>
      <c r="AB93" s="696" t="s">
        <v>56</v>
      </c>
      <c r="AC93" s="697"/>
      <c r="AD93" s="698"/>
      <c r="AE93" s="687"/>
      <c r="AF93" s="687"/>
      <c r="AG93" s="687"/>
      <c r="AH93" s="687"/>
      <c r="AI93" s="687"/>
      <c r="AJ93" s="687"/>
      <c r="AK93" s="687"/>
      <c r="AL93" s="687"/>
      <c r="AM93" s="687"/>
      <c r="AN93" s="687"/>
      <c r="AO93" s="687"/>
      <c r="AP93" s="687"/>
      <c r="AQ93" s="687"/>
      <c r="AR93" s="687"/>
      <c r="AS93" s="687"/>
      <c r="AT93" s="687"/>
      <c r="AU93" s="687"/>
      <c r="AV93" s="687"/>
      <c r="AW93" s="687"/>
      <c r="AX93" s="699"/>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37"/>
      <c r="Z94" s="638"/>
      <c r="AA94" s="639"/>
      <c r="AB94" s="262" t="s">
        <v>12</v>
      </c>
      <c r="AC94" s="263"/>
      <c r="AD94" s="264"/>
      <c r="AE94" s="292" t="s">
        <v>372</v>
      </c>
      <c r="AF94" s="292"/>
      <c r="AG94" s="292"/>
      <c r="AH94" s="292"/>
      <c r="AI94" s="292" t="s">
        <v>373</v>
      </c>
      <c r="AJ94" s="292"/>
      <c r="AK94" s="292"/>
      <c r="AL94" s="292"/>
      <c r="AM94" s="292" t="s">
        <v>374</v>
      </c>
      <c r="AN94" s="292"/>
      <c r="AO94" s="292"/>
      <c r="AP94" s="292"/>
      <c r="AQ94" s="383" t="s">
        <v>375</v>
      </c>
      <c r="AR94" s="383"/>
      <c r="AS94" s="383"/>
      <c r="AT94" s="383"/>
      <c r="AU94" s="383"/>
      <c r="AV94" s="383"/>
      <c r="AW94" s="383"/>
      <c r="AX94" s="384"/>
    </row>
    <row r="95" spans="1:60" ht="22.5" hidden="1" customHeight="1" x14ac:dyDescent="0.15">
      <c r="A95" s="316"/>
      <c r="B95" s="317"/>
      <c r="C95" s="317"/>
      <c r="D95" s="317"/>
      <c r="E95" s="317"/>
      <c r="F95" s="318"/>
      <c r="G95" s="385" t="s">
        <v>511</v>
      </c>
      <c r="H95" s="385"/>
      <c r="I95" s="385"/>
      <c r="J95" s="385"/>
      <c r="K95" s="385"/>
      <c r="L95" s="385"/>
      <c r="M95" s="385"/>
      <c r="N95" s="385"/>
      <c r="O95" s="385"/>
      <c r="P95" s="385"/>
      <c r="Q95" s="385"/>
      <c r="R95" s="385"/>
      <c r="S95" s="385"/>
      <c r="T95" s="385"/>
      <c r="U95" s="385"/>
      <c r="V95" s="385"/>
      <c r="W95" s="385"/>
      <c r="X95" s="385"/>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6"/>
      <c r="H96" s="386"/>
      <c r="I96" s="386"/>
      <c r="J96" s="386"/>
      <c r="K96" s="386"/>
      <c r="L96" s="386"/>
      <c r="M96" s="386"/>
      <c r="N96" s="386"/>
      <c r="O96" s="386"/>
      <c r="P96" s="386"/>
      <c r="Q96" s="386"/>
      <c r="R96" s="386"/>
      <c r="S96" s="386"/>
      <c r="T96" s="386"/>
      <c r="U96" s="386"/>
      <c r="V96" s="386"/>
      <c r="W96" s="386"/>
      <c r="X96" s="386"/>
      <c r="Y96" s="375" t="s">
        <v>55</v>
      </c>
      <c r="Z96" s="323"/>
      <c r="AA96" s="324"/>
      <c r="AB96" s="696" t="s">
        <v>56</v>
      </c>
      <c r="AC96" s="697"/>
      <c r="AD96" s="698"/>
      <c r="AE96" s="687"/>
      <c r="AF96" s="687"/>
      <c r="AG96" s="687"/>
      <c r="AH96" s="687"/>
      <c r="AI96" s="687"/>
      <c r="AJ96" s="687"/>
      <c r="AK96" s="687"/>
      <c r="AL96" s="687"/>
      <c r="AM96" s="687"/>
      <c r="AN96" s="687"/>
      <c r="AO96" s="687"/>
      <c r="AP96" s="687"/>
      <c r="AQ96" s="687"/>
      <c r="AR96" s="687"/>
      <c r="AS96" s="687"/>
      <c r="AT96" s="687"/>
      <c r="AU96" s="687"/>
      <c r="AV96" s="687"/>
      <c r="AW96" s="687"/>
      <c r="AX96" s="699"/>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37"/>
      <c r="Z97" s="638"/>
      <c r="AA97" s="639"/>
      <c r="AB97" s="262" t="s">
        <v>12</v>
      </c>
      <c r="AC97" s="263"/>
      <c r="AD97" s="264"/>
      <c r="AE97" s="292" t="s">
        <v>372</v>
      </c>
      <c r="AF97" s="292"/>
      <c r="AG97" s="292"/>
      <c r="AH97" s="292"/>
      <c r="AI97" s="292" t="s">
        <v>373</v>
      </c>
      <c r="AJ97" s="292"/>
      <c r="AK97" s="292"/>
      <c r="AL97" s="292"/>
      <c r="AM97" s="292" t="s">
        <v>374</v>
      </c>
      <c r="AN97" s="292"/>
      <c r="AO97" s="292"/>
      <c r="AP97" s="292"/>
      <c r="AQ97" s="383" t="s">
        <v>375</v>
      </c>
      <c r="AR97" s="383"/>
      <c r="AS97" s="383"/>
      <c r="AT97" s="383"/>
      <c r="AU97" s="383"/>
      <c r="AV97" s="383"/>
      <c r="AW97" s="383"/>
      <c r="AX97" s="384"/>
    </row>
    <row r="98" spans="1:50" ht="22.5" hidden="1" customHeight="1" x14ac:dyDescent="0.15">
      <c r="A98" s="316"/>
      <c r="B98" s="317"/>
      <c r="C98" s="317"/>
      <c r="D98" s="317"/>
      <c r="E98" s="317"/>
      <c r="F98" s="318"/>
      <c r="G98" s="385" t="s">
        <v>267</v>
      </c>
      <c r="H98" s="385"/>
      <c r="I98" s="385"/>
      <c r="J98" s="385"/>
      <c r="K98" s="385"/>
      <c r="L98" s="385"/>
      <c r="M98" s="385"/>
      <c r="N98" s="385"/>
      <c r="O98" s="385"/>
      <c r="P98" s="385"/>
      <c r="Q98" s="385"/>
      <c r="R98" s="385"/>
      <c r="S98" s="385"/>
      <c r="T98" s="385"/>
      <c r="U98" s="385"/>
      <c r="V98" s="385"/>
      <c r="W98" s="385"/>
      <c r="X98" s="846"/>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6"/>
      <c r="H99" s="386"/>
      <c r="I99" s="386"/>
      <c r="J99" s="386"/>
      <c r="K99" s="386"/>
      <c r="L99" s="386"/>
      <c r="M99" s="386"/>
      <c r="N99" s="386"/>
      <c r="O99" s="386"/>
      <c r="P99" s="386"/>
      <c r="Q99" s="386"/>
      <c r="R99" s="386"/>
      <c r="S99" s="386"/>
      <c r="T99" s="386"/>
      <c r="U99" s="386"/>
      <c r="V99" s="386"/>
      <c r="W99" s="386"/>
      <c r="X99" s="847"/>
      <c r="Y99" s="375" t="s">
        <v>55</v>
      </c>
      <c r="Z99" s="323"/>
      <c r="AA99" s="324"/>
      <c r="AB99" s="696" t="s">
        <v>56</v>
      </c>
      <c r="AC99" s="697"/>
      <c r="AD99" s="698"/>
      <c r="AE99" s="687"/>
      <c r="AF99" s="687"/>
      <c r="AG99" s="687"/>
      <c r="AH99" s="687"/>
      <c r="AI99" s="687"/>
      <c r="AJ99" s="687"/>
      <c r="AK99" s="687"/>
      <c r="AL99" s="687"/>
      <c r="AM99" s="687"/>
      <c r="AN99" s="687"/>
      <c r="AO99" s="687"/>
      <c r="AP99" s="687"/>
      <c r="AQ99" s="687"/>
      <c r="AR99" s="687"/>
      <c r="AS99" s="687"/>
      <c r="AT99" s="687"/>
      <c r="AU99" s="687"/>
      <c r="AV99" s="687"/>
      <c r="AW99" s="687"/>
      <c r="AX99" s="699"/>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7"/>
      <c r="Z100" s="838"/>
      <c r="AA100" s="839"/>
      <c r="AB100" s="289" t="s">
        <v>12</v>
      </c>
      <c r="AC100" s="290"/>
      <c r="AD100" s="291"/>
      <c r="AE100" s="292" t="s">
        <v>372</v>
      </c>
      <c r="AF100" s="292"/>
      <c r="AG100" s="292"/>
      <c r="AH100" s="292"/>
      <c r="AI100" s="292" t="s">
        <v>373</v>
      </c>
      <c r="AJ100" s="292"/>
      <c r="AK100" s="292"/>
      <c r="AL100" s="292"/>
      <c r="AM100" s="292" t="s">
        <v>374</v>
      </c>
      <c r="AN100" s="292"/>
      <c r="AO100" s="292"/>
      <c r="AP100" s="292"/>
      <c r="AQ100" s="383" t="s">
        <v>375</v>
      </c>
      <c r="AR100" s="383"/>
      <c r="AS100" s="383"/>
      <c r="AT100" s="383"/>
      <c r="AU100" s="383"/>
      <c r="AV100" s="383"/>
      <c r="AW100" s="383"/>
      <c r="AX100" s="384"/>
    </row>
    <row r="101" spans="1:50" ht="22.5" hidden="1" customHeight="1" x14ac:dyDescent="0.15">
      <c r="A101" s="316"/>
      <c r="B101" s="317"/>
      <c r="C101" s="317"/>
      <c r="D101" s="317"/>
      <c r="E101" s="317"/>
      <c r="F101" s="318"/>
      <c r="G101" s="385" t="s">
        <v>518</v>
      </c>
      <c r="H101" s="385"/>
      <c r="I101" s="385"/>
      <c r="J101" s="385"/>
      <c r="K101" s="385"/>
      <c r="L101" s="385"/>
      <c r="M101" s="385"/>
      <c r="N101" s="385"/>
      <c r="O101" s="385"/>
      <c r="P101" s="385"/>
      <c r="Q101" s="385"/>
      <c r="R101" s="385"/>
      <c r="S101" s="385"/>
      <c r="T101" s="385"/>
      <c r="U101" s="385"/>
      <c r="V101" s="385"/>
      <c r="W101" s="385"/>
      <c r="X101" s="385"/>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6"/>
      <c r="H102" s="386"/>
      <c r="I102" s="386"/>
      <c r="J102" s="386"/>
      <c r="K102" s="386"/>
      <c r="L102" s="386"/>
      <c r="M102" s="386"/>
      <c r="N102" s="386"/>
      <c r="O102" s="386"/>
      <c r="P102" s="386"/>
      <c r="Q102" s="386"/>
      <c r="R102" s="386"/>
      <c r="S102" s="386"/>
      <c r="T102" s="386"/>
      <c r="U102" s="386"/>
      <c r="V102" s="386"/>
      <c r="W102" s="386"/>
      <c r="X102" s="386"/>
      <c r="Y102" s="375" t="s">
        <v>55</v>
      </c>
      <c r="Z102" s="323"/>
      <c r="AA102" s="324"/>
      <c r="AB102" s="696" t="s">
        <v>368</v>
      </c>
      <c r="AC102" s="697"/>
      <c r="AD102" s="698"/>
      <c r="AE102" s="687"/>
      <c r="AF102" s="687"/>
      <c r="AG102" s="687"/>
      <c r="AH102" s="687"/>
      <c r="AI102" s="687"/>
      <c r="AJ102" s="687"/>
      <c r="AK102" s="687"/>
      <c r="AL102" s="687"/>
      <c r="AM102" s="687"/>
      <c r="AN102" s="687"/>
      <c r="AO102" s="687"/>
      <c r="AP102" s="687"/>
      <c r="AQ102" s="687"/>
      <c r="AR102" s="687"/>
      <c r="AS102" s="687"/>
      <c r="AT102" s="687"/>
      <c r="AU102" s="687"/>
      <c r="AV102" s="687"/>
      <c r="AW102" s="687"/>
      <c r="AX102" s="699"/>
    </row>
    <row r="103" spans="1:50" ht="23.1" customHeight="1" x14ac:dyDescent="0.15">
      <c r="A103" s="783" t="s">
        <v>469</v>
      </c>
      <c r="B103" s="784"/>
      <c r="C103" s="798" t="s">
        <v>417</v>
      </c>
      <c r="D103" s="799"/>
      <c r="E103" s="799"/>
      <c r="F103" s="799"/>
      <c r="G103" s="799"/>
      <c r="H103" s="799"/>
      <c r="I103" s="799"/>
      <c r="J103" s="799"/>
      <c r="K103" s="800"/>
      <c r="L103" s="709" t="s">
        <v>463</v>
      </c>
      <c r="M103" s="709"/>
      <c r="N103" s="709"/>
      <c r="O103" s="709"/>
      <c r="P103" s="709"/>
      <c r="Q103" s="709"/>
      <c r="R103" s="437" t="s">
        <v>382</v>
      </c>
      <c r="S103" s="437"/>
      <c r="T103" s="437"/>
      <c r="U103" s="437"/>
      <c r="V103" s="437"/>
      <c r="W103" s="437"/>
      <c r="X103" s="835" t="s">
        <v>28</v>
      </c>
      <c r="Y103" s="799"/>
      <c r="Z103" s="799"/>
      <c r="AA103" s="799"/>
      <c r="AB103" s="799"/>
      <c r="AC103" s="799"/>
      <c r="AD103" s="799"/>
      <c r="AE103" s="799"/>
      <c r="AF103" s="799"/>
      <c r="AG103" s="799"/>
      <c r="AH103" s="799"/>
      <c r="AI103" s="799"/>
      <c r="AJ103" s="799"/>
      <c r="AK103" s="799"/>
      <c r="AL103" s="799"/>
      <c r="AM103" s="799"/>
      <c r="AN103" s="799"/>
      <c r="AO103" s="799"/>
      <c r="AP103" s="799"/>
      <c r="AQ103" s="799"/>
      <c r="AR103" s="799"/>
      <c r="AS103" s="799"/>
      <c r="AT103" s="799"/>
      <c r="AU103" s="799"/>
      <c r="AV103" s="799"/>
      <c r="AW103" s="799"/>
      <c r="AX103" s="836"/>
    </row>
    <row r="104" spans="1:50" ht="23.1" customHeight="1" x14ac:dyDescent="0.15">
      <c r="A104" s="785"/>
      <c r="B104" s="786"/>
      <c r="C104" s="848" t="s">
        <v>531</v>
      </c>
      <c r="D104" s="849"/>
      <c r="E104" s="849"/>
      <c r="F104" s="849"/>
      <c r="G104" s="849"/>
      <c r="H104" s="849"/>
      <c r="I104" s="849"/>
      <c r="J104" s="849"/>
      <c r="K104" s="850"/>
      <c r="L104" s="256">
        <v>157</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5"/>
      <c r="B105" s="786"/>
      <c r="C105" s="346"/>
      <c r="D105" s="347"/>
      <c r="E105" s="347"/>
      <c r="F105" s="347"/>
      <c r="G105" s="347"/>
      <c r="H105" s="347"/>
      <c r="I105" s="347"/>
      <c r="J105" s="347"/>
      <c r="K105" s="348"/>
      <c r="L105" s="256"/>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5"/>
      <c r="B106" s="786"/>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5"/>
      <c r="B107" s="786"/>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5"/>
      <c r="B108" s="786"/>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5"/>
      <c r="B109" s="786"/>
      <c r="C109" s="789"/>
      <c r="D109" s="790"/>
      <c r="E109" s="790"/>
      <c r="F109" s="790"/>
      <c r="G109" s="790"/>
      <c r="H109" s="790"/>
      <c r="I109" s="790"/>
      <c r="J109" s="790"/>
      <c r="K109" s="791"/>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7"/>
      <c r="B110" s="788"/>
      <c r="C110" s="843" t="s">
        <v>22</v>
      </c>
      <c r="D110" s="844"/>
      <c r="E110" s="844"/>
      <c r="F110" s="844"/>
      <c r="G110" s="844"/>
      <c r="H110" s="844"/>
      <c r="I110" s="844"/>
      <c r="J110" s="844"/>
      <c r="K110" s="845"/>
      <c r="L110" s="343">
        <f>SUM(L104:Q109)</f>
        <v>157</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1" t="s">
        <v>391</v>
      </c>
      <c r="B111" s="862"/>
      <c r="C111" s="866" t="s">
        <v>388</v>
      </c>
      <c r="D111" s="862"/>
      <c r="E111" s="851" t="s">
        <v>429</v>
      </c>
      <c r="F111" s="852"/>
      <c r="G111" s="853" t="s">
        <v>558</v>
      </c>
      <c r="H111" s="854"/>
      <c r="I111" s="854"/>
      <c r="J111" s="854"/>
      <c r="K111" s="854"/>
      <c r="L111" s="854"/>
      <c r="M111" s="854"/>
      <c r="N111" s="854"/>
      <c r="O111" s="854"/>
      <c r="P111" s="854"/>
      <c r="Q111" s="854"/>
      <c r="R111" s="854"/>
      <c r="S111" s="854"/>
      <c r="T111" s="854"/>
      <c r="U111" s="854"/>
      <c r="V111" s="854"/>
      <c r="W111" s="854"/>
      <c r="X111" s="854"/>
      <c r="Y111" s="854"/>
      <c r="Z111" s="854"/>
      <c r="AA111" s="854"/>
      <c r="AB111" s="854"/>
      <c r="AC111" s="854"/>
      <c r="AD111" s="854"/>
      <c r="AE111" s="854"/>
      <c r="AF111" s="854"/>
      <c r="AG111" s="854"/>
      <c r="AH111" s="854"/>
      <c r="AI111" s="854"/>
      <c r="AJ111" s="854"/>
      <c r="AK111" s="854"/>
      <c r="AL111" s="854"/>
      <c r="AM111" s="854"/>
      <c r="AN111" s="854"/>
      <c r="AO111" s="854"/>
      <c r="AP111" s="854"/>
      <c r="AQ111" s="854"/>
      <c r="AR111" s="854"/>
      <c r="AS111" s="854"/>
      <c r="AT111" s="854"/>
      <c r="AU111" s="854"/>
      <c r="AV111" s="854"/>
      <c r="AW111" s="854"/>
      <c r="AX111" s="855"/>
    </row>
    <row r="112" spans="1:50" ht="45" customHeight="1" x14ac:dyDescent="0.15">
      <c r="A112" s="863"/>
      <c r="B112" s="858"/>
      <c r="C112" s="164"/>
      <c r="D112" s="858"/>
      <c r="E112" s="186" t="s">
        <v>428</v>
      </c>
      <c r="F112" s="191"/>
      <c r="G112" s="135" t="s">
        <v>557</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3"/>
      <c r="B113" s="858"/>
      <c r="C113" s="164"/>
      <c r="D113" s="85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3"/>
      <c r="B114" s="858"/>
      <c r="C114" s="164"/>
      <c r="D114" s="85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5"/>
      <c r="AS114" s="152" t="s">
        <v>371</v>
      </c>
      <c r="AT114" s="153"/>
      <c r="AU114" s="151">
        <v>28</v>
      </c>
      <c r="AV114" s="151"/>
      <c r="AW114" s="152" t="s">
        <v>313</v>
      </c>
      <c r="AX114" s="203"/>
    </row>
    <row r="115" spans="1:50" ht="39.75" customHeight="1" x14ac:dyDescent="0.15">
      <c r="A115" s="863"/>
      <c r="B115" s="858"/>
      <c r="C115" s="164"/>
      <c r="D115" s="858"/>
      <c r="E115" s="164"/>
      <c r="F115" s="165"/>
      <c r="G115" s="130" t="s">
        <v>559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560</v>
      </c>
      <c r="AC115" s="207"/>
      <c r="AD115" s="207"/>
      <c r="AE115" s="181">
        <v>30</v>
      </c>
      <c r="AF115" s="208"/>
      <c r="AG115" s="208"/>
      <c r="AH115" s="208"/>
      <c r="AI115" s="181">
        <v>160</v>
      </c>
      <c r="AJ115" s="208"/>
      <c r="AK115" s="208"/>
      <c r="AL115" s="208"/>
      <c r="AM115" s="181">
        <v>140</v>
      </c>
      <c r="AN115" s="208"/>
      <c r="AO115" s="208"/>
      <c r="AP115" s="208"/>
      <c r="AQ115" s="181" t="s">
        <v>561</v>
      </c>
      <c r="AR115" s="208"/>
      <c r="AS115" s="208"/>
      <c r="AT115" s="208"/>
      <c r="AU115" s="181"/>
      <c r="AV115" s="208"/>
      <c r="AW115" s="208"/>
      <c r="AX115" s="209"/>
    </row>
    <row r="116" spans="1:50" ht="48" customHeight="1" x14ac:dyDescent="0.15">
      <c r="A116" s="863"/>
      <c r="B116" s="858"/>
      <c r="C116" s="164"/>
      <c r="D116" s="85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560</v>
      </c>
      <c r="AC116" s="213"/>
      <c r="AD116" s="213"/>
      <c r="AE116" s="181" t="s">
        <v>561</v>
      </c>
      <c r="AF116" s="208"/>
      <c r="AG116" s="208"/>
      <c r="AH116" s="208"/>
      <c r="AI116" s="181" t="s">
        <v>561</v>
      </c>
      <c r="AJ116" s="208"/>
      <c r="AK116" s="208"/>
      <c r="AL116" s="208"/>
      <c r="AM116" s="181" t="s">
        <v>561</v>
      </c>
      <c r="AN116" s="208"/>
      <c r="AO116" s="208"/>
      <c r="AP116" s="208"/>
      <c r="AQ116" s="181" t="s">
        <v>561</v>
      </c>
      <c r="AR116" s="208"/>
      <c r="AS116" s="208"/>
      <c r="AT116" s="208"/>
      <c r="AU116" s="181">
        <v>140</v>
      </c>
      <c r="AV116" s="208"/>
      <c r="AW116" s="208"/>
      <c r="AX116" s="209"/>
    </row>
    <row r="117" spans="1:50" ht="18.75" hidden="1" customHeight="1" x14ac:dyDescent="0.15">
      <c r="A117" s="863"/>
      <c r="B117" s="858"/>
      <c r="C117" s="164"/>
      <c r="D117" s="85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3"/>
      <c r="B118" s="858"/>
      <c r="C118" s="164"/>
      <c r="D118" s="85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3"/>
      <c r="B119" s="858"/>
      <c r="C119" s="164"/>
      <c r="D119" s="85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3"/>
      <c r="B120" s="858"/>
      <c r="C120" s="164"/>
      <c r="D120" s="85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3"/>
      <c r="B121" s="858"/>
      <c r="C121" s="164"/>
      <c r="D121" s="85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3"/>
      <c r="B122" s="858"/>
      <c r="C122" s="164"/>
      <c r="D122" s="85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3"/>
      <c r="B123" s="858"/>
      <c r="C123" s="164"/>
      <c r="D123" s="85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3"/>
      <c r="B124" s="858"/>
      <c r="C124" s="164"/>
      <c r="D124" s="85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3"/>
      <c r="B125" s="858"/>
      <c r="C125" s="164"/>
      <c r="D125" s="85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3"/>
      <c r="B126" s="858"/>
      <c r="C126" s="164"/>
      <c r="D126" s="85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3"/>
      <c r="B127" s="858"/>
      <c r="C127" s="164"/>
      <c r="D127" s="85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3"/>
      <c r="B128" s="858"/>
      <c r="C128" s="164"/>
      <c r="D128" s="85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3"/>
      <c r="B129" s="858"/>
      <c r="C129" s="164"/>
      <c r="D129" s="85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3"/>
      <c r="B130" s="858"/>
      <c r="C130" s="164"/>
      <c r="D130" s="85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3"/>
      <c r="B131" s="858"/>
      <c r="C131" s="164"/>
      <c r="D131" s="85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3"/>
      <c r="B132" s="858"/>
      <c r="C132" s="164"/>
      <c r="D132" s="85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3"/>
      <c r="B133" s="858"/>
      <c r="C133" s="164"/>
      <c r="D133" s="85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3"/>
      <c r="B134" s="858"/>
      <c r="C134" s="164"/>
      <c r="D134" s="85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3"/>
      <c r="B135" s="858"/>
      <c r="C135" s="164"/>
      <c r="D135" s="85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3"/>
      <c r="B136" s="858"/>
      <c r="C136" s="164"/>
      <c r="D136" s="85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3"/>
      <c r="B137" s="858"/>
      <c r="C137" s="164"/>
      <c r="D137" s="85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3"/>
      <c r="B138" s="858"/>
      <c r="C138" s="164"/>
      <c r="D138" s="85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3"/>
      <c r="B139" s="858"/>
      <c r="C139" s="164"/>
      <c r="D139" s="85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3"/>
      <c r="B140" s="858"/>
      <c r="C140" s="164"/>
      <c r="D140" s="85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3"/>
      <c r="B141" s="858"/>
      <c r="C141" s="164"/>
      <c r="D141" s="85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3"/>
      <c r="B142" s="858"/>
      <c r="C142" s="164"/>
      <c r="D142" s="85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3"/>
      <c r="B143" s="858"/>
      <c r="C143" s="164"/>
      <c r="D143" s="85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3"/>
      <c r="B144" s="858"/>
      <c r="C144" s="164"/>
      <c r="D144" s="85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3"/>
      <c r="B145" s="858"/>
      <c r="C145" s="164"/>
      <c r="D145" s="85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3"/>
      <c r="B146" s="858"/>
      <c r="C146" s="164"/>
      <c r="D146" s="85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3"/>
      <c r="B147" s="858"/>
      <c r="C147" s="164"/>
      <c r="D147" s="85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3"/>
      <c r="B148" s="858"/>
      <c r="C148" s="164"/>
      <c r="D148" s="85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3"/>
      <c r="B149" s="858"/>
      <c r="C149" s="164"/>
      <c r="D149" s="85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3"/>
      <c r="B150" s="858"/>
      <c r="C150" s="164"/>
      <c r="D150" s="85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3"/>
      <c r="B151" s="858"/>
      <c r="C151" s="164"/>
      <c r="D151" s="85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3"/>
      <c r="B152" s="858"/>
      <c r="C152" s="164"/>
      <c r="D152" s="85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3"/>
      <c r="B153" s="858"/>
      <c r="C153" s="164"/>
      <c r="D153" s="85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3"/>
      <c r="B154" s="858"/>
      <c r="C154" s="164"/>
      <c r="D154" s="85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3"/>
      <c r="B155" s="858"/>
      <c r="C155" s="164"/>
      <c r="D155" s="85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3"/>
      <c r="B156" s="858"/>
      <c r="C156" s="164"/>
      <c r="D156" s="85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3"/>
      <c r="B157" s="858"/>
      <c r="C157" s="164"/>
      <c r="D157" s="85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3"/>
      <c r="B158" s="858"/>
      <c r="C158" s="164"/>
      <c r="D158" s="85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3"/>
      <c r="B159" s="858"/>
      <c r="C159" s="164"/>
      <c r="D159" s="85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3"/>
      <c r="B160" s="858"/>
      <c r="C160" s="164"/>
      <c r="D160" s="85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3"/>
      <c r="B161" s="858"/>
      <c r="C161" s="164"/>
      <c r="D161" s="85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3"/>
      <c r="B162" s="858"/>
      <c r="C162" s="164"/>
      <c r="D162" s="85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3"/>
      <c r="B163" s="858"/>
      <c r="C163" s="164"/>
      <c r="D163" s="85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3"/>
      <c r="B164" s="858"/>
      <c r="C164" s="164"/>
      <c r="D164" s="85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3"/>
      <c r="B165" s="858"/>
      <c r="C165" s="164"/>
      <c r="D165" s="85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1" t="s">
        <v>408</v>
      </c>
      <c r="AF165" s="841"/>
      <c r="AG165" s="841"/>
      <c r="AH165" s="841"/>
      <c r="AI165" s="841"/>
      <c r="AJ165" s="841"/>
      <c r="AK165" s="841"/>
      <c r="AL165" s="841"/>
      <c r="AM165" s="841"/>
      <c r="AN165" s="841"/>
      <c r="AO165" s="841"/>
      <c r="AP165" s="841"/>
      <c r="AQ165" s="841"/>
      <c r="AR165" s="841"/>
      <c r="AS165" s="841"/>
      <c r="AT165" s="841"/>
      <c r="AU165" s="841"/>
      <c r="AV165" s="841"/>
      <c r="AW165" s="841"/>
      <c r="AX165" s="842"/>
    </row>
    <row r="166" spans="1:50" ht="22.5" hidden="1" customHeight="1" x14ac:dyDescent="0.15">
      <c r="A166" s="863"/>
      <c r="B166" s="858"/>
      <c r="C166" s="164"/>
      <c r="D166" s="85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3"/>
      <c r="B167" s="858"/>
      <c r="C167" s="164"/>
      <c r="D167" s="85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3"/>
      <c r="B168" s="858"/>
      <c r="C168" s="164"/>
      <c r="D168" s="85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3"/>
      <c r="B169" s="858"/>
      <c r="C169" s="164"/>
      <c r="D169" s="858"/>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3"/>
      <c r="B170" s="858"/>
      <c r="C170" s="164"/>
      <c r="D170" s="85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3"/>
      <c r="B171" s="858"/>
      <c r="C171" s="164"/>
      <c r="D171" s="85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3"/>
      <c r="B172" s="858"/>
      <c r="C172" s="164"/>
      <c r="D172" s="85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3"/>
      <c r="B173" s="858"/>
      <c r="C173" s="164"/>
      <c r="D173" s="85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3"/>
      <c r="B174" s="858"/>
      <c r="C174" s="164"/>
      <c r="D174" s="85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3"/>
      <c r="B175" s="858"/>
      <c r="C175" s="164"/>
      <c r="D175" s="85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3"/>
      <c r="B176" s="858"/>
      <c r="C176" s="164"/>
      <c r="D176" s="85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3"/>
      <c r="B177" s="858"/>
      <c r="C177" s="164"/>
      <c r="D177" s="85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3"/>
      <c r="B178" s="858"/>
      <c r="C178" s="164"/>
      <c r="D178" s="85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3"/>
      <c r="B179" s="858"/>
      <c r="C179" s="164"/>
      <c r="D179" s="85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3"/>
      <c r="B180" s="858"/>
      <c r="C180" s="164"/>
      <c r="D180" s="85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3"/>
      <c r="B181" s="858"/>
      <c r="C181" s="164"/>
      <c r="D181" s="85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3"/>
      <c r="B182" s="858"/>
      <c r="C182" s="164"/>
      <c r="D182" s="85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3"/>
      <c r="B183" s="858"/>
      <c r="C183" s="164"/>
      <c r="D183" s="85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3"/>
      <c r="B184" s="858"/>
      <c r="C184" s="164"/>
      <c r="D184" s="85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3"/>
      <c r="B185" s="858"/>
      <c r="C185" s="164"/>
      <c r="D185" s="85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3"/>
      <c r="B186" s="858"/>
      <c r="C186" s="164"/>
      <c r="D186" s="85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3"/>
      <c r="B187" s="858"/>
      <c r="C187" s="164"/>
      <c r="D187" s="85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3"/>
      <c r="B188" s="858"/>
      <c r="C188" s="164"/>
      <c r="D188" s="85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3"/>
      <c r="B189" s="858"/>
      <c r="C189" s="164"/>
      <c r="D189" s="85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3"/>
      <c r="B190" s="858"/>
      <c r="C190" s="164"/>
      <c r="D190" s="85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3"/>
      <c r="B191" s="858"/>
      <c r="C191" s="164"/>
      <c r="D191" s="85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3"/>
      <c r="B192" s="858"/>
      <c r="C192" s="164"/>
      <c r="D192" s="85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3"/>
      <c r="B193" s="858"/>
      <c r="C193" s="164"/>
      <c r="D193" s="85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3"/>
      <c r="B194" s="858"/>
      <c r="C194" s="164"/>
      <c r="D194" s="85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3"/>
      <c r="B195" s="858"/>
      <c r="C195" s="164"/>
      <c r="D195" s="85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3"/>
      <c r="B196" s="858"/>
      <c r="C196" s="164"/>
      <c r="D196" s="85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3"/>
      <c r="B197" s="858"/>
      <c r="C197" s="164"/>
      <c r="D197" s="85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3"/>
      <c r="B198" s="858"/>
      <c r="C198" s="164"/>
      <c r="D198" s="85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3"/>
      <c r="B199" s="858"/>
      <c r="C199" s="164"/>
      <c r="D199" s="85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3"/>
      <c r="B200" s="858"/>
      <c r="C200" s="164"/>
      <c r="D200" s="85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3"/>
      <c r="B201" s="858"/>
      <c r="C201" s="164"/>
      <c r="D201" s="85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3"/>
      <c r="B202" s="858"/>
      <c r="C202" s="164"/>
      <c r="D202" s="85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3"/>
      <c r="B203" s="858"/>
      <c r="C203" s="164"/>
      <c r="D203" s="85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3"/>
      <c r="B204" s="858"/>
      <c r="C204" s="164"/>
      <c r="D204" s="85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3"/>
      <c r="B205" s="858"/>
      <c r="C205" s="164"/>
      <c r="D205" s="85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3"/>
      <c r="B206" s="858"/>
      <c r="C206" s="164"/>
      <c r="D206" s="85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3"/>
      <c r="B207" s="858"/>
      <c r="C207" s="164"/>
      <c r="D207" s="85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3"/>
      <c r="B208" s="858"/>
      <c r="C208" s="164"/>
      <c r="D208" s="85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3"/>
      <c r="B209" s="858"/>
      <c r="C209" s="164"/>
      <c r="D209" s="85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3"/>
      <c r="B210" s="858"/>
      <c r="C210" s="164"/>
      <c r="D210" s="85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3"/>
      <c r="B211" s="858"/>
      <c r="C211" s="164"/>
      <c r="D211" s="85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3"/>
      <c r="B212" s="858"/>
      <c r="C212" s="164"/>
      <c r="D212" s="85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3"/>
      <c r="B213" s="858"/>
      <c r="C213" s="164"/>
      <c r="D213" s="85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3"/>
      <c r="B214" s="858"/>
      <c r="C214" s="164"/>
      <c r="D214" s="85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3"/>
      <c r="B215" s="858"/>
      <c r="C215" s="164"/>
      <c r="D215" s="85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3"/>
      <c r="B216" s="858"/>
      <c r="C216" s="164"/>
      <c r="D216" s="85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3"/>
      <c r="B217" s="858"/>
      <c r="C217" s="164"/>
      <c r="D217" s="85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3"/>
      <c r="B218" s="858"/>
      <c r="C218" s="164"/>
      <c r="D218" s="85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3"/>
      <c r="B219" s="858"/>
      <c r="C219" s="164"/>
      <c r="D219" s="85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3"/>
      <c r="B220" s="858"/>
      <c r="C220" s="164"/>
      <c r="D220" s="85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3"/>
      <c r="B221" s="858"/>
      <c r="C221" s="164"/>
      <c r="D221" s="85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3"/>
      <c r="B222" s="858"/>
      <c r="C222" s="164"/>
      <c r="D222" s="85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3"/>
      <c r="B223" s="858"/>
      <c r="C223" s="164"/>
      <c r="D223" s="85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3"/>
      <c r="B224" s="858"/>
      <c r="C224" s="164"/>
      <c r="D224" s="85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3"/>
      <c r="B225" s="858"/>
      <c r="C225" s="164"/>
      <c r="D225" s="85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3"/>
      <c r="B226" s="858"/>
      <c r="C226" s="164"/>
      <c r="D226" s="85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3"/>
      <c r="B227" s="858"/>
      <c r="C227" s="164"/>
      <c r="D227" s="85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3"/>
      <c r="B228" s="858"/>
      <c r="C228" s="164"/>
      <c r="D228" s="85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3"/>
      <c r="B229" s="858"/>
      <c r="C229" s="164"/>
      <c r="D229" s="85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3"/>
      <c r="B230" s="858"/>
      <c r="C230" s="164"/>
      <c r="D230" s="85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3"/>
      <c r="B231" s="858"/>
      <c r="C231" s="164"/>
      <c r="D231" s="85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3"/>
      <c r="B232" s="858"/>
      <c r="C232" s="164"/>
      <c r="D232" s="85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3"/>
      <c r="B233" s="858"/>
      <c r="C233" s="164"/>
      <c r="D233" s="85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3"/>
      <c r="B234" s="858"/>
      <c r="C234" s="164"/>
      <c r="D234" s="85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3"/>
      <c r="B235" s="858"/>
      <c r="C235" s="164"/>
      <c r="D235" s="85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3"/>
      <c r="B236" s="858"/>
      <c r="C236" s="164"/>
      <c r="D236" s="85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3"/>
      <c r="B237" s="858"/>
      <c r="C237" s="164"/>
      <c r="D237" s="85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3"/>
      <c r="B238" s="858"/>
      <c r="C238" s="164"/>
      <c r="D238" s="85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3"/>
      <c r="B239" s="858"/>
      <c r="C239" s="164"/>
      <c r="D239" s="85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3"/>
      <c r="B240" s="858"/>
      <c r="C240" s="164"/>
      <c r="D240" s="85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3"/>
      <c r="B241" s="858"/>
      <c r="C241" s="164"/>
      <c r="D241" s="85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3"/>
      <c r="B242" s="858"/>
      <c r="C242" s="164"/>
      <c r="D242" s="85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3"/>
      <c r="B243" s="858"/>
      <c r="C243" s="164"/>
      <c r="D243" s="85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3"/>
      <c r="B244" s="858"/>
      <c r="C244" s="164"/>
      <c r="D244" s="85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3"/>
      <c r="B245" s="858"/>
      <c r="C245" s="164"/>
      <c r="D245" s="85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3"/>
      <c r="B246" s="858"/>
      <c r="C246" s="164"/>
      <c r="D246" s="85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3"/>
      <c r="B247" s="858"/>
      <c r="C247" s="164"/>
      <c r="D247" s="85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3"/>
      <c r="B248" s="858"/>
      <c r="C248" s="164"/>
      <c r="D248" s="85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3"/>
      <c r="B249" s="858"/>
      <c r="C249" s="164"/>
      <c r="D249" s="85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3"/>
      <c r="B250" s="858"/>
      <c r="C250" s="164"/>
      <c r="D250" s="85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3"/>
      <c r="B251" s="858"/>
      <c r="C251" s="164"/>
      <c r="D251" s="85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3"/>
      <c r="B252" s="858"/>
      <c r="C252" s="164"/>
      <c r="D252" s="85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3"/>
      <c r="B253" s="858"/>
      <c r="C253" s="164"/>
      <c r="D253" s="85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3"/>
      <c r="B254" s="858"/>
      <c r="C254" s="164"/>
      <c r="D254" s="85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3"/>
      <c r="B255" s="858"/>
      <c r="C255" s="164"/>
      <c r="D255" s="85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3"/>
      <c r="B256" s="858"/>
      <c r="C256" s="164"/>
      <c r="D256" s="85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3"/>
      <c r="B257" s="858"/>
      <c r="C257" s="164"/>
      <c r="D257" s="85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3"/>
      <c r="B258" s="858"/>
      <c r="C258" s="164"/>
      <c r="D258" s="85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3"/>
      <c r="B259" s="858"/>
      <c r="C259" s="164"/>
      <c r="D259" s="85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3"/>
      <c r="B260" s="858"/>
      <c r="C260" s="164"/>
      <c r="D260" s="85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3"/>
      <c r="B261" s="858"/>
      <c r="C261" s="164"/>
      <c r="D261" s="85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3"/>
      <c r="B262" s="858"/>
      <c r="C262" s="164"/>
      <c r="D262" s="85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3"/>
      <c r="B263" s="858"/>
      <c r="C263" s="164"/>
      <c r="D263" s="85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3"/>
      <c r="B264" s="858"/>
      <c r="C264" s="164"/>
      <c r="D264" s="85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3"/>
      <c r="B265" s="858"/>
      <c r="C265" s="164"/>
      <c r="D265" s="85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3"/>
      <c r="B266" s="858"/>
      <c r="C266" s="164"/>
      <c r="D266" s="85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3"/>
      <c r="B267" s="858"/>
      <c r="C267" s="164"/>
      <c r="D267" s="85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3"/>
      <c r="B268" s="858"/>
      <c r="C268" s="164"/>
      <c r="D268" s="85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3"/>
      <c r="B269" s="858"/>
      <c r="C269" s="164"/>
      <c r="D269" s="85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3"/>
      <c r="B270" s="858"/>
      <c r="C270" s="164"/>
      <c r="D270" s="85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3"/>
      <c r="B271" s="858"/>
      <c r="C271" s="164"/>
      <c r="D271" s="85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3"/>
      <c r="B272" s="858"/>
      <c r="C272" s="164"/>
      <c r="D272" s="85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3"/>
      <c r="B273" s="858"/>
      <c r="C273" s="164"/>
      <c r="D273" s="85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3"/>
      <c r="B274" s="858"/>
      <c r="C274" s="164"/>
      <c r="D274" s="85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3"/>
      <c r="B275" s="858"/>
      <c r="C275" s="164"/>
      <c r="D275" s="85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3"/>
      <c r="B276" s="858"/>
      <c r="C276" s="164"/>
      <c r="D276" s="85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3"/>
      <c r="B277" s="858"/>
      <c r="C277" s="164"/>
      <c r="D277" s="85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3"/>
      <c r="B278" s="858"/>
      <c r="C278" s="164"/>
      <c r="D278" s="85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3"/>
      <c r="B279" s="858"/>
      <c r="C279" s="164"/>
      <c r="D279" s="85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3"/>
      <c r="B280" s="858"/>
      <c r="C280" s="164"/>
      <c r="D280" s="85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3"/>
      <c r="B281" s="858"/>
      <c r="C281" s="164"/>
      <c r="D281" s="85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3"/>
      <c r="B282" s="858"/>
      <c r="C282" s="164"/>
      <c r="D282" s="85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3"/>
      <c r="B283" s="858"/>
      <c r="C283" s="164"/>
      <c r="D283" s="85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3"/>
      <c r="B284" s="858"/>
      <c r="C284" s="164"/>
      <c r="D284" s="85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3"/>
      <c r="B285" s="858"/>
      <c r="C285" s="164"/>
      <c r="D285" s="85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3"/>
      <c r="B286" s="858"/>
      <c r="C286" s="164"/>
      <c r="D286" s="85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3"/>
      <c r="B287" s="858"/>
      <c r="C287" s="164"/>
      <c r="D287" s="85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3"/>
      <c r="B288" s="858"/>
      <c r="C288" s="164"/>
      <c r="D288" s="85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3"/>
      <c r="B289" s="858"/>
      <c r="C289" s="164"/>
      <c r="D289" s="85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3"/>
      <c r="B290" s="858"/>
      <c r="C290" s="164"/>
      <c r="D290" s="85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3"/>
      <c r="B291" s="858"/>
      <c r="C291" s="164"/>
      <c r="D291" s="85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3"/>
      <c r="B292" s="858"/>
      <c r="C292" s="164"/>
      <c r="D292" s="85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3"/>
      <c r="B293" s="858"/>
      <c r="C293" s="164"/>
      <c r="D293" s="85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3"/>
      <c r="B294" s="858"/>
      <c r="C294" s="164"/>
      <c r="D294" s="85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3"/>
      <c r="B295" s="858"/>
      <c r="C295" s="164"/>
      <c r="D295" s="85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3"/>
      <c r="B296" s="858"/>
      <c r="C296" s="164"/>
      <c r="D296" s="85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3"/>
      <c r="B297" s="858"/>
      <c r="C297" s="164"/>
      <c r="D297" s="85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3"/>
      <c r="B298" s="858"/>
      <c r="C298" s="164"/>
      <c r="D298" s="85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3"/>
      <c r="B299" s="858"/>
      <c r="C299" s="164"/>
      <c r="D299" s="85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3"/>
      <c r="B300" s="858"/>
      <c r="C300" s="164"/>
      <c r="D300" s="85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3"/>
      <c r="B301" s="858"/>
      <c r="C301" s="164"/>
      <c r="D301" s="85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3"/>
      <c r="B302" s="858"/>
      <c r="C302" s="164"/>
      <c r="D302" s="85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3"/>
      <c r="B303" s="858"/>
      <c r="C303" s="164"/>
      <c r="D303" s="85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3"/>
      <c r="B304" s="858"/>
      <c r="C304" s="164"/>
      <c r="D304" s="85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3"/>
      <c r="B305" s="858"/>
      <c r="C305" s="164"/>
      <c r="D305" s="85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3"/>
      <c r="B306" s="858"/>
      <c r="C306" s="164"/>
      <c r="D306" s="85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3"/>
      <c r="B307" s="858"/>
      <c r="C307" s="164"/>
      <c r="D307" s="85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3"/>
      <c r="B308" s="858"/>
      <c r="C308" s="164"/>
      <c r="D308" s="85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3"/>
      <c r="B309" s="858"/>
      <c r="C309" s="164"/>
      <c r="D309" s="85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3"/>
      <c r="B310" s="858"/>
      <c r="C310" s="164"/>
      <c r="D310" s="85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3"/>
      <c r="B311" s="858"/>
      <c r="C311" s="164"/>
      <c r="D311" s="85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3"/>
      <c r="B312" s="858"/>
      <c r="C312" s="164"/>
      <c r="D312" s="85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3"/>
      <c r="B313" s="858"/>
      <c r="C313" s="164"/>
      <c r="D313" s="85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3"/>
      <c r="B314" s="858"/>
      <c r="C314" s="164"/>
      <c r="D314" s="85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3"/>
      <c r="B315" s="858"/>
      <c r="C315" s="164"/>
      <c r="D315" s="85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3"/>
      <c r="B316" s="858"/>
      <c r="C316" s="164"/>
      <c r="D316" s="85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3"/>
      <c r="B317" s="858"/>
      <c r="C317" s="164"/>
      <c r="D317" s="85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3"/>
      <c r="B318" s="858"/>
      <c r="C318" s="164"/>
      <c r="D318" s="85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3"/>
      <c r="B319" s="858"/>
      <c r="C319" s="164"/>
      <c r="D319" s="85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3"/>
      <c r="B320" s="858"/>
      <c r="C320" s="164"/>
      <c r="D320" s="85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3"/>
      <c r="B321" s="858"/>
      <c r="C321" s="164"/>
      <c r="D321" s="85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3"/>
      <c r="B322" s="858"/>
      <c r="C322" s="164"/>
      <c r="D322" s="85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3"/>
      <c r="B323" s="858"/>
      <c r="C323" s="164"/>
      <c r="D323" s="85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3"/>
      <c r="B324" s="858"/>
      <c r="C324" s="164"/>
      <c r="D324" s="85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3"/>
      <c r="B325" s="858"/>
      <c r="C325" s="164"/>
      <c r="D325" s="85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3"/>
      <c r="B326" s="858"/>
      <c r="C326" s="164"/>
      <c r="D326" s="85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3"/>
      <c r="B327" s="858"/>
      <c r="C327" s="164"/>
      <c r="D327" s="85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3"/>
      <c r="B328" s="858"/>
      <c r="C328" s="164"/>
      <c r="D328" s="85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3"/>
      <c r="B329" s="858"/>
      <c r="C329" s="164"/>
      <c r="D329" s="85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3"/>
      <c r="B330" s="858"/>
      <c r="C330" s="164"/>
      <c r="D330" s="85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3"/>
      <c r="B331" s="858"/>
      <c r="C331" s="164"/>
      <c r="D331" s="85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3"/>
      <c r="B332" s="858"/>
      <c r="C332" s="164"/>
      <c r="D332" s="85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3"/>
      <c r="B333" s="858"/>
      <c r="C333" s="164"/>
      <c r="D333" s="85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3"/>
      <c r="B334" s="858"/>
      <c r="C334" s="164"/>
      <c r="D334" s="85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3"/>
      <c r="B335" s="858"/>
      <c r="C335" s="164"/>
      <c r="D335" s="85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3"/>
      <c r="B336" s="858"/>
      <c r="C336" s="164"/>
      <c r="D336" s="85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3"/>
      <c r="B337" s="858"/>
      <c r="C337" s="164"/>
      <c r="D337" s="85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3"/>
      <c r="B338" s="858"/>
      <c r="C338" s="164"/>
      <c r="D338" s="85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3"/>
      <c r="B339" s="858"/>
      <c r="C339" s="164"/>
      <c r="D339" s="85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3"/>
      <c r="B340" s="858"/>
      <c r="C340" s="164"/>
      <c r="D340" s="85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3"/>
      <c r="B341" s="858"/>
      <c r="C341" s="164"/>
      <c r="D341" s="85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3"/>
      <c r="B342" s="858"/>
      <c r="C342" s="164"/>
      <c r="D342" s="85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3"/>
      <c r="B343" s="858"/>
      <c r="C343" s="164"/>
      <c r="D343" s="85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3"/>
      <c r="B344" s="858"/>
      <c r="C344" s="164"/>
      <c r="D344" s="85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3"/>
      <c r="B345" s="858"/>
      <c r="C345" s="164"/>
      <c r="D345" s="85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3"/>
      <c r="B346" s="858"/>
      <c r="C346" s="164"/>
      <c r="D346" s="85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3"/>
      <c r="B347" s="858"/>
      <c r="C347" s="164"/>
      <c r="D347" s="85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3"/>
      <c r="B348" s="858"/>
      <c r="C348" s="164"/>
      <c r="D348" s="85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3"/>
      <c r="B349" s="858"/>
      <c r="C349" s="164"/>
      <c r="D349" s="85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3"/>
      <c r="B350" s="858"/>
      <c r="C350" s="164"/>
      <c r="D350" s="85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3"/>
      <c r="B351" s="858"/>
      <c r="C351" s="164"/>
      <c r="D351" s="85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3"/>
      <c r="B352" s="858"/>
      <c r="C352" s="164"/>
      <c r="D352" s="85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3"/>
      <c r="B353" s="858"/>
      <c r="C353" s="164"/>
      <c r="D353" s="85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3"/>
      <c r="B354" s="858"/>
      <c r="C354" s="164"/>
      <c r="D354" s="85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3"/>
      <c r="B355" s="858"/>
      <c r="C355" s="164"/>
      <c r="D355" s="85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3"/>
      <c r="B356" s="858"/>
      <c r="C356" s="164"/>
      <c r="D356" s="85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3"/>
      <c r="B357" s="858"/>
      <c r="C357" s="164"/>
      <c r="D357" s="85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3"/>
      <c r="B358" s="858"/>
      <c r="C358" s="164"/>
      <c r="D358" s="85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3"/>
      <c r="B359" s="858"/>
      <c r="C359" s="164"/>
      <c r="D359" s="85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3"/>
      <c r="B360" s="858"/>
      <c r="C360" s="164"/>
      <c r="D360" s="85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3"/>
      <c r="B361" s="858"/>
      <c r="C361" s="164"/>
      <c r="D361" s="85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3"/>
      <c r="B362" s="858"/>
      <c r="C362" s="164"/>
      <c r="D362" s="85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3"/>
      <c r="B363" s="858"/>
      <c r="C363" s="164"/>
      <c r="D363" s="85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3"/>
      <c r="B364" s="858"/>
      <c r="C364" s="164"/>
      <c r="D364" s="85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3"/>
      <c r="B365" s="858"/>
      <c r="C365" s="164"/>
      <c r="D365" s="85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3"/>
      <c r="B366" s="858"/>
      <c r="C366" s="164"/>
      <c r="D366" s="85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3"/>
      <c r="B367" s="858"/>
      <c r="C367" s="164"/>
      <c r="D367" s="85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3"/>
      <c r="B368" s="858"/>
      <c r="C368" s="164"/>
      <c r="D368" s="85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3"/>
      <c r="B369" s="858"/>
      <c r="C369" s="164"/>
      <c r="D369" s="85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3"/>
      <c r="B370" s="858"/>
      <c r="C370" s="164"/>
      <c r="D370" s="85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3"/>
      <c r="B371" s="858"/>
      <c r="C371" s="164"/>
      <c r="D371" s="85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3"/>
      <c r="B372" s="858"/>
      <c r="C372" s="164"/>
      <c r="D372" s="85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3"/>
      <c r="B373" s="858"/>
      <c r="C373" s="164"/>
      <c r="D373" s="85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3"/>
      <c r="B374" s="858"/>
      <c r="C374" s="164"/>
      <c r="D374" s="85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3"/>
      <c r="B375" s="858"/>
      <c r="C375" s="164"/>
      <c r="D375" s="85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3"/>
      <c r="B376" s="858"/>
      <c r="C376" s="164"/>
      <c r="D376" s="85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3"/>
      <c r="B377" s="858"/>
      <c r="C377" s="164"/>
      <c r="D377" s="85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3"/>
      <c r="B378" s="858"/>
      <c r="C378" s="164"/>
      <c r="D378" s="85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3"/>
      <c r="B379" s="858"/>
      <c r="C379" s="164"/>
      <c r="D379" s="85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3"/>
      <c r="B380" s="858"/>
      <c r="C380" s="164"/>
      <c r="D380" s="85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3"/>
      <c r="B381" s="858"/>
      <c r="C381" s="164"/>
      <c r="D381" s="85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3"/>
      <c r="B382" s="858"/>
      <c r="C382" s="164"/>
      <c r="D382" s="85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3"/>
      <c r="B383" s="858"/>
      <c r="C383" s="164"/>
      <c r="D383" s="85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3"/>
      <c r="B384" s="858"/>
      <c r="C384" s="164"/>
      <c r="D384" s="85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3"/>
      <c r="B385" s="858"/>
      <c r="C385" s="164"/>
      <c r="D385" s="85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3"/>
      <c r="B386" s="858"/>
      <c r="C386" s="164"/>
      <c r="D386" s="85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3"/>
      <c r="B387" s="858"/>
      <c r="C387" s="164"/>
      <c r="D387" s="85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3"/>
      <c r="B388" s="858"/>
      <c r="C388" s="164"/>
      <c r="D388" s="85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3"/>
      <c r="B389" s="858"/>
      <c r="C389" s="164"/>
      <c r="D389" s="85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3"/>
      <c r="B390" s="858"/>
      <c r="C390" s="164"/>
      <c r="D390" s="85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3"/>
      <c r="B391" s="858"/>
      <c r="C391" s="164"/>
      <c r="D391" s="85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3"/>
      <c r="B392" s="858"/>
      <c r="C392" s="164"/>
      <c r="D392" s="85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3"/>
      <c r="B393" s="858"/>
      <c r="C393" s="164"/>
      <c r="D393" s="85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3"/>
      <c r="B394" s="858"/>
      <c r="C394" s="164"/>
      <c r="D394" s="85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3"/>
      <c r="B395" s="858"/>
      <c r="C395" s="164"/>
      <c r="D395" s="85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3"/>
      <c r="B396" s="858"/>
      <c r="C396" s="164"/>
      <c r="D396" s="85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3"/>
      <c r="B397" s="858"/>
      <c r="C397" s="164"/>
      <c r="D397" s="85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3"/>
      <c r="B398" s="858"/>
      <c r="C398" s="164"/>
      <c r="D398" s="85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3"/>
      <c r="B399" s="858"/>
      <c r="C399" s="164"/>
      <c r="D399" s="85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3"/>
      <c r="B400" s="858"/>
      <c r="C400" s="164"/>
      <c r="D400" s="85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3"/>
      <c r="B401" s="858"/>
      <c r="C401" s="164"/>
      <c r="D401" s="85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3"/>
      <c r="B402" s="858"/>
      <c r="C402" s="164"/>
      <c r="D402" s="85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3"/>
      <c r="B403" s="858"/>
      <c r="C403" s="164"/>
      <c r="D403" s="85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3"/>
      <c r="B404" s="858"/>
      <c r="C404" s="164"/>
      <c r="D404" s="85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3"/>
      <c r="B405" s="858"/>
      <c r="C405" s="164"/>
      <c r="D405" s="85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3"/>
      <c r="B406" s="858"/>
      <c r="C406" s="164"/>
      <c r="D406" s="85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3"/>
      <c r="B407" s="858"/>
      <c r="C407" s="164"/>
      <c r="D407" s="85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3"/>
      <c r="B408" s="858"/>
      <c r="C408" s="164"/>
      <c r="D408" s="85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3"/>
      <c r="B409" s="858"/>
      <c r="C409" s="164"/>
      <c r="D409" s="85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3"/>
      <c r="B410" s="858"/>
      <c r="C410" s="166"/>
      <c r="D410" s="86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3"/>
      <c r="B411" s="858"/>
      <c r="C411" s="162" t="s">
        <v>390</v>
      </c>
      <c r="D411" s="857"/>
      <c r="E411" s="186" t="s">
        <v>413</v>
      </c>
      <c r="F411" s="191"/>
      <c r="G411" s="778" t="s">
        <v>409</v>
      </c>
      <c r="H411" s="160"/>
      <c r="I411" s="160"/>
      <c r="J411" s="779" t="s">
        <v>561</v>
      </c>
      <c r="K411" s="780"/>
      <c r="L411" s="780"/>
      <c r="M411" s="780"/>
      <c r="N411" s="780"/>
      <c r="O411" s="780"/>
      <c r="P411" s="780"/>
      <c r="Q411" s="780"/>
      <c r="R411" s="780"/>
      <c r="S411" s="780"/>
      <c r="T411" s="78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2"/>
    </row>
    <row r="412" spans="1:50" ht="18.75" customHeight="1" x14ac:dyDescent="0.15">
      <c r="A412" s="863"/>
      <c r="B412" s="858"/>
      <c r="C412" s="164"/>
      <c r="D412" s="85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3"/>
      <c r="B413" s="858"/>
      <c r="C413" s="164"/>
      <c r="D413" s="85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3"/>
      <c r="B414" s="858"/>
      <c r="C414" s="164"/>
      <c r="D414" s="858"/>
      <c r="E414" s="154"/>
      <c r="F414" s="155"/>
      <c r="G414" s="130" t="s">
        <v>567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3"/>
      <c r="B415" s="858"/>
      <c r="C415" s="164"/>
      <c r="D415" s="85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3"/>
      <c r="B416" s="858"/>
      <c r="C416" s="164"/>
      <c r="D416" s="85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3"/>
      <c r="B417" s="858"/>
      <c r="C417" s="164"/>
      <c r="D417" s="85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3"/>
      <c r="B418" s="858"/>
      <c r="C418" s="164"/>
      <c r="D418" s="85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3"/>
      <c r="B419" s="858"/>
      <c r="C419" s="164"/>
      <c r="D419" s="85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3"/>
      <c r="B420" s="858"/>
      <c r="C420" s="164"/>
      <c r="D420" s="85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3"/>
      <c r="B421" s="858"/>
      <c r="C421" s="164"/>
      <c r="D421" s="85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3"/>
      <c r="B422" s="858"/>
      <c r="C422" s="164"/>
      <c r="D422" s="85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3"/>
      <c r="B423" s="858"/>
      <c r="C423" s="164"/>
      <c r="D423" s="85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3"/>
      <c r="B424" s="858"/>
      <c r="C424" s="164"/>
      <c r="D424" s="85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3"/>
      <c r="B425" s="858"/>
      <c r="C425" s="164"/>
      <c r="D425" s="85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3"/>
      <c r="B426" s="858"/>
      <c r="C426" s="164"/>
      <c r="D426" s="85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3"/>
      <c r="B427" s="858"/>
      <c r="C427" s="164"/>
      <c r="D427" s="85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3"/>
      <c r="B428" s="858"/>
      <c r="C428" s="164"/>
      <c r="D428" s="85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3"/>
      <c r="B429" s="858"/>
      <c r="C429" s="164"/>
      <c r="D429" s="85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3"/>
      <c r="B430" s="858"/>
      <c r="C430" s="164"/>
      <c r="D430" s="85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3"/>
      <c r="B431" s="858"/>
      <c r="C431" s="164"/>
      <c r="D431" s="85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3"/>
      <c r="B432" s="858"/>
      <c r="C432" s="164"/>
      <c r="D432" s="85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3"/>
      <c r="B433" s="858"/>
      <c r="C433" s="164"/>
      <c r="D433" s="85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3"/>
      <c r="B434" s="858"/>
      <c r="C434" s="164"/>
      <c r="D434" s="85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3"/>
      <c r="B435" s="858"/>
      <c r="C435" s="164"/>
      <c r="D435" s="85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3"/>
      <c r="B436" s="858"/>
      <c r="C436" s="164"/>
      <c r="D436" s="85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6" t="s">
        <v>16</v>
      </c>
      <c r="AC436" s="856"/>
      <c r="AD436" s="856"/>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hidden="1" customHeight="1" x14ac:dyDescent="0.15">
      <c r="A437" s="863"/>
      <c r="B437" s="858"/>
      <c r="C437" s="164"/>
      <c r="D437" s="85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3"/>
      <c r="B438" s="858"/>
      <c r="C438" s="164"/>
      <c r="D438" s="85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3"/>
      <c r="B439" s="858"/>
      <c r="C439" s="164"/>
      <c r="D439" s="85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hidden="1" customHeight="1" x14ac:dyDescent="0.15">
      <c r="A440" s="863"/>
      <c r="B440" s="858"/>
      <c r="C440" s="164"/>
      <c r="D440" s="85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hidden="1" customHeight="1" x14ac:dyDescent="0.15">
      <c r="A441" s="863"/>
      <c r="B441" s="858"/>
      <c r="C441" s="164"/>
      <c r="D441" s="85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customHeight="1" x14ac:dyDescent="0.15">
      <c r="A442" s="863"/>
      <c r="B442" s="858"/>
      <c r="C442" s="164"/>
      <c r="D442" s="85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customHeight="1" x14ac:dyDescent="0.15">
      <c r="A443" s="863"/>
      <c r="B443" s="858"/>
      <c r="C443" s="164"/>
      <c r="D443" s="85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customHeight="1" x14ac:dyDescent="0.15">
      <c r="A444" s="863"/>
      <c r="B444" s="858"/>
      <c r="C444" s="164"/>
      <c r="D444" s="858"/>
      <c r="E444" s="154"/>
      <c r="F444" s="155"/>
      <c r="G444" s="130" t="s">
        <v>567</v>
      </c>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customHeight="1" x14ac:dyDescent="0.15">
      <c r="A445" s="863"/>
      <c r="B445" s="858"/>
      <c r="C445" s="164"/>
      <c r="D445" s="85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customHeight="1" x14ac:dyDescent="0.15">
      <c r="A446" s="863"/>
      <c r="B446" s="858"/>
      <c r="C446" s="164"/>
      <c r="D446" s="85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3"/>
      <c r="B447" s="858"/>
      <c r="C447" s="164"/>
      <c r="D447" s="85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3"/>
      <c r="B448" s="858"/>
      <c r="C448" s="164"/>
      <c r="D448" s="85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3"/>
      <c r="B449" s="858"/>
      <c r="C449" s="164"/>
      <c r="D449" s="85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3"/>
      <c r="B450" s="858"/>
      <c r="C450" s="164"/>
      <c r="D450" s="85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3"/>
      <c r="B451" s="858"/>
      <c r="C451" s="164"/>
      <c r="D451" s="85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3"/>
      <c r="B452" s="858"/>
      <c r="C452" s="164"/>
      <c r="D452" s="85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3"/>
      <c r="B453" s="858"/>
      <c r="C453" s="164"/>
      <c r="D453" s="85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3"/>
      <c r="B454" s="858"/>
      <c r="C454" s="164"/>
      <c r="D454" s="85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3"/>
      <c r="B455" s="858"/>
      <c r="C455" s="164"/>
      <c r="D455" s="85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3"/>
      <c r="B456" s="858"/>
      <c r="C456" s="164"/>
      <c r="D456" s="85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3"/>
      <c r="B457" s="858"/>
      <c r="C457" s="164"/>
      <c r="D457" s="85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3"/>
      <c r="B458" s="858"/>
      <c r="C458" s="164"/>
      <c r="D458" s="85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3"/>
      <c r="B459" s="858"/>
      <c r="C459" s="164"/>
      <c r="D459" s="85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3"/>
      <c r="B460" s="858"/>
      <c r="C460" s="164"/>
      <c r="D460" s="85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3"/>
      <c r="B461" s="858"/>
      <c r="C461" s="164"/>
      <c r="D461" s="85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3"/>
      <c r="B462" s="858"/>
      <c r="C462" s="164"/>
      <c r="D462" s="85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3"/>
      <c r="B463" s="858"/>
      <c r="C463" s="164"/>
      <c r="D463" s="858"/>
      <c r="E463" s="110" t="s">
        <v>566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3"/>
      <c r="B464" s="858"/>
      <c r="C464" s="164"/>
      <c r="D464" s="85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3"/>
      <c r="B465" s="858"/>
      <c r="C465" s="164"/>
      <c r="D465" s="858"/>
      <c r="E465" s="186" t="s">
        <v>369</v>
      </c>
      <c r="F465" s="191"/>
      <c r="G465" s="778" t="s">
        <v>409</v>
      </c>
      <c r="H465" s="160"/>
      <c r="I465" s="160"/>
      <c r="J465" s="779"/>
      <c r="K465" s="780"/>
      <c r="L465" s="780"/>
      <c r="M465" s="780"/>
      <c r="N465" s="780"/>
      <c r="O465" s="780"/>
      <c r="P465" s="780"/>
      <c r="Q465" s="780"/>
      <c r="R465" s="780"/>
      <c r="S465" s="780"/>
      <c r="T465" s="781"/>
      <c r="U465" s="780"/>
      <c r="V465" s="780"/>
      <c r="W465" s="780"/>
      <c r="X465" s="780"/>
      <c r="Y465" s="780"/>
      <c r="Z465" s="780"/>
      <c r="AA465" s="780"/>
      <c r="AB465" s="780"/>
      <c r="AC465" s="780"/>
      <c r="AD465" s="780"/>
      <c r="AE465" s="780"/>
      <c r="AF465" s="780"/>
      <c r="AG465" s="780"/>
      <c r="AH465" s="780"/>
      <c r="AI465" s="780"/>
      <c r="AJ465" s="780"/>
      <c r="AK465" s="780"/>
      <c r="AL465" s="780"/>
      <c r="AM465" s="780"/>
      <c r="AN465" s="780"/>
      <c r="AO465" s="780"/>
      <c r="AP465" s="780"/>
      <c r="AQ465" s="780"/>
      <c r="AR465" s="780"/>
      <c r="AS465" s="780"/>
      <c r="AT465" s="780"/>
      <c r="AU465" s="780"/>
      <c r="AV465" s="780"/>
      <c r="AW465" s="780"/>
      <c r="AX465" s="868"/>
    </row>
    <row r="466" spans="1:50" ht="18.75" hidden="1" customHeight="1" x14ac:dyDescent="0.15">
      <c r="A466" s="863"/>
      <c r="B466" s="858"/>
      <c r="C466" s="164"/>
      <c r="D466" s="85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3"/>
      <c r="B467" s="858"/>
      <c r="C467" s="164"/>
      <c r="D467" s="85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3"/>
      <c r="B468" s="858"/>
      <c r="C468" s="164"/>
      <c r="D468" s="85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3"/>
      <c r="B469" s="858"/>
      <c r="C469" s="164"/>
      <c r="D469" s="85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3"/>
      <c r="B470" s="858"/>
      <c r="C470" s="164"/>
      <c r="D470" s="85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3"/>
      <c r="B471" s="858"/>
      <c r="C471" s="164"/>
      <c r="D471" s="85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3"/>
      <c r="B472" s="858"/>
      <c r="C472" s="164"/>
      <c r="D472" s="85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3"/>
      <c r="B473" s="858"/>
      <c r="C473" s="164"/>
      <c r="D473" s="85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3"/>
      <c r="B474" s="858"/>
      <c r="C474" s="164"/>
      <c r="D474" s="85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3"/>
      <c r="B475" s="858"/>
      <c r="C475" s="164"/>
      <c r="D475" s="85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3"/>
      <c r="B476" s="858"/>
      <c r="C476" s="164"/>
      <c r="D476" s="85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3"/>
      <c r="B477" s="858"/>
      <c r="C477" s="164"/>
      <c r="D477" s="85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3"/>
      <c r="B478" s="858"/>
      <c r="C478" s="164"/>
      <c r="D478" s="85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3"/>
      <c r="B479" s="858"/>
      <c r="C479" s="164"/>
      <c r="D479" s="85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3"/>
      <c r="B480" s="858"/>
      <c r="C480" s="164"/>
      <c r="D480" s="85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6" t="s">
        <v>16</v>
      </c>
      <c r="AC480" s="856"/>
      <c r="AD480" s="856"/>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3"/>
      <c r="B481" s="858"/>
      <c r="C481" s="164"/>
      <c r="D481" s="85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3"/>
      <c r="B482" s="858"/>
      <c r="C482" s="164"/>
      <c r="D482" s="85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3"/>
      <c r="B483" s="858"/>
      <c r="C483" s="164"/>
      <c r="D483" s="85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3"/>
      <c r="B484" s="858"/>
      <c r="C484" s="164"/>
      <c r="D484" s="85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3"/>
      <c r="B485" s="858"/>
      <c r="C485" s="164"/>
      <c r="D485" s="85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3"/>
      <c r="B486" s="858"/>
      <c r="C486" s="164"/>
      <c r="D486" s="85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3"/>
      <c r="B487" s="858"/>
      <c r="C487" s="164"/>
      <c r="D487" s="85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3"/>
      <c r="B488" s="858"/>
      <c r="C488" s="164"/>
      <c r="D488" s="85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3"/>
      <c r="B489" s="858"/>
      <c r="C489" s="164"/>
      <c r="D489" s="85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3"/>
      <c r="B490" s="858"/>
      <c r="C490" s="164"/>
      <c r="D490" s="85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3"/>
      <c r="B491" s="858"/>
      <c r="C491" s="164"/>
      <c r="D491" s="85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3"/>
      <c r="B492" s="858"/>
      <c r="C492" s="164"/>
      <c r="D492" s="85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3"/>
      <c r="B493" s="858"/>
      <c r="C493" s="164"/>
      <c r="D493" s="85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3"/>
      <c r="B494" s="858"/>
      <c r="C494" s="164"/>
      <c r="D494" s="85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3"/>
      <c r="B495" s="858"/>
      <c r="C495" s="164"/>
      <c r="D495" s="85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3"/>
      <c r="B496" s="858"/>
      <c r="C496" s="164"/>
      <c r="D496" s="85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3"/>
      <c r="B497" s="858"/>
      <c r="C497" s="164"/>
      <c r="D497" s="85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3"/>
      <c r="B498" s="858"/>
      <c r="C498" s="164"/>
      <c r="D498" s="85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3"/>
      <c r="B499" s="858"/>
      <c r="C499" s="164"/>
      <c r="D499" s="85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3"/>
      <c r="B500" s="858"/>
      <c r="C500" s="164"/>
      <c r="D500" s="85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3"/>
      <c r="B501" s="858"/>
      <c r="C501" s="164"/>
      <c r="D501" s="85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3"/>
      <c r="B502" s="858"/>
      <c r="C502" s="164"/>
      <c r="D502" s="85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3"/>
      <c r="B503" s="858"/>
      <c r="C503" s="164"/>
      <c r="D503" s="85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3"/>
      <c r="B504" s="858"/>
      <c r="C504" s="164"/>
      <c r="D504" s="85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3"/>
      <c r="B505" s="858"/>
      <c r="C505" s="164"/>
      <c r="D505" s="85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3"/>
      <c r="B506" s="858"/>
      <c r="C506" s="164"/>
      <c r="D506" s="85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3"/>
      <c r="B507" s="858"/>
      <c r="C507" s="164"/>
      <c r="D507" s="85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3"/>
      <c r="B508" s="858"/>
      <c r="C508" s="164"/>
      <c r="D508" s="85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3"/>
      <c r="B509" s="858"/>
      <c r="C509" s="164"/>
      <c r="D509" s="85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3"/>
      <c r="B510" s="858"/>
      <c r="C510" s="164"/>
      <c r="D510" s="85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3"/>
      <c r="B511" s="858"/>
      <c r="C511" s="164"/>
      <c r="D511" s="85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3"/>
      <c r="B512" s="858"/>
      <c r="C512" s="164"/>
      <c r="D512" s="85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3"/>
      <c r="B513" s="858"/>
      <c r="C513" s="164"/>
      <c r="D513" s="85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3"/>
      <c r="B514" s="858"/>
      <c r="C514" s="164"/>
      <c r="D514" s="85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3"/>
      <c r="B515" s="858"/>
      <c r="C515" s="164"/>
      <c r="D515" s="85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3"/>
      <c r="B516" s="858"/>
      <c r="C516" s="164"/>
      <c r="D516" s="85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3"/>
      <c r="B517" s="858"/>
      <c r="C517" s="164"/>
      <c r="D517" s="85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3"/>
      <c r="B518" s="858"/>
      <c r="C518" s="164"/>
      <c r="D518" s="85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3"/>
      <c r="B519" s="858"/>
      <c r="C519" s="164"/>
      <c r="D519" s="858"/>
      <c r="E519" s="186" t="s">
        <v>369</v>
      </c>
      <c r="F519" s="191"/>
      <c r="G519" s="778" t="s">
        <v>409</v>
      </c>
      <c r="H519" s="160"/>
      <c r="I519" s="160"/>
      <c r="J519" s="779"/>
      <c r="K519" s="780"/>
      <c r="L519" s="780"/>
      <c r="M519" s="780"/>
      <c r="N519" s="780"/>
      <c r="O519" s="780"/>
      <c r="P519" s="780"/>
      <c r="Q519" s="780"/>
      <c r="R519" s="780"/>
      <c r="S519" s="780"/>
      <c r="T519" s="781"/>
      <c r="U519" s="780"/>
      <c r="V519" s="780"/>
      <c r="W519" s="780"/>
      <c r="X519" s="780"/>
      <c r="Y519" s="780"/>
      <c r="Z519" s="780"/>
      <c r="AA519" s="780"/>
      <c r="AB519" s="780"/>
      <c r="AC519" s="780"/>
      <c r="AD519" s="780"/>
      <c r="AE519" s="780"/>
      <c r="AF519" s="780"/>
      <c r="AG519" s="780"/>
      <c r="AH519" s="780"/>
      <c r="AI519" s="780"/>
      <c r="AJ519" s="780"/>
      <c r="AK519" s="780"/>
      <c r="AL519" s="780"/>
      <c r="AM519" s="780"/>
      <c r="AN519" s="780"/>
      <c r="AO519" s="780"/>
      <c r="AP519" s="780"/>
      <c r="AQ519" s="780"/>
      <c r="AR519" s="780"/>
      <c r="AS519" s="780"/>
      <c r="AT519" s="780"/>
      <c r="AU519" s="780"/>
      <c r="AV519" s="780"/>
      <c r="AW519" s="780"/>
      <c r="AX519" s="868"/>
    </row>
    <row r="520" spans="1:50" ht="18.75" hidden="1" customHeight="1" x14ac:dyDescent="0.15">
      <c r="A520" s="863"/>
      <c r="B520" s="858"/>
      <c r="C520" s="164"/>
      <c r="D520" s="85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3"/>
      <c r="B521" s="858"/>
      <c r="C521" s="164"/>
      <c r="D521" s="85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3"/>
      <c r="B522" s="858"/>
      <c r="C522" s="164"/>
      <c r="D522" s="85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3"/>
      <c r="B523" s="858"/>
      <c r="C523" s="164"/>
      <c r="D523" s="85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3"/>
      <c r="B524" s="858"/>
      <c r="C524" s="164"/>
      <c r="D524" s="85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3"/>
      <c r="B525" s="858"/>
      <c r="C525" s="164"/>
      <c r="D525" s="85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3"/>
      <c r="B526" s="858"/>
      <c r="C526" s="164"/>
      <c r="D526" s="85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3"/>
      <c r="B527" s="858"/>
      <c r="C527" s="164"/>
      <c r="D527" s="85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3"/>
      <c r="B528" s="858"/>
      <c r="C528" s="164"/>
      <c r="D528" s="85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3"/>
      <c r="B529" s="858"/>
      <c r="C529" s="164"/>
      <c r="D529" s="85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3"/>
      <c r="B530" s="858"/>
      <c r="C530" s="164"/>
      <c r="D530" s="85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3"/>
      <c r="B531" s="858"/>
      <c r="C531" s="164"/>
      <c r="D531" s="85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3"/>
      <c r="B532" s="858"/>
      <c r="C532" s="164"/>
      <c r="D532" s="85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3"/>
      <c r="B533" s="858"/>
      <c r="C533" s="164"/>
      <c r="D533" s="85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3"/>
      <c r="B534" s="858"/>
      <c r="C534" s="164"/>
      <c r="D534" s="85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3"/>
      <c r="B535" s="858"/>
      <c r="C535" s="164"/>
      <c r="D535" s="85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3"/>
      <c r="B536" s="858"/>
      <c r="C536" s="164"/>
      <c r="D536" s="85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3"/>
      <c r="B537" s="858"/>
      <c r="C537" s="164"/>
      <c r="D537" s="85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3"/>
      <c r="B538" s="858"/>
      <c r="C538" s="164"/>
      <c r="D538" s="85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3"/>
      <c r="B539" s="858"/>
      <c r="C539" s="164"/>
      <c r="D539" s="85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3"/>
      <c r="B540" s="858"/>
      <c r="C540" s="164"/>
      <c r="D540" s="85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3"/>
      <c r="B541" s="858"/>
      <c r="C541" s="164"/>
      <c r="D541" s="85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3"/>
      <c r="B542" s="858"/>
      <c r="C542" s="164"/>
      <c r="D542" s="85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3"/>
      <c r="B543" s="858"/>
      <c r="C543" s="164"/>
      <c r="D543" s="85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3"/>
      <c r="B544" s="858"/>
      <c r="C544" s="164"/>
      <c r="D544" s="85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3"/>
      <c r="B545" s="858"/>
      <c r="C545" s="164"/>
      <c r="D545" s="85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3"/>
      <c r="B546" s="858"/>
      <c r="C546" s="164"/>
      <c r="D546" s="85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3"/>
      <c r="B547" s="858"/>
      <c r="C547" s="164"/>
      <c r="D547" s="85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3"/>
      <c r="B548" s="858"/>
      <c r="C548" s="164"/>
      <c r="D548" s="85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3"/>
      <c r="B549" s="858"/>
      <c r="C549" s="164"/>
      <c r="D549" s="85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3"/>
      <c r="B550" s="858"/>
      <c r="C550" s="164"/>
      <c r="D550" s="85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3"/>
      <c r="B551" s="858"/>
      <c r="C551" s="164"/>
      <c r="D551" s="85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3"/>
      <c r="B552" s="858"/>
      <c r="C552" s="164"/>
      <c r="D552" s="85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3"/>
      <c r="B553" s="858"/>
      <c r="C553" s="164"/>
      <c r="D553" s="85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3"/>
      <c r="B554" s="858"/>
      <c r="C554" s="164"/>
      <c r="D554" s="85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3"/>
      <c r="B555" s="858"/>
      <c r="C555" s="164"/>
      <c r="D555" s="85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3"/>
      <c r="B556" s="858"/>
      <c r="C556" s="164"/>
      <c r="D556" s="85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3"/>
      <c r="B557" s="858"/>
      <c r="C557" s="164"/>
      <c r="D557" s="85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3"/>
      <c r="B558" s="858"/>
      <c r="C558" s="164"/>
      <c r="D558" s="85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3"/>
      <c r="B559" s="858"/>
      <c r="C559" s="164"/>
      <c r="D559" s="85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6" t="s">
        <v>16</v>
      </c>
      <c r="AC559" s="856"/>
      <c r="AD559" s="856"/>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3"/>
      <c r="B560" s="858"/>
      <c r="C560" s="164"/>
      <c r="D560" s="85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3"/>
      <c r="B561" s="858"/>
      <c r="C561" s="164"/>
      <c r="D561" s="85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3"/>
      <c r="B562" s="858"/>
      <c r="C562" s="164"/>
      <c r="D562" s="85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3"/>
      <c r="B563" s="858"/>
      <c r="C563" s="164"/>
      <c r="D563" s="85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3"/>
      <c r="B564" s="858"/>
      <c r="C564" s="164"/>
      <c r="D564" s="85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3"/>
      <c r="B565" s="858"/>
      <c r="C565" s="164"/>
      <c r="D565" s="85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3"/>
      <c r="B566" s="858"/>
      <c r="C566" s="164"/>
      <c r="D566" s="85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3"/>
      <c r="B567" s="858"/>
      <c r="C567" s="164"/>
      <c r="D567" s="85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3"/>
      <c r="B568" s="858"/>
      <c r="C568" s="164"/>
      <c r="D568" s="85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3"/>
      <c r="B569" s="858"/>
      <c r="C569" s="164"/>
      <c r="D569" s="85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3"/>
      <c r="B570" s="858"/>
      <c r="C570" s="164"/>
      <c r="D570" s="85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3"/>
      <c r="B571" s="858"/>
      <c r="C571" s="164"/>
      <c r="D571" s="85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3"/>
      <c r="B572" s="858"/>
      <c r="C572" s="164"/>
      <c r="D572" s="85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3"/>
      <c r="B573" s="858"/>
      <c r="C573" s="164"/>
      <c r="D573" s="858"/>
      <c r="E573" s="186" t="s">
        <v>369</v>
      </c>
      <c r="F573" s="191"/>
      <c r="G573" s="778" t="s">
        <v>409</v>
      </c>
      <c r="H573" s="160"/>
      <c r="I573" s="160"/>
      <c r="J573" s="779"/>
      <c r="K573" s="780"/>
      <c r="L573" s="780"/>
      <c r="M573" s="780"/>
      <c r="N573" s="780"/>
      <c r="O573" s="780"/>
      <c r="P573" s="780"/>
      <c r="Q573" s="780"/>
      <c r="R573" s="780"/>
      <c r="S573" s="780"/>
      <c r="T573" s="781"/>
      <c r="U573" s="780"/>
      <c r="V573" s="780"/>
      <c r="W573" s="780"/>
      <c r="X573" s="780"/>
      <c r="Y573" s="780"/>
      <c r="Z573" s="780"/>
      <c r="AA573" s="780"/>
      <c r="AB573" s="780"/>
      <c r="AC573" s="780"/>
      <c r="AD573" s="780"/>
      <c r="AE573" s="780"/>
      <c r="AF573" s="780"/>
      <c r="AG573" s="780"/>
      <c r="AH573" s="780"/>
      <c r="AI573" s="780"/>
      <c r="AJ573" s="780"/>
      <c r="AK573" s="780"/>
      <c r="AL573" s="780"/>
      <c r="AM573" s="780"/>
      <c r="AN573" s="780"/>
      <c r="AO573" s="780"/>
      <c r="AP573" s="780"/>
      <c r="AQ573" s="780"/>
      <c r="AR573" s="780"/>
      <c r="AS573" s="780"/>
      <c r="AT573" s="780"/>
      <c r="AU573" s="780"/>
      <c r="AV573" s="780"/>
      <c r="AW573" s="780"/>
      <c r="AX573" s="868"/>
    </row>
    <row r="574" spans="1:50" ht="18.75" hidden="1" customHeight="1" x14ac:dyDescent="0.15">
      <c r="A574" s="863"/>
      <c r="B574" s="858"/>
      <c r="C574" s="164"/>
      <c r="D574" s="85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3"/>
      <c r="B575" s="858"/>
      <c r="C575" s="164"/>
      <c r="D575" s="85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3"/>
      <c r="B576" s="858"/>
      <c r="C576" s="164"/>
      <c r="D576" s="85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3"/>
      <c r="B577" s="858"/>
      <c r="C577" s="164"/>
      <c r="D577" s="85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3"/>
      <c r="B578" s="858"/>
      <c r="C578" s="164"/>
      <c r="D578" s="85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3"/>
      <c r="B579" s="858"/>
      <c r="C579" s="164"/>
      <c r="D579" s="85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3"/>
      <c r="B580" s="858"/>
      <c r="C580" s="164"/>
      <c r="D580" s="85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3"/>
      <c r="B581" s="858"/>
      <c r="C581" s="164"/>
      <c r="D581" s="85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3"/>
      <c r="B582" s="858"/>
      <c r="C582" s="164"/>
      <c r="D582" s="85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3"/>
      <c r="B583" s="858"/>
      <c r="C583" s="164"/>
      <c r="D583" s="85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3"/>
      <c r="B584" s="858"/>
      <c r="C584" s="164"/>
      <c r="D584" s="85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3"/>
      <c r="B585" s="858"/>
      <c r="C585" s="164"/>
      <c r="D585" s="85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3"/>
      <c r="B586" s="858"/>
      <c r="C586" s="164"/>
      <c r="D586" s="85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3"/>
      <c r="B587" s="858"/>
      <c r="C587" s="164"/>
      <c r="D587" s="85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3"/>
      <c r="B588" s="858"/>
      <c r="C588" s="164"/>
      <c r="D588" s="85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3"/>
      <c r="B589" s="858"/>
      <c r="C589" s="164"/>
      <c r="D589" s="85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3"/>
      <c r="B590" s="858"/>
      <c r="C590" s="164"/>
      <c r="D590" s="85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3"/>
      <c r="B591" s="858"/>
      <c r="C591" s="164"/>
      <c r="D591" s="85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3"/>
      <c r="B592" s="858"/>
      <c r="C592" s="164"/>
      <c r="D592" s="85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3"/>
      <c r="B593" s="858"/>
      <c r="C593" s="164"/>
      <c r="D593" s="85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3"/>
      <c r="B594" s="858"/>
      <c r="C594" s="164"/>
      <c r="D594" s="85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3"/>
      <c r="B595" s="858"/>
      <c r="C595" s="164"/>
      <c r="D595" s="85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3"/>
      <c r="B596" s="858"/>
      <c r="C596" s="164"/>
      <c r="D596" s="85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3"/>
      <c r="B597" s="858"/>
      <c r="C597" s="164"/>
      <c r="D597" s="85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3"/>
      <c r="B598" s="858"/>
      <c r="C598" s="164"/>
      <c r="D598" s="85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6" t="s">
        <v>16</v>
      </c>
      <c r="AC598" s="856"/>
      <c r="AD598" s="856"/>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3"/>
      <c r="B599" s="858"/>
      <c r="C599" s="164"/>
      <c r="D599" s="85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3"/>
      <c r="B600" s="858"/>
      <c r="C600" s="164"/>
      <c r="D600" s="85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3"/>
      <c r="B601" s="858"/>
      <c r="C601" s="164"/>
      <c r="D601" s="85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3"/>
      <c r="B602" s="858"/>
      <c r="C602" s="164"/>
      <c r="D602" s="85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3"/>
      <c r="B603" s="858"/>
      <c r="C603" s="164"/>
      <c r="D603" s="85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3"/>
      <c r="B604" s="858"/>
      <c r="C604" s="164"/>
      <c r="D604" s="85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3"/>
      <c r="B605" s="858"/>
      <c r="C605" s="164"/>
      <c r="D605" s="85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3"/>
      <c r="B606" s="858"/>
      <c r="C606" s="164"/>
      <c r="D606" s="85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3"/>
      <c r="B607" s="858"/>
      <c r="C607" s="164"/>
      <c r="D607" s="85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3"/>
      <c r="B608" s="858"/>
      <c r="C608" s="164"/>
      <c r="D608" s="85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3"/>
      <c r="B609" s="858"/>
      <c r="C609" s="164"/>
      <c r="D609" s="85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3"/>
      <c r="B610" s="858"/>
      <c r="C610" s="164"/>
      <c r="D610" s="85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3"/>
      <c r="B611" s="858"/>
      <c r="C611" s="164"/>
      <c r="D611" s="85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3"/>
      <c r="B612" s="858"/>
      <c r="C612" s="164"/>
      <c r="D612" s="85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3"/>
      <c r="B613" s="858"/>
      <c r="C613" s="164"/>
      <c r="D613" s="85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3"/>
      <c r="B614" s="858"/>
      <c r="C614" s="164"/>
      <c r="D614" s="85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3"/>
      <c r="B615" s="858"/>
      <c r="C615" s="164"/>
      <c r="D615" s="85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3"/>
      <c r="B616" s="858"/>
      <c r="C616" s="164"/>
      <c r="D616" s="85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3"/>
      <c r="B617" s="858"/>
      <c r="C617" s="164"/>
      <c r="D617" s="85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3"/>
      <c r="B618" s="858"/>
      <c r="C618" s="164"/>
      <c r="D618" s="85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3"/>
      <c r="B619" s="858"/>
      <c r="C619" s="164"/>
      <c r="D619" s="85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3"/>
      <c r="B620" s="858"/>
      <c r="C620" s="164"/>
      <c r="D620" s="85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3"/>
      <c r="B621" s="858"/>
      <c r="C621" s="164"/>
      <c r="D621" s="85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3"/>
      <c r="B622" s="858"/>
      <c r="C622" s="164"/>
      <c r="D622" s="85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3"/>
      <c r="B623" s="858"/>
      <c r="C623" s="164"/>
      <c r="D623" s="85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3"/>
      <c r="B624" s="858"/>
      <c r="C624" s="164"/>
      <c r="D624" s="85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3"/>
      <c r="B625" s="858"/>
      <c r="C625" s="164"/>
      <c r="D625" s="85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3"/>
      <c r="B626" s="858"/>
      <c r="C626" s="164"/>
      <c r="D626" s="85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3"/>
      <c r="B627" s="858"/>
      <c r="C627" s="164"/>
      <c r="D627" s="858"/>
      <c r="E627" s="186" t="s">
        <v>369</v>
      </c>
      <c r="F627" s="191"/>
      <c r="G627" s="778" t="s">
        <v>409</v>
      </c>
      <c r="H627" s="160"/>
      <c r="I627" s="160"/>
      <c r="J627" s="779"/>
      <c r="K627" s="780"/>
      <c r="L627" s="780"/>
      <c r="M627" s="780"/>
      <c r="N627" s="780"/>
      <c r="O627" s="780"/>
      <c r="P627" s="780"/>
      <c r="Q627" s="780"/>
      <c r="R627" s="780"/>
      <c r="S627" s="780"/>
      <c r="T627" s="781"/>
      <c r="U627" s="780"/>
      <c r="V627" s="780"/>
      <c r="W627" s="780"/>
      <c r="X627" s="780"/>
      <c r="Y627" s="780"/>
      <c r="Z627" s="780"/>
      <c r="AA627" s="780"/>
      <c r="AB627" s="780"/>
      <c r="AC627" s="780"/>
      <c r="AD627" s="780"/>
      <c r="AE627" s="780"/>
      <c r="AF627" s="780"/>
      <c r="AG627" s="780"/>
      <c r="AH627" s="780"/>
      <c r="AI627" s="780"/>
      <c r="AJ627" s="780"/>
      <c r="AK627" s="780"/>
      <c r="AL627" s="780"/>
      <c r="AM627" s="780"/>
      <c r="AN627" s="780"/>
      <c r="AO627" s="780"/>
      <c r="AP627" s="780"/>
      <c r="AQ627" s="780"/>
      <c r="AR627" s="780"/>
      <c r="AS627" s="780"/>
      <c r="AT627" s="780"/>
      <c r="AU627" s="780"/>
      <c r="AV627" s="780"/>
      <c r="AW627" s="780"/>
      <c r="AX627" s="868"/>
    </row>
    <row r="628" spans="1:50" ht="18.75" hidden="1" customHeight="1" x14ac:dyDescent="0.15">
      <c r="A628" s="863"/>
      <c r="B628" s="858"/>
      <c r="C628" s="164"/>
      <c r="D628" s="85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3"/>
      <c r="B629" s="858"/>
      <c r="C629" s="164"/>
      <c r="D629" s="85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3"/>
      <c r="B630" s="858"/>
      <c r="C630" s="164"/>
      <c r="D630" s="85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3"/>
      <c r="B631" s="858"/>
      <c r="C631" s="164"/>
      <c r="D631" s="85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3"/>
      <c r="B632" s="858"/>
      <c r="C632" s="164"/>
      <c r="D632" s="85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3"/>
      <c r="B633" s="858"/>
      <c r="C633" s="164"/>
      <c r="D633" s="85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3"/>
      <c r="B634" s="858"/>
      <c r="C634" s="164"/>
      <c r="D634" s="85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3"/>
      <c r="B635" s="858"/>
      <c r="C635" s="164"/>
      <c r="D635" s="85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3"/>
      <c r="B636" s="858"/>
      <c r="C636" s="164"/>
      <c r="D636" s="85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3"/>
      <c r="B637" s="858"/>
      <c r="C637" s="164"/>
      <c r="D637" s="85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6" t="s">
        <v>16</v>
      </c>
      <c r="AC637" s="856"/>
      <c r="AD637" s="856"/>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3"/>
      <c r="B638" s="858"/>
      <c r="C638" s="164"/>
      <c r="D638" s="85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3"/>
      <c r="B639" s="858"/>
      <c r="C639" s="164"/>
      <c r="D639" s="85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3"/>
      <c r="B640" s="858"/>
      <c r="C640" s="164"/>
      <c r="D640" s="85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3"/>
      <c r="B641" s="858"/>
      <c r="C641" s="164"/>
      <c r="D641" s="85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3"/>
      <c r="B642" s="858"/>
      <c r="C642" s="164"/>
      <c r="D642" s="85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3"/>
      <c r="B643" s="858"/>
      <c r="C643" s="164"/>
      <c r="D643" s="85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3"/>
      <c r="B644" s="858"/>
      <c r="C644" s="164"/>
      <c r="D644" s="85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3"/>
      <c r="B645" s="858"/>
      <c r="C645" s="164"/>
      <c r="D645" s="85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3"/>
      <c r="B646" s="858"/>
      <c r="C646" s="164"/>
      <c r="D646" s="85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3"/>
      <c r="B647" s="858"/>
      <c r="C647" s="164"/>
      <c r="D647" s="85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3"/>
      <c r="B648" s="858"/>
      <c r="C648" s="164"/>
      <c r="D648" s="85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3"/>
      <c r="B649" s="858"/>
      <c r="C649" s="164"/>
      <c r="D649" s="85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3"/>
      <c r="B650" s="858"/>
      <c r="C650" s="164"/>
      <c r="D650" s="85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3"/>
      <c r="B651" s="858"/>
      <c r="C651" s="164"/>
      <c r="D651" s="85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3"/>
      <c r="B652" s="858"/>
      <c r="C652" s="164"/>
      <c r="D652" s="85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3"/>
      <c r="B653" s="858"/>
      <c r="C653" s="164"/>
      <c r="D653" s="85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3"/>
      <c r="B654" s="858"/>
      <c r="C654" s="164"/>
      <c r="D654" s="85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3"/>
      <c r="B655" s="858"/>
      <c r="C655" s="164"/>
      <c r="D655" s="85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3"/>
      <c r="B656" s="858"/>
      <c r="C656" s="164"/>
      <c r="D656" s="85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3"/>
      <c r="B657" s="858"/>
      <c r="C657" s="164"/>
      <c r="D657" s="85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3"/>
      <c r="B658" s="858"/>
      <c r="C658" s="164"/>
      <c r="D658" s="85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3"/>
      <c r="B659" s="858"/>
      <c r="C659" s="164"/>
      <c r="D659" s="85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3"/>
      <c r="B660" s="858"/>
      <c r="C660" s="164"/>
      <c r="D660" s="85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3"/>
      <c r="B661" s="858"/>
      <c r="C661" s="164"/>
      <c r="D661" s="85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3"/>
      <c r="B662" s="858"/>
      <c r="C662" s="164"/>
      <c r="D662" s="85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3"/>
      <c r="B663" s="858"/>
      <c r="C663" s="164"/>
      <c r="D663" s="85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3"/>
      <c r="B664" s="858"/>
      <c r="C664" s="164"/>
      <c r="D664" s="85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3"/>
      <c r="B665" s="858"/>
      <c r="C665" s="164"/>
      <c r="D665" s="85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3"/>
      <c r="B666" s="858"/>
      <c r="C666" s="164"/>
      <c r="D666" s="85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3"/>
      <c r="B667" s="858"/>
      <c r="C667" s="164"/>
      <c r="D667" s="85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3"/>
      <c r="B668" s="858"/>
      <c r="C668" s="164"/>
      <c r="D668" s="85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3"/>
      <c r="B669" s="858"/>
      <c r="C669" s="164"/>
      <c r="D669" s="85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3"/>
      <c r="B670" s="858"/>
      <c r="C670" s="164"/>
      <c r="D670" s="85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3"/>
      <c r="B671" s="858"/>
      <c r="C671" s="164"/>
      <c r="D671" s="85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3"/>
      <c r="B672" s="858"/>
      <c r="C672" s="164"/>
      <c r="D672" s="85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3"/>
      <c r="B673" s="858"/>
      <c r="C673" s="164"/>
      <c r="D673" s="85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3"/>
      <c r="B674" s="858"/>
      <c r="C674" s="164"/>
      <c r="D674" s="85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3"/>
      <c r="B675" s="858"/>
      <c r="C675" s="164"/>
      <c r="D675" s="85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3"/>
      <c r="B676" s="858"/>
      <c r="C676" s="164"/>
      <c r="D676" s="85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3"/>
      <c r="B677" s="858"/>
      <c r="C677" s="164"/>
      <c r="D677" s="85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3"/>
      <c r="B678" s="858"/>
      <c r="C678" s="164"/>
      <c r="D678" s="85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3"/>
      <c r="B679" s="858"/>
      <c r="C679" s="164"/>
      <c r="D679" s="85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4"/>
      <c r="B680" s="860"/>
      <c r="C680" s="859"/>
      <c r="D680" s="860"/>
      <c r="E680" s="869"/>
      <c r="F680" s="744"/>
      <c r="G680" s="744"/>
      <c r="H680" s="744"/>
      <c r="I680" s="744"/>
      <c r="J680" s="744"/>
      <c r="K680" s="744"/>
      <c r="L680" s="744"/>
      <c r="M680" s="744"/>
      <c r="N680" s="744"/>
      <c r="O680" s="744"/>
      <c r="P680" s="744"/>
      <c r="Q680" s="744"/>
      <c r="R680" s="744"/>
      <c r="S680" s="744"/>
      <c r="T680" s="744"/>
      <c r="U680" s="744"/>
      <c r="V680" s="744"/>
      <c r="W680" s="744"/>
      <c r="X680" s="744"/>
      <c r="Y680" s="744"/>
      <c r="Z680" s="744"/>
      <c r="AA680" s="744"/>
      <c r="AB680" s="744"/>
      <c r="AC680" s="744"/>
      <c r="AD680" s="744"/>
      <c r="AE680" s="744"/>
      <c r="AF680" s="744"/>
      <c r="AG680" s="744"/>
      <c r="AH680" s="744"/>
      <c r="AI680" s="744"/>
      <c r="AJ680" s="744"/>
      <c r="AK680" s="744"/>
      <c r="AL680" s="744"/>
      <c r="AM680" s="744"/>
      <c r="AN680" s="744"/>
      <c r="AO680" s="744"/>
      <c r="AP680" s="744"/>
      <c r="AQ680" s="744"/>
      <c r="AR680" s="744"/>
      <c r="AS680" s="744"/>
      <c r="AT680" s="744"/>
      <c r="AU680" s="744"/>
      <c r="AV680" s="744"/>
      <c r="AW680" s="744"/>
      <c r="AX680" s="870"/>
    </row>
    <row r="681" spans="1:50" ht="21" customHeight="1" x14ac:dyDescent="0.15">
      <c r="A681" s="792" t="s">
        <v>53</v>
      </c>
      <c r="B681" s="793"/>
      <c r="C681" s="793"/>
      <c r="D681" s="793"/>
      <c r="E681" s="793"/>
      <c r="F681" s="793"/>
      <c r="G681" s="793"/>
      <c r="H681" s="793"/>
      <c r="I681" s="793"/>
      <c r="J681" s="793"/>
      <c r="K681" s="793"/>
      <c r="L681" s="793"/>
      <c r="M681" s="793"/>
      <c r="N681" s="793"/>
      <c r="O681" s="793"/>
      <c r="P681" s="793"/>
      <c r="Q681" s="793"/>
      <c r="R681" s="793"/>
      <c r="S681" s="793"/>
      <c r="T681" s="793"/>
      <c r="U681" s="793"/>
      <c r="V681" s="793"/>
      <c r="W681" s="793"/>
      <c r="X681" s="793"/>
      <c r="Y681" s="793"/>
      <c r="Z681" s="793"/>
      <c r="AA681" s="793"/>
      <c r="AB681" s="793"/>
      <c r="AC681" s="793"/>
      <c r="AD681" s="793"/>
      <c r="AE681" s="793"/>
      <c r="AF681" s="793"/>
      <c r="AG681" s="793"/>
      <c r="AH681" s="793"/>
      <c r="AI681" s="793"/>
      <c r="AJ681" s="793"/>
      <c r="AK681" s="793"/>
      <c r="AL681" s="793"/>
      <c r="AM681" s="793"/>
      <c r="AN681" s="793"/>
      <c r="AO681" s="793"/>
      <c r="AP681" s="793"/>
      <c r="AQ681" s="793"/>
      <c r="AR681" s="793"/>
      <c r="AS681" s="793"/>
      <c r="AT681" s="793"/>
      <c r="AU681" s="793"/>
      <c r="AV681" s="793"/>
      <c r="AW681" s="793"/>
      <c r="AX681" s="794"/>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6" t="s">
        <v>36</v>
      </c>
      <c r="AH682" s="244"/>
      <c r="AI682" s="244"/>
      <c r="AJ682" s="244"/>
      <c r="AK682" s="244"/>
      <c r="AL682" s="244"/>
      <c r="AM682" s="244"/>
      <c r="AN682" s="244"/>
      <c r="AO682" s="244"/>
      <c r="AP682" s="244"/>
      <c r="AQ682" s="244"/>
      <c r="AR682" s="244"/>
      <c r="AS682" s="244"/>
      <c r="AT682" s="244"/>
      <c r="AU682" s="244"/>
      <c r="AV682" s="244"/>
      <c r="AW682" s="244"/>
      <c r="AX682" s="777"/>
    </row>
    <row r="683" spans="1:50" ht="76.5" customHeight="1" x14ac:dyDescent="0.15">
      <c r="A683" s="728" t="s">
        <v>269</v>
      </c>
      <c r="B683" s="729"/>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4" t="s">
        <v>523</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26.25" customHeight="1" x14ac:dyDescent="0.15">
      <c r="A684" s="730"/>
      <c r="B684" s="731"/>
      <c r="C684" s="768" t="s">
        <v>42</v>
      </c>
      <c r="D684" s="769"/>
      <c r="E684" s="769"/>
      <c r="F684" s="769"/>
      <c r="G684" s="769"/>
      <c r="H684" s="769"/>
      <c r="I684" s="769"/>
      <c r="J684" s="769"/>
      <c r="K684" s="769"/>
      <c r="L684" s="769"/>
      <c r="M684" s="769"/>
      <c r="N684" s="769"/>
      <c r="O684" s="769"/>
      <c r="P684" s="769"/>
      <c r="Q684" s="769"/>
      <c r="R684" s="769"/>
      <c r="S684" s="769"/>
      <c r="T684" s="769"/>
      <c r="U684" s="769"/>
      <c r="V684" s="769"/>
      <c r="W684" s="769"/>
      <c r="X684" s="769"/>
      <c r="Y684" s="769"/>
      <c r="Z684" s="769"/>
      <c r="AA684" s="769"/>
      <c r="AB684" s="769"/>
      <c r="AC684" s="266"/>
      <c r="AD684" s="143" t="s">
        <v>523</v>
      </c>
      <c r="AE684" s="144"/>
      <c r="AF684" s="144"/>
      <c r="AG684" s="140" t="s">
        <v>532</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2"/>
      <c r="B685" s="733"/>
      <c r="C685" s="770" t="s">
        <v>271</v>
      </c>
      <c r="D685" s="771"/>
      <c r="E685" s="771"/>
      <c r="F685" s="771"/>
      <c r="G685" s="771"/>
      <c r="H685" s="771"/>
      <c r="I685" s="771"/>
      <c r="J685" s="771"/>
      <c r="K685" s="771"/>
      <c r="L685" s="771"/>
      <c r="M685" s="771"/>
      <c r="N685" s="771"/>
      <c r="O685" s="771"/>
      <c r="P685" s="771"/>
      <c r="Q685" s="771"/>
      <c r="R685" s="771"/>
      <c r="S685" s="771"/>
      <c r="T685" s="771"/>
      <c r="U685" s="771"/>
      <c r="V685" s="771"/>
      <c r="W685" s="771"/>
      <c r="X685" s="771"/>
      <c r="Y685" s="771"/>
      <c r="Z685" s="771"/>
      <c r="AA685" s="771"/>
      <c r="AB685" s="771"/>
      <c r="AC685" s="772"/>
      <c r="AD685" s="635" t="s">
        <v>523</v>
      </c>
      <c r="AE685" s="636"/>
      <c r="AF685" s="636"/>
      <c r="AG685" s="449" t="s">
        <v>532</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3" t="s">
        <v>46</v>
      </c>
      <c r="D686" s="774"/>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5"/>
      <c r="AD686" s="447" t="s">
        <v>523</v>
      </c>
      <c r="AE686" s="448"/>
      <c r="AF686" s="448"/>
      <c r="AG686" s="110" t="s">
        <v>550</v>
      </c>
      <c r="AH686" s="111"/>
      <c r="AI686" s="111"/>
      <c r="AJ686" s="111"/>
      <c r="AK686" s="111"/>
      <c r="AL686" s="111"/>
      <c r="AM686" s="111"/>
      <c r="AN686" s="111"/>
      <c r="AO686" s="111"/>
      <c r="AP686" s="111"/>
      <c r="AQ686" s="111"/>
      <c r="AR686" s="111"/>
      <c r="AS686" s="111"/>
      <c r="AT686" s="111"/>
      <c r="AU686" s="111"/>
      <c r="AV686" s="111"/>
      <c r="AW686" s="111"/>
      <c r="AX686" s="112"/>
    </row>
    <row r="687" spans="1:50" ht="39"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533</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0"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534</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42.75"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523</v>
      </c>
      <c r="AE689" s="421"/>
      <c r="AF689" s="421"/>
      <c r="AG689" s="625" t="s">
        <v>546</v>
      </c>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523</v>
      </c>
      <c r="AE690" s="144"/>
      <c r="AF690" s="144"/>
      <c r="AG690" s="140" t="s">
        <v>549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535</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523</v>
      </c>
      <c r="AE692" s="144"/>
      <c r="AF692" s="144"/>
      <c r="AG692" s="140" t="s">
        <v>532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5" t="s">
        <v>535</v>
      </c>
      <c r="AE693" s="636"/>
      <c r="AF693" s="636"/>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35.25" customHeight="1" x14ac:dyDescent="0.15">
      <c r="A694" s="506"/>
      <c r="B694" s="507"/>
      <c r="C694" s="508" t="s">
        <v>504</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523</v>
      </c>
      <c r="AE694" s="689"/>
      <c r="AF694" s="690"/>
      <c r="AG694" s="682" t="s">
        <v>532</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101.25" customHeight="1" x14ac:dyDescent="0.15">
      <c r="A695" s="501" t="s">
        <v>45</v>
      </c>
      <c r="B695" s="640"/>
      <c r="C695" s="641" t="s">
        <v>505</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523</v>
      </c>
      <c r="AE695" s="421"/>
      <c r="AF695" s="653"/>
      <c r="AG695" s="625" t="s">
        <v>541</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523</v>
      </c>
      <c r="AE696" s="487"/>
      <c r="AF696" s="487"/>
      <c r="AG696" s="140" t="s">
        <v>553</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523</v>
      </c>
      <c r="AE697" s="144"/>
      <c r="AF697" s="144"/>
      <c r="AG697" s="140" t="s">
        <v>547</v>
      </c>
      <c r="AH697" s="141"/>
      <c r="AI697" s="141"/>
      <c r="AJ697" s="141"/>
      <c r="AK697" s="141"/>
      <c r="AL697" s="141"/>
      <c r="AM697" s="141"/>
      <c r="AN697" s="141"/>
      <c r="AO697" s="141"/>
      <c r="AP697" s="141"/>
      <c r="AQ697" s="141"/>
      <c r="AR697" s="141"/>
      <c r="AS697" s="141"/>
      <c r="AT697" s="141"/>
      <c r="AU697" s="141"/>
      <c r="AV697" s="141"/>
      <c r="AW697" s="141"/>
      <c r="AX697" s="142"/>
    </row>
    <row r="698" spans="1:64" ht="54.75"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523</v>
      </c>
      <c r="AE698" s="144"/>
      <c r="AF698" s="144"/>
      <c r="AG698" s="113" t="s">
        <v>542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5" t="s">
        <v>60</v>
      </c>
      <c r="D706" s="456"/>
      <c r="E706" s="456"/>
      <c r="F706" s="457"/>
      <c r="G706" s="471" t="s">
        <v>548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543</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9.2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17.7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2.2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6.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5"/>
      <c r="H717" s="435"/>
      <c r="I717" s="435"/>
      <c r="J717" s="435"/>
      <c r="K717" s="435"/>
      <c r="L717" s="435"/>
      <c r="M717" s="435"/>
      <c r="N717" s="435"/>
      <c r="O717" s="435"/>
      <c r="P717" s="435"/>
      <c r="Q717" s="437" t="s">
        <v>376</v>
      </c>
      <c r="R717" s="437"/>
      <c r="S717" s="437"/>
      <c r="T717" s="437"/>
      <c r="U717" s="437"/>
      <c r="V717" s="437"/>
      <c r="W717" s="435">
        <v>270</v>
      </c>
      <c r="X717" s="435"/>
      <c r="Y717" s="435"/>
      <c r="Z717" s="435"/>
      <c r="AA717" s="435"/>
      <c r="AB717" s="435"/>
      <c r="AC717" s="435"/>
      <c r="AD717" s="435"/>
      <c r="AE717" s="435"/>
      <c r="AF717" s="435"/>
      <c r="AG717" s="437" t="s">
        <v>377</v>
      </c>
      <c r="AH717" s="437"/>
      <c r="AI717" s="437"/>
      <c r="AJ717" s="437"/>
      <c r="AK717" s="437"/>
      <c r="AL717" s="437"/>
      <c r="AM717" s="435">
        <v>278</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c r="H718" s="436"/>
      <c r="I718" s="436"/>
      <c r="J718" s="436"/>
      <c r="K718" s="436"/>
      <c r="L718" s="436"/>
      <c r="M718" s="436"/>
      <c r="N718" s="436"/>
      <c r="O718" s="436"/>
      <c r="P718" s="436"/>
      <c r="Q718" s="494" t="s">
        <v>379</v>
      </c>
      <c r="R718" s="494"/>
      <c r="S718" s="494"/>
      <c r="T718" s="494"/>
      <c r="U718" s="494"/>
      <c r="V718" s="494"/>
      <c r="W718" s="604"/>
      <c r="X718" s="604"/>
      <c r="Y718" s="604"/>
      <c r="Z718" s="604"/>
      <c r="AA718" s="604"/>
      <c r="AB718" s="604"/>
      <c r="AC718" s="604"/>
      <c r="AD718" s="604"/>
      <c r="AE718" s="604"/>
      <c r="AF718" s="604"/>
      <c r="AG718" s="494" t="s">
        <v>380</v>
      </c>
      <c r="AH718" s="494"/>
      <c r="AI718" s="494"/>
      <c r="AJ718" s="494"/>
      <c r="AK718" s="494"/>
      <c r="AL718" s="494"/>
      <c r="AM718" s="458" t="s">
        <v>536</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537</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33" customHeight="1" x14ac:dyDescent="0.15">
      <c r="A760" s="491"/>
      <c r="B760" s="492"/>
      <c r="C760" s="492"/>
      <c r="D760" s="492"/>
      <c r="E760" s="492"/>
      <c r="F760" s="493"/>
      <c r="G760" s="525" t="s">
        <v>538</v>
      </c>
      <c r="H760" s="526"/>
      <c r="I760" s="526"/>
      <c r="J760" s="526"/>
      <c r="K760" s="527"/>
      <c r="L760" s="519" t="s">
        <v>544</v>
      </c>
      <c r="M760" s="520"/>
      <c r="N760" s="520"/>
      <c r="O760" s="520"/>
      <c r="P760" s="520"/>
      <c r="Q760" s="520"/>
      <c r="R760" s="520"/>
      <c r="S760" s="520"/>
      <c r="T760" s="520"/>
      <c r="U760" s="520"/>
      <c r="V760" s="520"/>
      <c r="W760" s="520"/>
      <c r="X760" s="521"/>
      <c r="Y760" s="481">
        <v>157</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700" t="s">
        <v>22</v>
      </c>
      <c r="H770" s="701"/>
      <c r="I770" s="701"/>
      <c r="J770" s="701"/>
      <c r="K770" s="701"/>
      <c r="L770" s="702"/>
      <c r="M770" s="703"/>
      <c r="N770" s="703"/>
      <c r="O770" s="703"/>
      <c r="P770" s="703"/>
      <c r="Q770" s="703"/>
      <c r="R770" s="703"/>
      <c r="S770" s="703"/>
      <c r="T770" s="703"/>
      <c r="U770" s="703"/>
      <c r="V770" s="703"/>
      <c r="W770" s="703"/>
      <c r="X770" s="704"/>
      <c r="Y770" s="705">
        <f>SUM(Y760:AB769)</f>
        <v>157</v>
      </c>
      <c r="Z770" s="706"/>
      <c r="AA770" s="706"/>
      <c r="AB770" s="707"/>
      <c r="AC770" s="700" t="s">
        <v>22</v>
      </c>
      <c r="AD770" s="701"/>
      <c r="AE770" s="701"/>
      <c r="AF770" s="701"/>
      <c r="AG770" s="701"/>
      <c r="AH770" s="702"/>
      <c r="AI770" s="703"/>
      <c r="AJ770" s="703"/>
      <c r="AK770" s="703"/>
      <c r="AL770" s="703"/>
      <c r="AM770" s="703"/>
      <c r="AN770" s="703"/>
      <c r="AO770" s="703"/>
      <c r="AP770" s="703"/>
      <c r="AQ770" s="703"/>
      <c r="AR770" s="703"/>
      <c r="AS770" s="703"/>
      <c r="AT770" s="704"/>
      <c r="AU770" s="705">
        <f>SUM(AU760:AX769)</f>
        <v>0</v>
      </c>
      <c r="AV770" s="706"/>
      <c r="AW770" s="706"/>
      <c r="AX770" s="708"/>
    </row>
    <row r="771" spans="1:50" ht="30" customHeight="1" x14ac:dyDescent="0.15">
      <c r="A771" s="491"/>
      <c r="B771" s="492"/>
      <c r="C771" s="492"/>
      <c r="D771" s="492"/>
      <c r="E771" s="492"/>
      <c r="F771" s="493"/>
      <c r="G771" s="478" t="s">
        <v>496</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495</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700" t="s">
        <v>22</v>
      </c>
      <c r="H783" s="701"/>
      <c r="I783" s="701"/>
      <c r="J783" s="701"/>
      <c r="K783" s="701"/>
      <c r="L783" s="702"/>
      <c r="M783" s="703"/>
      <c r="N783" s="703"/>
      <c r="O783" s="703"/>
      <c r="P783" s="703"/>
      <c r="Q783" s="703"/>
      <c r="R783" s="703"/>
      <c r="S783" s="703"/>
      <c r="T783" s="703"/>
      <c r="U783" s="703"/>
      <c r="V783" s="703"/>
      <c r="W783" s="703"/>
      <c r="X783" s="704"/>
      <c r="Y783" s="705">
        <f>SUM(Y773:AB782)</f>
        <v>0</v>
      </c>
      <c r="Z783" s="706"/>
      <c r="AA783" s="706"/>
      <c r="AB783" s="707"/>
      <c r="AC783" s="700" t="s">
        <v>22</v>
      </c>
      <c r="AD783" s="701"/>
      <c r="AE783" s="701"/>
      <c r="AF783" s="701"/>
      <c r="AG783" s="701"/>
      <c r="AH783" s="702"/>
      <c r="AI783" s="703"/>
      <c r="AJ783" s="703"/>
      <c r="AK783" s="703"/>
      <c r="AL783" s="703"/>
      <c r="AM783" s="703"/>
      <c r="AN783" s="703"/>
      <c r="AO783" s="703"/>
      <c r="AP783" s="703"/>
      <c r="AQ783" s="703"/>
      <c r="AR783" s="703"/>
      <c r="AS783" s="703"/>
      <c r="AT783" s="704"/>
      <c r="AU783" s="705">
        <f>SUM(AU773:AX782)</f>
        <v>0</v>
      </c>
      <c r="AV783" s="706"/>
      <c r="AW783" s="706"/>
      <c r="AX783" s="708"/>
    </row>
    <row r="784" spans="1:50" ht="30" customHeight="1" x14ac:dyDescent="0.15">
      <c r="A784" s="491"/>
      <c r="B784" s="492"/>
      <c r="C784" s="492"/>
      <c r="D784" s="492"/>
      <c r="E784" s="492"/>
      <c r="F784" s="493"/>
      <c r="G784" s="478" t="s">
        <v>497</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498</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700" t="s">
        <v>22</v>
      </c>
      <c r="H796" s="701"/>
      <c r="I796" s="701"/>
      <c r="J796" s="701"/>
      <c r="K796" s="701"/>
      <c r="L796" s="702"/>
      <c r="M796" s="703"/>
      <c r="N796" s="703"/>
      <c r="O796" s="703"/>
      <c r="P796" s="703"/>
      <c r="Q796" s="703"/>
      <c r="R796" s="703"/>
      <c r="S796" s="703"/>
      <c r="T796" s="703"/>
      <c r="U796" s="703"/>
      <c r="V796" s="703"/>
      <c r="W796" s="703"/>
      <c r="X796" s="704"/>
      <c r="Y796" s="705">
        <f>SUM(Y786:AB795)</f>
        <v>0</v>
      </c>
      <c r="Z796" s="706"/>
      <c r="AA796" s="706"/>
      <c r="AB796" s="707"/>
      <c r="AC796" s="700" t="s">
        <v>22</v>
      </c>
      <c r="AD796" s="701"/>
      <c r="AE796" s="701"/>
      <c r="AF796" s="701"/>
      <c r="AG796" s="701"/>
      <c r="AH796" s="702"/>
      <c r="AI796" s="703"/>
      <c r="AJ796" s="703"/>
      <c r="AK796" s="703"/>
      <c r="AL796" s="703"/>
      <c r="AM796" s="703"/>
      <c r="AN796" s="703"/>
      <c r="AO796" s="703"/>
      <c r="AP796" s="703"/>
      <c r="AQ796" s="703"/>
      <c r="AR796" s="703"/>
      <c r="AS796" s="703"/>
      <c r="AT796" s="704"/>
      <c r="AU796" s="705">
        <f>SUM(AU786:AX795)</f>
        <v>0</v>
      </c>
      <c r="AV796" s="706"/>
      <c r="AW796" s="706"/>
      <c r="AX796" s="708"/>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700" t="s">
        <v>22</v>
      </c>
      <c r="H809" s="701"/>
      <c r="I809" s="701"/>
      <c r="J809" s="701"/>
      <c r="K809" s="701"/>
      <c r="L809" s="702"/>
      <c r="M809" s="703"/>
      <c r="N809" s="703"/>
      <c r="O809" s="703"/>
      <c r="P809" s="703"/>
      <c r="Q809" s="703"/>
      <c r="R809" s="703"/>
      <c r="S809" s="703"/>
      <c r="T809" s="703"/>
      <c r="U809" s="703"/>
      <c r="V809" s="703"/>
      <c r="W809" s="703"/>
      <c r="X809" s="704"/>
      <c r="Y809" s="705">
        <f>SUM(Y799:AB808)</f>
        <v>0</v>
      </c>
      <c r="Z809" s="706"/>
      <c r="AA809" s="706"/>
      <c r="AB809" s="707"/>
      <c r="AC809" s="700" t="s">
        <v>22</v>
      </c>
      <c r="AD809" s="701"/>
      <c r="AE809" s="701"/>
      <c r="AF809" s="701"/>
      <c r="AG809" s="701"/>
      <c r="AH809" s="702"/>
      <c r="AI809" s="703"/>
      <c r="AJ809" s="703"/>
      <c r="AK809" s="703"/>
      <c r="AL809" s="703"/>
      <c r="AM809" s="703"/>
      <c r="AN809" s="703"/>
      <c r="AO809" s="703"/>
      <c r="AP809" s="703"/>
      <c r="AQ809" s="703"/>
      <c r="AR809" s="703"/>
      <c r="AS809" s="703"/>
      <c r="AT809" s="704"/>
      <c r="AU809" s="705">
        <f>SUM(AU799:AX808)</f>
        <v>0</v>
      </c>
      <c r="AV809" s="706"/>
      <c r="AW809" s="706"/>
      <c r="AX809" s="708"/>
    </row>
    <row r="810" spans="1:50" ht="22.5" customHeight="1" thickBot="1" x14ac:dyDescent="0.2">
      <c r="A810" s="795" t="s">
        <v>278</v>
      </c>
      <c r="B810" s="796"/>
      <c r="C810" s="796"/>
      <c r="D810" s="796"/>
      <c r="E810" s="796"/>
      <c r="F810" s="796"/>
      <c r="G810" s="796"/>
      <c r="H810" s="796"/>
      <c r="I810" s="796"/>
      <c r="J810" s="796"/>
      <c r="K810" s="796"/>
      <c r="L810" s="796"/>
      <c r="M810" s="796"/>
      <c r="N810" s="796"/>
      <c r="O810" s="796"/>
      <c r="P810" s="796"/>
      <c r="Q810" s="796"/>
      <c r="R810" s="796"/>
      <c r="S810" s="796"/>
      <c r="T810" s="796"/>
      <c r="U810" s="796"/>
      <c r="V810" s="796"/>
      <c r="W810" s="796"/>
      <c r="X810" s="796"/>
      <c r="Y810" s="796"/>
      <c r="Z810" s="796"/>
      <c r="AA810" s="796"/>
      <c r="AB810" s="796"/>
      <c r="AC810" s="796"/>
      <c r="AD810" s="796"/>
      <c r="AE810" s="796"/>
      <c r="AF810" s="796"/>
      <c r="AG810" s="796"/>
      <c r="AH810" s="796"/>
      <c r="AI810" s="796"/>
      <c r="AJ810" s="796"/>
      <c r="AK810" s="79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8"/>
      <c r="B815" s="758"/>
      <c r="C815" s="758" t="s">
        <v>30</v>
      </c>
      <c r="D815" s="758"/>
      <c r="E815" s="758"/>
      <c r="F815" s="758"/>
      <c r="G815" s="758"/>
      <c r="H815" s="758"/>
      <c r="I815" s="758"/>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8"/>
      <c r="AJ815" s="758"/>
      <c r="AK815" s="758"/>
      <c r="AL815" s="758" t="s">
        <v>23</v>
      </c>
      <c r="AM815" s="758"/>
      <c r="AN815" s="758"/>
      <c r="AO815" s="840"/>
      <c r="AP815" s="234" t="s">
        <v>466</v>
      </c>
      <c r="AQ815" s="234"/>
      <c r="AR815" s="234"/>
      <c r="AS815" s="234"/>
      <c r="AT815" s="234"/>
      <c r="AU815" s="234"/>
      <c r="AV815" s="234"/>
      <c r="AW815" s="234"/>
      <c r="AX815" s="234"/>
    </row>
    <row r="816" spans="1:50" ht="52.5" customHeight="1" x14ac:dyDescent="0.15">
      <c r="A816" s="237">
        <v>1</v>
      </c>
      <c r="B816" s="237">
        <v>1</v>
      </c>
      <c r="C816" s="238" t="s">
        <v>539</v>
      </c>
      <c r="D816" s="217"/>
      <c r="E816" s="217"/>
      <c r="F816" s="217"/>
      <c r="G816" s="217"/>
      <c r="H816" s="217"/>
      <c r="I816" s="217"/>
      <c r="J816" s="218">
        <v>2010005002699</v>
      </c>
      <c r="K816" s="219"/>
      <c r="L816" s="219"/>
      <c r="M816" s="219"/>
      <c r="N816" s="219"/>
      <c r="O816" s="219"/>
      <c r="P816" s="865" t="s">
        <v>554</v>
      </c>
      <c r="Q816" s="220"/>
      <c r="R816" s="220"/>
      <c r="S816" s="220"/>
      <c r="T816" s="220"/>
      <c r="U816" s="220"/>
      <c r="V816" s="220"/>
      <c r="W816" s="220"/>
      <c r="X816" s="220"/>
      <c r="Y816" s="221">
        <v>157</v>
      </c>
      <c r="Z816" s="222"/>
      <c r="AA816" s="222"/>
      <c r="AB816" s="223"/>
      <c r="AC816" s="224" t="s">
        <v>540</v>
      </c>
      <c r="AD816" s="224"/>
      <c r="AE816" s="224"/>
      <c r="AF816" s="224"/>
      <c r="AG816" s="224"/>
      <c r="AH816" s="225">
        <v>1</v>
      </c>
      <c r="AI816" s="226"/>
      <c r="AJ816" s="226"/>
      <c r="AK816" s="226"/>
      <c r="AL816" s="227">
        <v>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514</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514</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514</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514</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514</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514</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514</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513</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515</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観光立国</v>
      </c>
      <c r="F10" s="18" t="s">
        <v>244</v>
      </c>
      <c r="G10" s="17"/>
      <c r="H10" s="13" t="str">
        <f t="shared" si="1"/>
        <v/>
      </c>
      <c r="I10" s="13" t="str">
        <f t="shared" si="5"/>
        <v>一般会計</v>
      </c>
      <c r="K10" s="14" t="s">
        <v>516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7" t="s">
        <v>66</v>
      </c>
      <c r="Q2" s="358"/>
      <c r="R2" s="358"/>
      <c r="S2" s="358"/>
      <c r="T2" s="358"/>
      <c r="U2" s="358"/>
      <c r="V2" s="358"/>
      <c r="W2" s="358"/>
      <c r="X2" s="359"/>
      <c r="Y2" s="873"/>
      <c r="Z2" s="703"/>
      <c r="AA2" s="704"/>
      <c r="AB2" s="877" t="s">
        <v>12</v>
      </c>
      <c r="AC2" s="878"/>
      <c r="AD2" s="879"/>
      <c r="AE2" s="614" t="s">
        <v>372</v>
      </c>
      <c r="AF2" s="614"/>
      <c r="AG2" s="614"/>
      <c r="AH2" s="614"/>
      <c r="AI2" s="614" t="s">
        <v>373</v>
      </c>
      <c r="AJ2" s="614"/>
      <c r="AK2" s="614"/>
      <c r="AL2" s="614"/>
      <c r="AM2" s="614" t="s">
        <v>374</v>
      </c>
      <c r="AN2" s="614"/>
      <c r="AO2" s="614"/>
      <c r="AP2" s="286"/>
      <c r="AQ2" s="146" t="s">
        <v>370</v>
      </c>
      <c r="AR2" s="149"/>
      <c r="AS2" s="149"/>
      <c r="AT2" s="150"/>
      <c r="AU2" s="804" t="s">
        <v>262</v>
      </c>
      <c r="AV2" s="804"/>
      <c r="AW2" s="804"/>
      <c r="AX2" s="805"/>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4"/>
      <c r="Z3" s="875"/>
      <c r="AA3" s="876"/>
      <c r="AB3" s="880"/>
      <c r="AC3" s="881"/>
      <c r="AD3" s="882"/>
      <c r="AE3" s="615"/>
      <c r="AF3" s="615"/>
      <c r="AG3" s="615"/>
      <c r="AH3" s="615"/>
      <c r="AI3" s="615"/>
      <c r="AJ3" s="615"/>
      <c r="AK3" s="615"/>
      <c r="AL3" s="615"/>
      <c r="AM3" s="615"/>
      <c r="AN3" s="615"/>
      <c r="AO3" s="615"/>
      <c r="AP3" s="289"/>
      <c r="AQ3" s="413"/>
      <c r="AR3" s="275"/>
      <c r="AS3" s="152" t="s">
        <v>371</v>
      </c>
      <c r="AT3" s="153"/>
      <c r="AU3" s="275"/>
      <c r="AV3" s="275"/>
      <c r="AW3" s="273" t="s">
        <v>313</v>
      </c>
      <c r="AX3" s="274"/>
    </row>
    <row r="4" spans="1:50" ht="22.5" customHeight="1" x14ac:dyDescent="0.15">
      <c r="A4" s="279"/>
      <c r="B4" s="277"/>
      <c r="C4" s="277"/>
      <c r="D4" s="277"/>
      <c r="E4" s="277"/>
      <c r="F4" s="278"/>
      <c r="G4" s="400"/>
      <c r="H4" s="883"/>
      <c r="I4" s="883"/>
      <c r="J4" s="883"/>
      <c r="K4" s="883"/>
      <c r="L4" s="883"/>
      <c r="M4" s="883"/>
      <c r="N4" s="883"/>
      <c r="O4" s="884"/>
      <c r="P4" s="111"/>
      <c r="Q4" s="891"/>
      <c r="R4" s="891"/>
      <c r="S4" s="891"/>
      <c r="T4" s="891"/>
      <c r="U4" s="891"/>
      <c r="V4" s="891"/>
      <c r="W4" s="891"/>
      <c r="X4" s="892"/>
      <c r="Y4" s="901" t="s">
        <v>14</v>
      </c>
      <c r="Z4" s="902"/>
      <c r="AA4" s="903"/>
      <c r="AB4" s="325"/>
      <c r="AC4" s="905"/>
      <c r="AD4" s="905"/>
      <c r="AE4" s="392"/>
      <c r="AF4" s="362"/>
      <c r="AG4" s="362"/>
      <c r="AH4" s="362"/>
      <c r="AI4" s="392"/>
      <c r="AJ4" s="362"/>
      <c r="AK4" s="362"/>
      <c r="AL4" s="362"/>
      <c r="AM4" s="392"/>
      <c r="AN4" s="362"/>
      <c r="AO4" s="362"/>
      <c r="AP4" s="362"/>
      <c r="AQ4" s="271"/>
      <c r="AR4" s="208"/>
      <c r="AS4" s="208"/>
      <c r="AT4" s="272"/>
      <c r="AU4" s="362"/>
      <c r="AV4" s="362"/>
      <c r="AW4" s="362"/>
      <c r="AX4" s="363"/>
    </row>
    <row r="5" spans="1:50" ht="22.5" customHeight="1" x14ac:dyDescent="0.15">
      <c r="A5" s="280"/>
      <c r="B5" s="281"/>
      <c r="C5" s="281"/>
      <c r="D5" s="281"/>
      <c r="E5" s="281"/>
      <c r="F5" s="282"/>
      <c r="G5" s="885"/>
      <c r="H5" s="886"/>
      <c r="I5" s="886"/>
      <c r="J5" s="886"/>
      <c r="K5" s="886"/>
      <c r="L5" s="886"/>
      <c r="M5" s="886"/>
      <c r="N5" s="886"/>
      <c r="O5" s="887"/>
      <c r="P5" s="893"/>
      <c r="Q5" s="893"/>
      <c r="R5" s="893"/>
      <c r="S5" s="893"/>
      <c r="T5" s="893"/>
      <c r="U5" s="893"/>
      <c r="V5" s="893"/>
      <c r="W5" s="893"/>
      <c r="X5" s="894"/>
      <c r="Y5" s="262" t="s">
        <v>61</v>
      </c>
      <c r="Z5" s="898"/>
      <c r="AA5" s="899"/>
      <c r="AB5" s="370"/>
      <c r="AC5" s="904"/>
      <c r="AD5" s="904"/>
      <c r="AE5" s="392"/>
      <c r="AF5" s="362"/>
      <c r="AG5" s="362"/>
      <c r="AH5" s="362"/>
      <c r="AI5" s="392"/>
      <c r="AJ5" s="362"/>
      <c r="AK5" s="362"/>
      <c r="AL5" s="362"/>
      <c r="AM5" s="392"/>
      <c r="AN5" s="362"/>
      <c r="AO5" s="362"/>
      <c r="AP5" s="362"/>
      <c r="AQ5" s="271"/>
      <c r="AR5" s="208"/>
      <c r="AS5" s="208"/>
      <c r="AT5" s="272"/>
      <c r="AU5" s="362"/>
      <c r="AV5" s="362"/>
      <c r="AW5" s="362"/>
      <c r="AX5" s="363"/>
    </row>
    <row r="6" spans="1:50" ht="22.5" customHeight="1" x14ac:dyDescent="0.15">
      <c r="A6" s="283"/>
      <c r="B6" s="284"/>
      <c r="C6" s="284"/>
      <c r="D6" s="284"/>
      <c r="E6" s="284"/>
      <c r="F6" s="285"/>
      <c r="G6" s="888"/>
      <c r="H6" s="889"/>
      <c r="I6" s="889"/>
      <c r="J6" s="889"/>
      <c r="K6" s="889"/>
      <c r="L6" s="889"/>
      <c r="M6" s="889"/>
      <c r="N6" s="889"/>
      <c r="O6" s="890"/>
      <c r="P6" s="895"/>
      <c r="Q6" s="895"/>
      <c r="R6" s="895"/>
      <c r="S6" s="895"/>
      <c r="T6" s="895"/>
      <c r="U6" s="895"/>
      <c r="V6" s="895"/>
      <c r="W6" s="895"/>
      <c r="X6" s="896"/>
      <c r="Y6" s="897" t="s">
        <v>15</v>
      </c>
      <c r="Z6" s="898"/>
      <c r="AA6" s="899"/>
      <c r="AB6" s="379" t="s">
        <v>315</v>
      </c>
      <c r="AC6" s="900"/>
      <c r="AD6" s="900"/>
      <c r="AE6" s="392"/>
      <c r="AF6" s="362"/>
      <c r="AG6" s="362"/>
      <c r="AH6" s="362"/>
      <c r="AI6" s="392"/>
      <c r="AJ6" s="362"/>
      <c r="AK6" s="362"/>
      <c r="AL6" s="362"/>
      <c r="AM6" s="392"/>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7" t="s">
        <v>66</v>
      </c>
      <c r="Q7" s="358"/>
      <c r="R7" s="358"/>
      <c r="S7" s="358"/>
      <c r="T7" s="358"/>
      <c r="U7" s="358"/>
      <c r="V7" s="358"/>
      <c r="W7" s="358"/>
      <c r="X7" s="359"/>
      <c r="Y7" s="873"/>
      <c r="Z7" s="703"/>
      <c r="AA7" s="704"/>
      <c r="AB7" s="877" t="s">
        <v>12</v>
      </c>
      <c r="AC7" s="878"/>
      <c r="AD7" s="879"/>
      <c r="AE7" s="614" t="s">
        <v>372</v>
      </c>
      <c r="AF7" s="614"/>
      <c r="AG7" s="614"/>
      <c r="AH7" s="614"/>
      <c r="AI7" s="614" t="s">
        <v>373</v>
      </c>
      <c r="AJ7" s="614"/>
      <c r="AK7" s="614"/>
      <c r="AL7" s="614"/>
      <c r="AM7" s="614" t="s">
        <v>374</v>
      </c>
      <c r="AN7" s="614"/>
      <c r="AO7" s="614"/>
      <c r="AP7" s="286"/>
      <c r="AQ7" s="146" t="s">
        <v>370</v>
      </c>
      <c r="AR7" s="149"/>
      <c r="AS7" s="149"/>
      <c r="AT7" s="150"/>
      <c r="AU7" s="804" t="s">
        <v>262</v>
      </c>
      <c r="AV7" s="804"/>
      <c r="AW7" s="804"/>
      <c r="AX7" s="805"/>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4"/>
      <c r="Z8" s="875"/>
      <c r="AA8" s="876"/>
      <c r="AB8" s="880"/>
      <c r="AC8" s="881"/>
      <c r="AD8" s="882"/>
      <c r="AE8" s="615"/>
      <c r="AF8" s="615"/>
      <c r="AG8" s="615"/>
      <c r="AH8" s="615"/>
      <c r="AI8" s="615"/>
      <c r="AJ8" s="615"/>
      <c r="AK8" s="615"/>
      <c r="AL8" s="615"/>
      <c r="AM8" s="615"/>
      <c r="AN8" s="615"/>
      <c r="AO8" s="615"/>
      <c r="AP8" s="289"/>
      <c r="AQ8" s="413"/>
      <c r="AR8" s="275"/>
      <c r="AS8" s="152" t="s">
        <v>371</v>
      </c>
      <c r="AT8" s="153"/>
      <c r="AU8" s="275"/>
      <c r="AV8" s="275"/>
      <c r="AW8" s="273" t="s">
        <v>313</v>
      </c>
      <c r="AX8" s="274"/>
    </row>
    <row r="9" spans="1:50" ht="22.5" customHeight="1" x14ac:dyDescent="0.15">
      <c r="A9" s="279"/>
      <c r="B9" s="277"/>
      <c r="C9" s="277"/>
      <c r="D9" s="277"/>
      <c r="E9" s="277"/>
      <c r="F9" s="278"/>
      <c r="G9" s="400"/>
      <c r="H9" s="883"/>
      <c r="I9" s="883"/>
      <c r="J9" s="883"/>
      <c r="K9" s="883"/>
      <c r="L9" s="883"/>
      <c r="M9" s="883"/>
      <c r="N9" s="883"/>
      <c r="O9" s="884"/>
      <c r="P9" s="111"/>
      <c r="Q9" s="891"/>
      <c r="R9" s="891"/>
      <c r="S9" s="891"/>
      <c r="T9" s="891"/>
      <c r="U9" s="891"/>
      <c r="V9" s="891"/>
      <c r="W9" s="891"/>
      <c r="X9" s="892"/>
      <c r="Y9" s="901" t="s">
        <v>14</v>
      </c>
      <c r="Z9" s="902"/>
      <c r="AA9" s="903"/>
      <c r="AB9" s="325"/>
      <c r="AC9" s="905"/>
      <c r="AD9" s="905"/>
      <c r="AE9" s="392"/>
      <c r="AF9" s="362"/>
      <c r="AG9" s="362"/>
      <c r="AH9" s="362"/>
      <c r="AI9" s="392"/>
      <c r="AJ9" s="362"/>
      <c r="AK9" s="362"/>
      <c r="AL9" s="362"/>
      <c r="AM9" s="392"/>
      <c r="AN9" s="362"/>
      <c r="AO9" s="362"/>
      <c r="AP9" s="362"/>
      <c r="AQ9" s="271"/>
      <c r="AR9" s="208"/>
      <c r="AS9" s="208"/>
      <c r="AT9" s="272"/>
      <c r="AU9" s="362"/>
      <c r="AV9" s="362"/>
      <c r="AW9" s="362"/>
      <c r="AX9" s="363"/>
    </row>
    <row r="10" spans="1:50" ht="22.5" customHeight="1" x14ac:dyDescent="0.15">
      <c r="A10" s="280"/>
      <c r="B10" s="281"/>
      <c r="C10" s="281"/>
      <c r="D10" s="281"/>
      <c r="E10" s="281"/>
      <c r="F10" s="282"/>
      <c r="G10" s="885"/>
      <c r="H10" s="886"/>
      <c r="I10" s="886"/>
      <c r="J10" s="886"/>
      <c r="K10" s="886"/>
      <c r="L10" s="886"/>
      <c r="M10" s="886"/>
      <c r="N10" s="886"/>
      <c r="O10" s="887"/>
      <c r="P10" s="893"/>
      <c r="Q10" s="893"/>
      <c r="R10" s="893"/>
      <c r="S10" s="893"/>
      <c r="T10" s="893"/>
      <c r="U10" s="893"/>
      <c r="V10" s="893"/>
      <c r="W10" s="893"/>
      <c r="X10" s="894"/>
      <c r="Y10" s="262" t="s">
        <v>61</v>
      </c>
      <c r="Z10" s="898"/>
      <c r="AA10" s="899"/>
      <c r="AB10" s="370"/>
      <c r="AC10" s="904"/>
      <c r="AD10" s="904"/>
      <c r="AE10" s="392"/>
      <c r="AF10" s="362"/>
      <c r="AG10" s="362"/>
      <c r="AH10" s="362"/>
      <c r="AI10" s="392"/>
      <c r="AJ10" s="362"/>
      <c r="AK10" s="362"/>
      <c r="AL10" s="362"/>
      <c r="AM10" s="392"/>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8"/>
      <c r="H11" s="889"/>
      <c r="I11" s="889"/>
      <c r="J11" s="889"/>
      <c r="K11" s="889"/>
      <c r="L11" s="889"/>
      <c r="M11" s="889"/>
      <c r="N11" s="889"/>
      <c r="O11" s="890"/>
      <c r="P11" s="895"/>
      <c r="Q11" s="895"/>
      <c r="R11" s="895"/>
      <c r="S11" s="895"/>
      <c r="T11" s="895"/>
      <c r="U11" s="895"/>
      <c r="V11" s="895"/>
      <c r="W11" s="895"/>
      <c r="X11" s="896"/>
      <c r="Y11" s="897" t="s">
        <v>15</v>
      </c>
      <c r="Z11" s="898"/>
      <c r="AA11" s="899"/>
      <c r="AB11" s="379" t="s">
        <v>315</v>
      </c>
      <c r="AC11" s="900"/>
      <c r="AD11" s="900"/>
      <c r="AE11" s="392"/>
      <c r="AF11" s="362"/>
      <c r="AG11" s="362"/>
      <c r="AH11" s="362"/>
      <c r="AI11" s="392"/>
      <c r="AJ11" s="362"/>
      <c r="AK11" s="362"/>
      <c r="AL11" s="362"/>
      <c r="AM11" s="392"/>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7" t="s">
        <v>66</v>
      </c>
      <c r="Q12" s="358"/>
      <c r="R12" s="358"/>
      <c r="S12" s="358"/>
      <c r="T12" s="358"/>
      <c r="U12" s="358"/>
      <c r="V12" s="358"/>
      <c r="W12" s="358"/>
      <c r="X12" s="359"/>
      <c r="Y12" s="873"/>
      <c r="Z12" s="703"/>
      <c r="AA12" s="704"/>
      <c r="AB12" s="877" t="s">
        <v>12</v>
      </c>
      <c r="AC12" s="878"/>
      <c r="AD12" s="879"/>
      <c r="AE12" s="614" t="s">
        <v>372</v>
      </c>
      <c r="AF12" s="614"/>
      <c r="AG12" s="614"/>
      <c r="AH12" s="614"/>
      <c r="AI12" s="614" t="s">
        <v>373</v>
      </c>
      <c r="AJ12" s="614"/>
      <c r="AK12" s="614"/>
      <c r="AL12" s="614"/>
      <c r="AM12" s="614" t="s">
        <v>374</v>
      </c>
      <c r="AN12" s="614"/>
      <c r="AO12" s="614"/>
      <c r="AP12" s="286"/>
      <c r="AQ12" s="146" t="s">
        <v>370</v>
      </c>
      <c r="AR12" s="149"/>
      <c r="AS12" s="149"/>
      <c r="AT12" s="150"/>
      <c r="AU12" s="804" t="s">
        <v>262</v>
      </c>
      <c r="AV12" s="804"/>
      <c r="AW12" s="804"/>
      <c r="AX12" s="805"/>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4"/>
      <c r="Z13" s="875"/>
      <c r="AA13" s="876"/>
      <c r="AB13" s="880"/>
      <c r="AC13" s="881"/>
      <c r="AD13" s="882"/>
      <c r="AE13" s="615"/>
      <c r="AF13" s="615"/>
      <c r="AG13" s="615"/>
      <c r="AH13" s="615"/>
      <c r="AI13" s="615"/>
      <c r="AJ13" s="615"/>
      <c r="AK13" s="615"/>
      <c r="AL13" s="615"/>
      <c r="AM13" s="615"/>
      <c r="AN13" s="615"/>
      <c r="AO13" s="615"/>
      <c r="AP13" s="289"/>
      <c r="AQ13" s="413"/>
      <c r="AR13" s="275"/>
      <c r="AS13" s="152" t="s">
        <v>371</v>
      </c>
      <c r="AT13" s="153"/>
      <c r="AU13" s="275"/>
      <c r="AV13" s="275"/>
      <c r="AW13" s="273" t="s">
        <v>313</v>
      </c>
      <c r="AX13" s="274"/>
    </row>
    <row r="14" spans="1:50" ht="22.5" customHeight="1" x14ac:dyDescent="0.15">
      <c r="A14" s="279"/>
      <c r="B14" s="277"/>
      <c r="C14" s="277"/>
      <c r="D14" s="277"/>
      <c r="E14" s="277"/>
      <c r="F14" s="278"/>
      <c r="G14" s="400"/>
      <c r="H14" s="883"/>
      <c r="I14" s="883"/>
      <c r="J14" s="883"/>
      <c r="K14" s="883"/>
      <c r="L14" s="883"/>
      <c r="M14" s="883"/>
      <c r="N14" s="883"/>
      <c r="O14" s="884"/>
      <c r="P14" s="111"/>
      <c r="Q14" s="891"/>
      <c r="R14" s="891"/>
      <c r="S14" s="891"/>
      <c r="T14" s="891"/>
      <c r="U14" s="891"/>
      <c r="V14" s="891"/>
      <c r="W14" s="891"/>
      <c r="X14" s="892"/>
      <c r="Y14" s="901" t="s">
        <v>14</v>
      </c>
      <c r="Z14" s="902"/>
      <c r="AA14" s="903"/>
      <c r="AB14" s="325"/>
      <c r="AC14" s="905"/>
      <c r="AD14" s="905"/>
      <c r="AE14" s="392"/>
      <c r="AF14" s="362"/>
      <c r="AG14" s="362"/>
      <c r="AH14" s="362"/>
      <c r="AI14" s="392"/>
      <c r="AJ14" s="362"/>
      <c r="AK14" s="362"/>
      <c r="AL14" s="362"/>
      <c r="AM14" s="392"/>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5"/>
      <c r="H15" s="886"/>
      <c r="I15" s="886"/>
      <c r="J15" s="886"/>
      <c r="K15" s="886"/>
      <c r="L15" s="886"/>
      <c r="M15" s="886"/>
      <c r="N15" s="886"/>
      <c r="O15" s="887"/>
      <c r="P15" s="893"/>
      <c r="Q15" s="893"/>
      <c r="R15" s="893"/>
      <c r="S15" s="893"/>
      <c r="T15" s="893"/>
      <c r="U15" s="893"/>
      <c r="V15" s="893"/>
      <c r="W15" s="893"/>
      <c r="X15" s="894"/>
      <c r="Y15" s="262" t="s">
        <v>61</v>
      </c>
      <c r="Z15" s="898"/>
      <c r="AA15" s="899"/>
      <c r="AB15" s="370"/>
      <c r="AC15" s="904"/>
      <c r="AD15" s="904"/>
      <c r="AE15" s="392"/>
      <c r="AF15" s="362"/>
      <c r="AG15" s="362"/>
      <c r="AH15" s="362"/>
      <c r="AI15" s="392"/>
      <c r="AJ15" s="362"/>
      <c r="AK15" s="362"/>
      <c r="AL15" s="362"/>
      <c r="AM15" s="392"/>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8"/>
      <c r="H16" s="889"/>
      <c r="I16" s="889"/>
      <c r="J16" s="889"/>
      <c r="K16" s="889"/>
      <c r="L16" s="889"/>
      <c r="M16" s="889"/>
      <c r="N16" s="889"/>
      <c r="O16" s="890"/>
      <c r="P16" s="895"/>
      <c r="Q16" s="895"/>
      <c r="R16" s="895"/>
      <c r="S16" s="895"/>
      <c r="T16" s="895"/>
      <c r="U16" s="895"/>
      <c r="V16" s="895"/>
      <c r="W16" s="895"/>
      <c r="X16" s="896"/>
      <c r="Y16" s="897" t="s">
        <v>15</v>
      </c>
      <c r="Z16" s="898"/>
      <c r="AA16" s="899"/>
      <c r="AB16" s="379" t="s">
        <v>315</v>
      </c>
      <c r="AC16" s="900"/>
      <c r="AD16" s="900"/>
      <c r="AE16" s="392"/>
      <c r="AF16" s="362"/>
      <c r="AG16" s="362"/>
      <c r="AH16" s="362"/>
      <c r="AI16" s="392"/>
      <c r="AJ16" s="362"/>
      <c r="AK16" s="362"/>
      <c r="AL16" s="362"/>
      <c r="AM16" s="392"/>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7" t="s">
        <v>66</v>
      </c>
      <c r="Q17" s="358"/>
      <c r="R17" s="358"/>
      <c r="S17" s="358"/>
      <c r="T17" s="358"/>
      <c r="U17" s="358"/>
      <c r="V17" s="358"/>
      <c r="W17" s="358"/>
      <c r="X17" s="359"/>
      <c r="Y17" s="873"/>
      <c r="Z17" s="703"/>
      <c r="AA17" s="704"/>
      <c r="AB17" s="877" t="s">
        <v>12</v>
      </c>
      <c r="AC17" s="878"/>
      <c r="AD17" s="879"/>
      <c r="AE17" s="614" t="s">
        <v>372</v>
      </c>
      <c r="AF17" s="614"/>
      <c r="AG17" s="614"/>
      <c r="AH17" s="614"/>
      <c r="AI17" s="614" t="s">
        <v>373</v>
      </c>
      <c r="AJ17" s="614"/>
      <c r="AK17" s="614"/>
      <c r="AL17" s="614"/>
      <c r="AM17" s="614" t="s">
        <v>374</v>
      </c>
      <c r="AN17" s="614"/>
      <c r="AO17" s="614"/>
      <c r="AP17" s="286"/>
      <c r="AQ17" s="146" t="s">
        <v>370</v>
      </c>
      <c r="AR17" s="149"/>
      <c r="AS17" s="149"/>
      <c r="AT17" s="150"/>
      <c r="AU17" s="804" t="s">
        <v>262</v>
      </c>
      <c r="AV17" s="804"/>
      <c r="AW17" s="804"/>
      <c r="AX17" s="805"/>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4"/>
      <c r="Z18" s="875"/>
      <c r="AA18" s="876"/>
      <c r="AB18" s="880"/>
      <c r="AC18" s="881"/>
      <c r="AD18" s="882"/>
      <c r="AE18" s="615"/>
      <c r="AF18" s="615"/>
      <c r="AG18" s="615"/>
      <c r="AH18" s="615"/>
      <c r="AI18" s="615"/>
      <c r="AJ18" s="615"/>
      <c r="AK18" s="615"/>
      <c r="AL18" s="615"/>
      <c r="AM18" s="615"/>
      <c r="AN18" s="615"/>
      <c r="AO18" s="615"/>
      <c r="AP18" s="289"/>
      <c r="AQ18" s="413"/>
      <c r="AR18" s="275"/>
      <c r="AS18" s="152" t="s">
        <v>371</v>
      </c>
      <c r="AT18" s="153"/>
      <c r="AU18" s="275"/>
      <c r="AV18" s="275"/>
      <c r="AW18" s="273" t="s">
        <v>313</v>
      </c>
      <c r="AX18" s="274"/>
    </row>
    <row r="19" spans="1:50" ht="22.5" customHeight="1" x14ac:dyDescent="0.15">
      <c r="A19" s="279"/>
      <c r="B19" s="277"/>
      <c r="C19" s="277"/>
      <c r="D19" s="277"/>
      <c r="E19" s="277"/>
      <c r="F19" s="278"/>
      <c r="G19" s="400"/>
      <c r="H19" s="883"/>
      <c r="I19" s="883"/>
      <c r="J19" s="883"/>
      <c r="K19" s="883"/>
      <c r="L19" s="883"/>
      <c r="M19" s="883"/>
      <c r="N19" s="883"/>
      <c r="O19" s="884"/>
      <c r="P19" s="111"/>
      <c r="Q19" s="891"/>
      <c r="R19" s="891"/>
      <c r="S19" s="891"/>
      <c r="T19" s="891"/>
      <c r="U19" s="891"/>
      <c r="V19" s="891"/>
      <c r="W19" s="891"/>
      <c r="X19" s="892"/>
      <c r="Y19" s="901" t="s">
        <v>14</v>
      </c>
      <c r="Z19" s="902"/>
      <c r="AA19" s="903"/>
      <c r="AB19" s="325"/>
      <c r="AC19" s="905"/>
      <c r="AD19" s="905"/>
      <c r="AE19" s="392"/>
      <c r="AF19" s="362"/>
      <c r="AG19" s="362"/>
      <c r="AH19" s="362"/>
      <c r="AI19" s="392"/>
      <c r="AJ19" s="362"/>
      <c r="AK19" s="362"/>
      <c r="AL19" s="362"/>
      <c r="AM19" s="392"/>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5"/>
      <c r="H20" s="886"/>
      <c r="I20" s="886"/>
      <c r="J20" s="886"/>
      <c r="K20" s="886"/>
      <c r="L20" s="886"/>
      <c r="M20" s="886"/>
      <c r="N20" s="886"/>
      <c r="O20" s="887"/>
      <c r="P20" s="893"/>
      <c r="Q20" s="893"/>
      <c r="R20" s="893"/>
      <c r="S20" s="893"/>
      <c r="T20" s="893"/>
      <c r="U20" s="893"/>
      <c r="V20" s="893"/>
      <c r="W20" s="893"/>
      <c r="X20" s="894"/>
      <c r="Y20" s="262" t="s">
        <v>61</v>
      </c>
      <c r="Z20" s="898"/>
      <c r="AA20" s="899"/>
      <c r="AB20" s="370"/>
      <c r="AC20" s="904"/>
      <c r="AD20" s="904"/>
      <c r="AE20" s="392"/>
      <c r="AF20" s="362"/>
      <c r="AG20" s="362"/>
      <c r="AH20" s="362"/>
      <c r="AI20" s="392"/>
      <c r="AJ20" s="362"/>
      <c r="AK20" s="362"/>
      <c r="AL20" s="362"/>
      <c r="AM20" s="392"/>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8"/>
      <c r="H21" s="889"/>
      <c r="I21" s="889"/>
      <c r="J21" s="889"/>
      <c r="K21" s="889"/>
      <c r="L21" s="889"/>
      <c r="M21" s="889"/>
      <c r="N21" s="889"/>
      <c r="O21" s="890"/>
      <c r="P21" s="895"/>
      <c r="Q21" s="895"/>
      <c r="R21" s="895"/>
      <c r="S21" s="895"/>
      <c r="T21" s="895"/>
      <c r="U21" s="895"/>
      <c r="V21" s="895"/>
      <c r="W21" s="895"/>
      <c r="X21" s="896"/>
      <c r="Y21" s="897" t="s">
        <v>15</v>
      </c>
      <c r="Z21" s="898"/>
      <c r="AA21" s="899"/>
      <c r="AB21" s="379" t="s">
        <v>315</v>
      </c>
      <c r="AC21" s="900"/>
      <c r="AD21" s="900"/>
      <c r="AE21" s="392"/>
      <c r="AF21" s="362"/>
      <c r="AG21" s="362"/>
      <c r="AH21" s="362"/>
      <c r="AI21" s="392"/>
      <c r="AJ21" s="362"/>
      <c r="AK21" s="362"/>
      <c r="AL21" s="362"/>
      <c r="AM21" s="392"/>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7" t="s">
        <v>66</v>
      </c>
      <c r="Q22" s="358"/>
      <c r="R22" s="358"/>
      <c r="S22" s="358"/>
      <c r="T22" s="358"/>
      <c r="U22" s="358"/>
      <c r="V22" s="358"/>
      <c r="W22" s="358"/>
      <c r="X22" s="359"/>
      <c r="Y22" s="873"/>
      <c r="Z22" s="703"/>
      <c r="AA22" s="704"/>
      <c r="AB22" s="877" t="s">
        <v>12</v>
      </c>
      <c r="AC22" s="878"/>
      <c r="AD22" s="879"/>
      <c r="AE22" s="614" t="s">
        <v>372</v>
      </c>
      <c r="AF22" s="614"/>
      <c r="AG22" s="614"/>
      <c r="AH22" s="614"/>
      <c r="AI22" s="614" t="s">
        <v>373</v>
      </c>
      <c r="AJ22" s="614"/>
      <c r="AK22" s="614"/>
      <c r="AL22" s="614"/>
      <c r="AM22" s="614" t="s">
        <v>374</v>
      </c>
      <c r="AN22" s="614"/>
      <c r="AO22" s="614"/>
      <c r="AP22" s="286"/>
      <c r="AQ22" s="146" t="s">
        <v>370</v>
      </c>
      <c r="AR22" s="149"/>
      <c r="AS22" s="149"/>
      <c r="AT22" s="150"/>
      <c r="AU22" s="804" t="s">
        <v>262</v>
      </c>
      <c r="AV22" s="804"/>
      <c r="AW22" s="804"/>
      <c r="AX22" s="805"/>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4"/>
      <c r="Z23" s="875"/>
      <c r="AA23" s="876"/>
      <c r="AB23" s="880"/>
      <c r="AC23" s="881"/>
      <c r="AD23" s="882"/>
      <c r="AE23" s="615"/>
      <c r="AF23" s="615"/>
      <c r="AG23" s="615"/>
      <c r="AH23" s="615"/>
      <c r="AI23" s="615"/>
      <c r="AJ23" s="615"/>
      <c r="AK23" s="615"/>
      <c r="AL23" s="615"/>
      <c r="AM23" s="615"/>
      <c r="AN23" s="615"/>
      <c r="AO23" s="615"/>
      <c r="AP23" s="289"/>
      <c r="AQ23" s="413"/>
      <c r="AR23" s="275"/>
      <c r="AS23" s="152" t="s">
        <v>371</v>
      </c>
      <c r="AT23" s="153"/>
      <c r="AU23" s="275"/>
      <c r="AV23" s="275"/>
      <c r="AW23" s="273" t="s">
        <v>313</v>
      </c>
      <c r="AX23" s="274"/>
    </row>
    <row r="24" spans="1:50" ht="22.5" customHeight="1" x14ac:dyDescent="0.15">
      <c r="A24" s="279"/>
      <c r="B24" s="277"/>
      <c r="C24" s="277"/>
      <c r="D24" s="277"/>
      <c r="E24" s="277"/>
      <c r="F24" s="278"/>
      <c r="G24" s="400"/>
      <c r="H24" s="883"/>
      <c r="I24" s="883"/>
      <c r="J24" s="883"/>
      <c r="K24" s="883"/>
      <c r="L24" s="883"/>
      <c r="M24" s="883"/>
      <c r="N24" s="883"/>
      <c r="O24" s="884"/>
      <c r="P24" s="111"/>
      <c r="Q24" s="891"/>
      <c r="R24" s="891"/>
      <c r="S24" s="891"/>
      <c r="T24" s="891"/>
      <c r="U24" s="891"/>
      <c r="V24" s="891"/>
      <c r="W24" s="891"/>
      <c r="X24" s="892"/>
      <c r="Y24" s="901" t="s">
        <v>14</v>
      </c>
      <c r="Z24" s="902"/>
      <c r="AA24" s="903"/>
      <c r="AB24" s="325"/>
      <c r="AC24" s="905"/>
      <c r="AD24" s="905"/>
      <c r="AE24" s="392"/>
      <c r="AF24" s="362"/>
      <c r="AG24" s="362"/>
      <c r="AH24" s="362"/>
      <c r="AI24" s="392"/>
      <c r="AJ24" s="362"/>
      <c r="AK24" s="362"/>
      <c r="AL24" s="362"/>
      <c r="AM24" s="392"/>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5"/>
      <c r="H25" s="886"/>
      <c r="I25" s="886"/>
      <c r="J25" s="886"/>
      <c r="K25" s="886"/>
      <c r="L25" s="886"/>
      <c r="M25" s="886"/>
      <c r="N25" s="886"/>
      <c r="O25" s="887"/>
      <c r="P25" s="893"/>
      <c r="Q25" s="893"/>
      <c r="R25" s="893"/>
      <c r="S25" s="893"/>
      <c r="T25" s="893"/>
      <c r="U25" s="893"/>
      <c r="V25" s="893"/>
      <c r="W25" s="893"/>
      <c r="X25" s="894"/>
      <c r="Y25" s="262" t="s">
        <v>61</v>
      </c>
      <c r="Z25" s="898"/>
      <c r="AA25" s="899"/>
      <c r="AB25" s="370"/>
      <c r="AC25" s="904"/>
      <c r="AD25" s="904"/>
      <c r="AE25" s="392"/>
      <c r="AF25" s="362"/>
      <c r="AG25" s="362"/>
      <c r="AH25" s="362"/>
      <c r="AI25" s="392"/>
      <c r="AJ25" s="362"/>
      <c r="AK25" s="362"/>
      <c r="AL25" s="362"/>
      <c r="AM25" s="392"/>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8"/>
      <c r="H26" s="889"/>
      <c r="I26" s="889"/>
      <c r="J26" s="889"/>
      <c r="K26" s="889"/>
      <c r="L26" s="889"/>
      <c r="M26" s="889"/>
      <c r="N26" s="889"/>
      <c r="O26" s="890"/>
      <c r="P26" s="895"/>
      <c r="Q26" s="895"/>
      <c r="R26" s="895"/>
      <c r="S26" s="895"/>
      <c r="T26" s="895"/>
      <c r="U26" s="895"/>
      <c r="V26" s="895"/>
      <c r="W26" s="895"/>
      <c r="X26" s="896"/>
      <c r="Y26" s="897" t="s">
        <v>15</v>
      </c>
      <c r="Z26" s="898"/>
      <c r="AA26" s="899"/>
      <c r="AB26" s="379" t="s">
        <v>315</v>
      </c>
      <c r="AC26" s="900"/>
      <c r="AD26" s="900"/>
      <c r="AE26" s="392"/>
      <c r="AF26" s="362"/>
      <c r="AG26" s="362"/>
      <c r="AH26" s="362"/>
      <c r="AI26" s="392"/>
      <c r="AJ26" s="362"/>
      <c r="AK26" s="362"/>
      <c r="AL26" s="362"/>
      <c r="AM26" s="392"/>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7" t="s">
        <v>66</v>
      </c>
      <c r="Q27" s="358"/>
      <c r="R27" s="358"/>
      <c r="S27" s="358"/>
      <c r="T27" s="358"/>
      <c r="U27" s="358"/>
      <c r="V27" s="358"/>
      <c r="W27" s="358"/>
      <c r="X27" s="359"/>
      <c r="Y27" s="873"/>
      <c r="Z27" s="703"/>
      <c r="AA27" s="704"/>
      <c r="AB27" s="877" t="s">
        <v>12</v>
      </c>
      <c r="AC27" s="878"/>
      <c r="AD27" s="879"/>
      <c r="AE27" s="614" t="s">
        <v>372</v>
      </c>
      <c r="AF27" s="614"/>
      <c r="AG27" s="614"/>
      <c r="AH27" s="614"/>
      <c r="AI27" s="614" t="s">
        <v>373</v>
      </c>
      <c r="AJ27" s="614"/>
      <c r="AK27" s="614"/>
      <c r="AL27" s="614"/>
      <c r="AM27" s="614" t="s">
        <v>374</v>
      </c>
      <c r="AN27" s="614"/>
      <c r="AO27" s="614"/>
      <c r="AP27" s="286"/>
      <c r="AQ27" s="146" t="s">
        <v>370</v>
      </c>
      <c r="AR27" s="149"/>
      <c r="AS27" s="149"/>
      <c r="AT27" s="150"/>
      <c r="AU27" s="804" t="s">
        <v>262</v>
      </c>
      <c r="AV27" s="804"/>
      <c r="AW27" s="804"/>
      <c r="AX27" s="805"/>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4"/>
      <c r="Z28" s="875"/>
      <c r="AA28" s="876"/>
      <c r="AB28" s="880"/>
      <c r="AC28" s="881"/>
      <c r="AD28" s="882"/>
      <c r="AE28" s="615"/>
      <c r="AF28" s="615"/>
      <c r="AG28" s="615"/>
      <c r="AH28" s="615"/>
      <c r="AI28" s="615"/>
      <c r="AJ28" s="615"/>
      <c r="AK28" s="615"/>
      <c r="AL28" s="615"/>
      <c r="AM28" s="615"/>
      <c r="AN28" s="615"/>
      <c r="AO28" s="615"/>
      <c r="AP28" s="289"/>
      <c r="AQ28" s="413"/>
      <c r="AR28" s="275"/>
      <c r="AS28" s="152" t="s">
        <v>371</v>
      </c>
      <c r="AT28" s="153"/>
      <c r="AU28" s="275"/>
      <c r="AV28" s="275"/>
      <c r="AW28" s="273" t="s">
        <v>313</v>
      </c>
      <c r="AX28" s="274"/>
    </row>
    <row r="29" spans="1:50" ht="22.5" customHeight="1" x14ac:dyDescent="0.15">
      <c r="A29" s="279"/>
      <c r="B29" s="277"/>
      <c r="C29" s="277"/>
      <c r="D29" s="277"/>
      <c r="E29" s="277"/>
      <c r="F29" s="278"/>
      <c r="G29" s="400"/>
      <c r="H29" s="883"/>
      <c r="I29" s="883"/>
      <c r="J29" s="883"/>
      <c r="K29" s="883"/>
      <c r="L29" s="883"/>
      <c r="M29" s="883"/>
      <c r="N29" s="883"/>
      <c r="O29" s="884"/>
      <c r="P29" s="111"/>
      <c r="Q29" s="891"/>
      <c r="R29" s="891"/>
      <c r="S29" s="891"/>
      <c r="T29" s="891"/>
      <c r="U29" s="891"/>
      <c r="V29" s="891"/>
      <c r="W29" s="891"/>
      <c r="X29" s="892"/>
      <c r="Y29" s="901" t="s">
        <v>14</v>
      </c>
      <c r="Z29" s="902"/>
      <c r="AA29" s="903"/>
      <c r="AB29" s="325"/>
      <c r="AC29" s="905"/>
      <c r="AD29" s="905"/>
      <c r="AE29" s="392"/>
      <c r="AF29" s="362"/>
      <c r="AG29" s="362"/>
      <c r="AH29" s="362"/>
      <c r="AI29" s="392"/>
      <c r="AJ29" s="362"/>
      <c r="AK29" s="362"/>
      <c r="AL29" s="362"/>
      <c r="AM29" s="392"/>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5"/>
      <c r="H30" s="886"/>
      <c r="I30" s="886"/>
      <c r="J30" s="886"/>
      <c r="K30" s="886"/>
      <c r="L30" s="886"/>
      <c r="M30" s="886"/>
      <c r="N30" s="886"/>
      <c r="O30" s="887"/>
      <c r="P30" s="893"/>
      <c r="Q30" s="893"/>
      <c r="R30" s="893"/>
      <c r="S30" s="893"/>
      <c r="T30" s="893"/>
      <c r="U30" s="893"/>
      <c r="V30" s="893"/>
      <c r="W30" s="893"/>
      <c r="X30" s="894"/>
      <c r="Y30" s="262" t="s">
        <v>61</v>
      </c>
      <c r="Z30" s="898"/>
      <c r="AA30" s="899"/>
      <c r="AB30" s="370"/>
      <c r="AC30" s="904"/>
      <c r="AD30" s="904"/>
      <c r="AE30" s="392"/>
      <c r="AF30" s="362"/>
      <c r="AG30" s="362"/>
      <c r="AH30" s="362"/>
      <c r="AI30" s="392"/>
      <c r="AJ30" s="362"/>
      <c r="AK30" s="362"/>
      <c r="AL30" s="362"/>
      <c r="AM30" s="392"/>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8"/>
      <c r="H31" s="889"/>
      <c r="I31" s="889"/>
      <c r="J31" s="889"/>
      <c r="K31" s="889"/>
      <c r="L31" s="889"/>
      <c r="M31" s="889"/>
      <c r="N31" s="889"/>
      <c r="O31" s="890"/>
      <c r="P31" s="895"/>
      <c r="Q31" s="895"/>
      <c r="R31" s="895"/>
      <c r="S31" s="895"/>
      <c r="T31" s="895"/>
      <c r="U31" s="895"/>
      <c r="V31" s="895"/>
      <c r="W31" s="895"/>
      <c r="X31" s="896"/>
      <c r="Y31" s="897" t="s">
        <v>15</v>
      </c>
      <c r="Z31" s="898"/>
      <c r="AA31" s="899"/>
      <c r="AB31" s="379" t="s">
        <v>315</v>
      </c>
      <c r="AC31" s="900"/>
      <c r="AD31" s="900"/>
      <c r="AE31" s="392"/>
      <c r="AF31" s="362"/>
      <c r="AG31" s="362"/>
      <c r="AH31" s="362"/>
      <c r="AI31" s="392"/>
      <c r="AJ31" s="362"/>
      <c r="AK31" s="362"/>
      <c r="AL31" s="362"/>
      <c r="AM31" s="392"/>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7" t="s">
        <v>66</v>
      </c>
      <c r="Q32" s="358"/>
      <c r="R32" s="358"/>
      <c r="S32" s="358"/>
      <c r="T32" s="358"/>
      <c r="U32" s="358"/>
      <c r="V32" s="358"/>
      <c r="W32" s="358"/>
      <c r="X32" s="359"/>
      <c r="Y32" s="873"/>
      <c r="Z32" s="703"/>
      <c r="AA32" s="704"/>
      <c r="AB32" s="877" t="s">
        <v>12</v>
      </c>
      <c r="AC32" s="878"/>
      <c r="AD32" s="879"/>
      <c r="AE32" s="614" t="s">
        <v>372</v>
      </c>
      <c r="AF32" s="614"/>
      <c r="AG32" s="614"/>
      <c r="AH32" s="614"/>
      <c r="AI32" s="614" t="s">
        <v>373</v>
      </c>
      <c r="AJ32" s="614"/>
      <c r="AK32" s="614"/>
      <c r="AL32" s="614"/>
      <c r="AM32" s="614" t="s">
        <v>374</v>
      </c>
      <c r="AN32" s="614"/>
      <c r="AO32" s="614"/>
      <c r="AP32" s="286"/>
      <c r="AQ32" s="146" t="s">
        <v>370</v>
      </c>
      <c r="AR32" s="149"/>
      <c r="AS32" s="149"/>
      <c r="AT32" s="150"/>
      <c r="AU32" s="804" t="s">
        <v>262</v>
      </c>
      <c r="AV32" s="804"/>
      <c r="AW32" s="804"/>
      <c r="AX32" s="805"/>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4"/>
      <c r="Z33" s="875"/>
      <c r="AA33" s="876"/>
      <c r="AB33" s="880"/>
      <c r="AC33" s="881"/>
      <c r="AD33" s="882"/>
      <c r="AE33" s="615"/>
      <c r="AF33" s="615"/>
      <c r="AG33" s="615"/>
      <c r="AH33" s="615"/>
      <c r="AI33" s="615"/>
      <c r="AJ33" s="615"/>
      <c r="AK33" s="615"/>
      <c r="AL33" s="615"/>
      <c r="AM33" s="615"/>
      <c r="AN33" s="615"/>
      <c r="AO33" s="615"/>
      <c r="AP33" s="289"/>
      <c r="AQ33" s="413"/>
      <c r="AR33" s="275"/>
      <c r="AS33" s="152" t="s">
        <v>371</v>
      </c>
      <c r="AT33" s="153"/>
      <c r="AU33" s="275"/>
      <c r="AV33" s="275"/>
      <c r="AW33" s="273" t="s">
        <v>313</v>
      </c>
      <c r="AX33" s="274"/>
    </row>
    <row r="34" spans="1:50" ht="22.5" customHeight="1" x14ac:dyDescent="0.15">
      <c r="A34" s="279"/>
      <c r="B34" s="277"/>
      <c r="C34" s="277"/>
      <c r="D34" s="277"/>
      <c r="E34" s="277"/>
      <c r="F34" s="278"/>
      <c r="G34" s="400"/>
      <c r="H34" s="883"/>
      <c r="I34" s="883"/>
      <c r="J34" s="883"/>
      <c r="K34" s="883"/>
      <c r="L34" s="883"/>
      <c r="M34" s="883"/>
      <c r="N34" s="883"/>
      <c r="O34" s="884"/>
      <c r="P34" s="111"/>
      <c r="Q34" s="891"/>
      <c r="R34" s="891"/>
      <c r="S34" s="891"/>
      <c r="T34" s="891"/>
      <c r="U34" s="891"/>
      <c r="V34" s="891"/>
      <c r="W34" s="891"/>
      <c r="X34" s="892"/>
      <c r="Y34" s="901" t="s">
        <v>14</v>
      </c>
      <c r="Z34" s="902"/>
      <c r="AA34" s="903"/>
      <c r="AB34" s="325"/>
      <c r="AC34" s="905"/>
      <c r="AD34" s="905"/>
      <c r="AE34" s="392"/>
      <c r="AF34" s="362"/>
      <c r="AG34" s="362"/>
      <c r="AH34" s="362"/>
      <c r="AI34" s="392"/>
      <c r="AJ34" s="362"/>
      <c r="AK34" s="362"/>
      <c r="AL34" s="362"/>
      <c r="AM34" s="392"/>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5"/>
      <c r="H35" s="886"/>
      <c r="I35" s="886"/>
      <c r="J35" s="886"/>
      <c r="K35" s="886"/>
      <c r="L35" s="886"/>
      <c r="M35" s="886"/>
      <c r="N35" s="886"/>
      <c r="O35" s="887"/>
      <c r="P35" s="893"/>
      <c r="Q35" s="893"/>
      <c r="R35" s="893"/>
      <c r="S35" s="893"/>
      <c r="T35" s="893"/>
      <c r="U35" s="893"/>
      <c r="V35" s="893"/>
      <c r="W35" s="893"/>
      <c r="X35" s="894"/>
      <c r="Y35" s="262" t="s">
        <v>61</v>
      </c>
      <c r="Z35" s="898"/>
      <c r="AA35" s="899"/>
      <c r="AB35" s="370"/>
      <c r="AC35" s="904"/>
      <c r="AD35" s="904"/>
      <c r="AE35" s="392"/>
      <c r="AF35" s="362"/>
      <c r="AG35" s="362"/>
      <c r="AH35" s="362"/>
      <c r="AI35" s="392"/>
      <c r="AJ35" s="362"/>
      <c r="AK35" s="362"/>
      <c r="AL35" s="362"/>
      <c r="AM35" s="392"/>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8"/>
      <c r="H36" s="889"/>
      <c r="I36" s="889"/>
      <c r="J36" s="889"/>
      <c r="K36" s="889"/>
      <c r="L36" s="889"/>
      <c r="M36" s="889"/>
      <c r="N36" s="889"/>
      <c r="O36" s="890"/>
      <c r="P36" s="895"/>
      <c r="Q36" s="895"/>
      <c r="R36" s="895"/>
      <c r="S36" s="895"/>
      <c r="T36" s="895"/>
      <c r="U36" s="895"/>
      <c r="V36" s="895"/>
      <c r="W36" s="895"/>
      <c r="X36" s="896"/>
      <c r="Y36" s="897" t="s">
        <v>15</v>
      </c>
      <c r="Z36" s="898"/>
      <c r="AA36" s="899"/>
      <c r="AB36" s="379" t="s">
        <v>315</v>
      </c>
      <c r="AC36" s="900"/>
      <c r="AD36" s="900"/>
      <c r="AE36" s="392"/>
      <c r="AF36" s="362"/>
      <c r="AG36" s="362"/>
      <c r="AH36" s="362"/>
      <c r="AI36" s="392"/>
      <c r="AJ36" s="362"/>
      <c r="AK36" s="362"/>
      <c r="AL36" s="362"/>
      <c r="AM36" s="392"/>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7" t="s">
        <v>66</v>
      </c>
      <c r="Q37" s="358"/>
      <c r="R37" s="358"/>
      <c r="S37" s="358"/>
      <c r="T37" s="358"/>
      <c r="U37" s="358"/>
      <c r="V37" s="358"/>
      <c r="W37" s="358"/>
      <c r="X37" s="359"/>
      <c r="Y37" s="873"/>
      <c r="Z37" s="703"/>
      <c r="AA37" s="704"/>
      <c r="AB37" s="877" t="s">
        <v>12</v>
      </c>
      <c r="AC37" s="878"/>
      <c r="AD37" s="879"/>
      <c r="AE37" s="614" t="s">
        <v>372</v>
      </c>
      <c r="AF37" s="614"/>
      <c r="AG37" s="614"/>
      <c r="AH37" s="614"/>
      <c r="AI37" s="614" t="s">
        <v>373</v>
      </c>
      <c r="AJ37" s="614"/>
      <c r="AK37" s="614"/>
      <c r="AL37" s="614"/>
      <c r="AM37" s="614" t="s">
        <v>374</v>
      </c>
      <c r="AN37" s="614"/>
      <c r="AO37" s="614"/>
      <c r="AP37" s="286"/>
      <c r="AQ37" s="146" t="s">
        <v>370</v>
      </c>
      <c r="AR37" s="149"/>
      <c r="AS37" s="149"/>
      <c r="AT37" s="150"/>
      <c r="AU37" s="804" t="s">
        <v>262</v>
      </c>
      <c r="AV37" s="804"/>
      <c r="AW37" s="804"/>
      <c r="AX37" s="805"/>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4"/>
      <c r="Z38" s="875"/>
      <c r="AA38" s="876"/>
      <c r="AB38" s="880"/>
      <c r="AC38" s="881"/>
      <c r="AD38" s="882"/>
      <c r="AE38" s="615"/>
      <c r="AF38" s="615"/>
      <c r="AG38" s="615"/>
      <c r="AH38" s="615"/>
      <c r="AI38" s="615"/>
      <c r="AJ38" s="615"/>
      <c r="AK38" s="615"/>
      <c r="AL38" s="615"/>
      <c r="AM38" s="615"/>
      <c r="AN38" s="615"/>
      <c r="AO38" s="615"/>
      <c r="AP38" s="289"/>
      <c r="AQ38" s="413"/>
      <c r="AR38" s="275"/>
      <c r="AS38" s="152" t="s">
        <v>371</v>
      </c>
      <c r="AT38" s="153"/>
      <c r="AU38" s="275"/>
      <c r="AV38" s="275"/>
      <c r="AW38" s="273" t="s">
        <v>313</v>
      </c>
      <c r="AX38" s="274"/>
    </row>
    <row r="39" spans="1:50" ht="22.5" customHeight="1" x14ac:dyDescent="0.15">
      <c r="A39" s="279"/>
      <c r="B39" s="277"/>
      <c r="C39" s="277"/>
      <c r="D39" s="277"/>
      <c r="E39" s="277"/>
      <c r="F39" s="278"/>
      <c r="G39" s="400"/>
      <c r="H39" s="883"/>
      <c r="I39" s="883"/>
      <c r="J39" s="883"/>
      <c r="K39" s="883"/>
      <c r="L39" s="883"/>
      <c r="M39" s="883"/>
      <c r="N39" s="883"/>
      <c r="O39" s="884"/>
      <c r="P39" s="111"/>
      <c r="Q39" s="891"/>
      <c r="R39" s="891"/>
      <c r="S39" s="891"/>
      <c r="T39" s="891"/>
      <c r="U39" s="891"/>
      <c r="V39" s="891"/>
      <c r="W39" s="891"/>
      <c r="X39" s="892"/>
      <c r="Y39" s="901" t="s">
        <v>14</v>
      </c>
      <c r="Z39" s="902"/>
      <c r="AA39" s="903"/>
      <c r="AB39" s="325"/>
      <c r="AC39" s="905"/>
      <c r="AD39" s="905"/>
      <c r="AE39" s="392"/>
      <c r="AF39" s="362"/>
      <c r="AG39" s="362"/>
      <c r="AH39" s="362"/>
      <c r="AI39" s="392"/>
      <c r="AJ39" s="362"/>
      <c r="AK39" s="362"/>
      <c r="AL39" s="362"/>
      <c r="AM39" s="392"/>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5"/>
      <c r="H40" s="886"/>
      <c r="I40" s="886"/>
      <c r="J40" s="886"/>
      <c r="K40" s="886"/>
      <c r="L40" s="886"/>
      <c r="M40" s="886"/>
      <c r="N40" s="886"/>
      <c r="O40" s="887"/>
      <c r="P40" s="893"/>
      <c r="Q40" s="893"/>
      <c r="R40" s="893"/>
      <c r="S40" s="893"/>
      <c r="T40" s="893"/>
      <c r="U40" s="893"/>
      <c r="V40" s="893"/>
      <c r="W40" s="893"/>
      <c r="X40" s="894"/>
      <c r="Y40" s="262" t="s">
        <v>61</v>
      </c>
      <c r="Z40" s="898"/>
      <c r="AA40" s="899"/>
      <c r="AB40" s="370"/>
      <c r="AC40" s="904"/>
      <c r="AD40" s="904"/>
      <c r="AE40" s="392"/>
      <c r="AF40" s="362"/>
      <c r="AG40" s="362"/>
      <c r="AH40" s="362"/>
      <c r="AI40" s="392"/>
      <c r="AJ40" s="362"/>
      <c r="AK40" s="362"/>
      <c r="AL40" s="362"/>
      <c r="AM40" s="392"/>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8"/>
      <c r="H41" s="889"/>
      <c r="I41" s="889"/>
      <c r="J41" s="889"/>
      <c r="K41" s="889"/>
      <c r="L41" s="889"/>
      <c r="M41" s="889"/>
      <c r="N41" s="889"/>
      <c r="O41" s="890"/>
      <c r="P41" s="895"/>
      <c r="Q41" s="895"/>
      <c r="R41" s="895"/>
      <c r="S41" s="895"/>
      <c r="T41" s="895"/>
      <c r="U41" s="895"/>
      <c r="V41" s="895"/>
      <c r="W41" s="895"/>
      <c r="X41" s="896"/>
      <c r="Y41" s="897" t="s">
        <v>15</v>
      </c>
      <c r="Z41" s="898"/>
      <c r="AA41" s="899"/>
      <c r="AB41" s="379" t="s">
        <v>315</v>
      </c>
      <c r="AC41" s="900"/>
      <c r="AD41" s="900"/>
      <c r="AE41" s="392"/>
      <c r="AF41" s="362"/>
      <c r="AG41" s="362"/>
      <c r="AH41" s="362"/>
      <c r="AI41" s="392"/>
      <c r="AJ41" s="362"/>
      <c r="AK41" s="362"/>
      <c r="AL41" s="362"/>
      <c r="AM41" s="392"/>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7" t="s">
        <v>66</v>
      </c>
      <c r="Q42" s="358"/>
      <c r="R42" s="358"/>
      <c r="S42" s="358"/>
      <c r="T42" s="358"/>
      <c r="U42" s="358"/>
      <c r="V42" s="358"/>
      <c r="W42" s="358"/>
      <c r="X42" s="359"/>
      <c r="Y42" s="873"/>
      <c r="Z42" s="703"/>
      <c r="AA42" s="704"/>
      <c r="AB42" s="877" t="s">
        <v>12</v>
      </c>
      <c r="AC42" s="878"/>
      <c r="AD42" s="879"/>
      <c r="AE42" s="614" t="s">
        <v>372</v>
      </c>
      <c r="AF42" s="614"/>
      <c r="AG42" s="614"/>
      <c r="AH42" s="614"/>
      <c r="AI42" s="614" t="s">
        <v>373</v>
      </c>
      <c r="AJ42" s="614"/>
      <c r="AK42" s="614"/>
      <c r="AL42" s="614"/>
      <c r="AM42" s="614" t="s">
        <v>374</v>
      </c>
      <c r="AN42" s="614"/>
      <c r="AO42" s="614"/>
      <c r="AP42" s="286"/>
      <c r="AQ42" s="146" t="s">
        <v>370</v>
      </c>
      <c r="AR42" s="149"/>
      <c r="AS42" s="149"/>
      <c r="AT42" s="150"/>
      <c r="AU42" s="804" t="s">
        <v>262</v>
      </c>
      <c r="AV42" s="804"/>
      <c r="AW42" s="804"/>
      <c r="AX42" s="805"/>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4"/>
      <c r="Z43" s="875"/>
      <c r="AA43" s="876"/>
      <c r="AB43" s="880"/>
      <c r="AC43" s="881"/>
      <c r="AD43" s="882"/>
      <c r="AE43" s="615"/>
      <c r="AF43" s="615"/>
      <c r="AG43" s="615"/>
      <c r="AH43" s="615"/>
      <c r="AI43" s="615"/>
      <c r="AJ43" s="615"/>
      <c r="AK43" s="615"/>
      <c r="AL43" s="615"/>
      <c r="AM43" s="615"/>
      <c r="AN43" s="615"/>
      <c r="AO43" s="615"/>
      <c r="AP43" s="289"/>
      <c r="AQ43" s="413"/>
      <c r="AR43" s="275"/>
      <c r="AS43" s="152" t="s">
        <v>371</v>
      </c>
      <c r="AT43" s="153"/>
      <c r="AU43" s="275"/>
      <c r="AV43" s="275"/>
      <c r="AW43" s="273" t="s">
        <v>313</v>
      </c>
      <c r="AX43" s="274"/>
    </row>
    <row r="44" spans="1:50" ht="22.5" customHeight="1" x14ac:dyDescent="0.15">
      <c r="A44" s="279"/>
      <c r="B44" s="277"/>
      <c r="C44" s="277"/>
      <c r="D44" s="277"/>
      <c r="E44" s="277"/>
      <c r="F44" s="278"/>
      <c r="G44" s="400"/>
      <c r="H44" s="883"/>
      <c r="I44" s="883"/>
      <c r="J44" s="883"/>
      <c r="K44" s="883"/>
      <c r="L44" s="883"/>
      <c r="M44" s="883"/>
      <c r="N44" s="883"/>
      <c r="O44" s="884"/>
      <c r="P44" s="111"/>
      <c r="Q44" s="891"/>
      <c r="R44" s="891"/>
      <c r="S44" s="891"/>
      <c r="T44" s="891"/>
      <c r="U44" s="891"/>
      <c r="V44" s="891"/>
      <c r="W44" s="891"/>
      <c r="X44" s="892"/>
      <c r="Y44" s="901" t="s">
        <v>14</v>
      </c>
      <c r="Z44" s="902"/>
      <c r="AA44" s="903"/>
      <c r="AB44" s="325"/>
      <c r="AC44" s="905"/>
      <c r="AD44" s="905"/>
      <c r="AE44" s="392"/>
      <c r="AF44" s="362"/>
      <c r="AG44" s="362"/>
      <c r="AH44" s="362"/>
      <c r="AI44" s="392"/>
      <c r="AJ44" s="362"/>
      <c r="AK44" s="362"/>
      <c r="AL44" s="362"/>
      <c r="AM44" s="392"/>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5"/>
      <c r="H45" s="886"/>
      <c r="I45" s="886"/>
      <c r="J45" s="886"/>
      <c r="K45" s="886"/>
      <c r="L45" s="886"/>
      <c r="M45" s="886"/>
      <c r="N45" s="886"/>
      <c r="O45" s="887"/>
      <c r="P45" s="893"/>
      <c r="Q45" s="893"/>
      <c r="R45" s="893"/>
      <c r="S45" s="893"/>
      <c r="T45" s="893"/>
      <c r="U45" s="893"/>
      <c r="V45" s="893"/>
      <c r="W45" s="893"/>
      <c r="X45" s="894"/>
      <c r="Y45" s="262" t="s">
        <v>61</v>
      </c>
      <c r="Z45" s="898"/>
      <c r="AA45" s="899"/>
      <c r="AB45" s="370"/>
      <c r="AC45" s="904"/>
      <c r="AD45" s="904"/>
      <c r="AE45" s="392"/>
      <c r="AF45" s="362"/>
      <c r="AG45" s="362"/>
      <c r="AH45" s="362"/>
      <c r="AI45" s="392"/>
      <c r="AJ45" s="362"/>
      <c r="AK45" s="362"/>
      <c r="AL45" s="362"/>
      <c r="AM45" s="392"/>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8"/>
      <c r="H46" s="889"/>
      <c r="I46" s="889"/>
      <c r="J46" s="889"/>
      <c r="K46" s="889"/>
      <c r="L46" s="889"/>
      <c r="M46" s="889"/>
      <c r="N46" s="889"/>
      <c r="O46" s="890"/>
      <c r="P46" s="895"/>
      <c r="Q46" s="895"/>
      <c r="R46" s="895"/>
      <c r="S46" s="895"/>
      <c r="T46" s="895"/>
      <c r="U46" s="895"/>
      <c r="V46" s="895"/>
      <c r="W46" s="895"/>
      <c r="X46" s="896"/>
      <c r="Y46" s="897" t="s">
        <v>15</v>
      </c>
      <c r="Z46" s="898"/>
      <c r="AA46" s="899"/>
      <c r="AB46" s="379" t="s">
        <v>315</v>
      </c>
      <c r="AC46" s="900"/>
      <c r="AD46" s="900"/>
      <c r="AE46" s="392"/>
      <c r="AF46" s="362"/>
      <c r="AG46" s="362"/>
      <c r="AH46" s="362"/>
      <c r="AI46" s="392"/>
      <c r="AJ46" s="362"/>
      <c r="AK46" s="362"/>
      <c r="AL46" s="362"/>
      <c r="AM46" s="392"/>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7" t="s">
        <v>66</v>
      </c>
      <c r="Q47" s="358"/>
      <c r="R47" s="358"/>
      <c r="S47" s="358"/>
      <c r="T47" s="358"/>
      <c r="U47" s="358"/>
      <c r="V47" s="358"/>
      <c r="W47" s="358"/>
      <c r="X47" s="359"/>
      <c r="Y47" s="873"/>
      <c r="Z47" s="703"/>
      <c r="AA47" s="704"/>
      <c r="AB47" s="877" t="s">
        <v>12</v>
      </c>
      <c r="AC47" s="878"/>
      <c r="AD47" s="879"/>
      <c r="AE47" s="614" t="s">
        <v>372</v>
      </c>
      <c r="AF47" s="614"/>
      <c r="AG47" s="614"/>
      <c r="AH47" s="614"/>
      <c r="AI47" s="614" t="s">
        <v>373</v>
      </c>
      <c r="AJ47" s="614"/>
      <c r="AK47" s="614"/>
      <c r="AL47" s="614"/>
      <c r="AM47" s="614" t="s">
        <v>374</v>
      </c>
      <c r="AN47" s="614"/>
      <c r="AO47" s="614"/>
      <c r="AP47" s="286"/>
      <c r="AQ47" s="146" t="s">
        <v>370</v>
      </c>
      <c r="AR47" s="149"/>
      <c r="AS47" s="149"/>
      <c r="AT47" s="150"/>
      <c r="AU47" s="804" t="s">
        <v>262</v>
      </c>
      <c r="AV47" s="804"/>
      <c r="AW47" s="804"/>
      <c r="AX47" s="805"/>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4"/>
      <c r="Z48" s="875"/>
      <c r="AA48" s="876"/>
      <c r="AB48" s="880"/>
      <c r="AC48" s="881"/>
      <c r="AD48" s="882"/>
      <c r="AE48" s="615"/>
      <c r="AF48" s="615"/>
      <c r="AG48" s="615"/>
      <c r="AH48" s="615"/>
      <c r="AI48" s="615"/>
      <c r="AJ48" s="615"/>
      <c r="AK48" s="615"/>
      <c r="AL48" s="615"/>
      <c r="AM48" s="615"/>
      <c r="AN48" s="615"/>
      <c r="AO48" s="615"/>
      <c r="AP48" s="289"/>
      <c r="AQ48" s="413"/>
      <c r="AR48" s="275"/>
      <c r="AS48" s="152" t="s">
        <v>371</v>
      </c>
      <c r="AT48" s="153"/>
      <c r="AU48" s="275"/>
      <c r="AV48" s="275"/>
      <c r="AW48" s="273" t="s">
        <v>313</v>
      </c>
      <c r="AX48" s="274"/>
    </row>
    <row r="49" spans="1:50" ht="22.5" customHeight="1" x14ac:dyDescent="0.15">
      <c r="A49" s="279"/>
      <c r="B49" s="277"/>
      <c r="C49" s="277"/>
      <c r="D49" s="277"/>
      <c r="E49" s="277"/>
      <c r="F49" s="278"/>
      <c r="G49" s="400"/>
      <c r="H49" s="883"/>
      <c r="I49" s="883"/>
      <c r="J49" s="883"/>
      <c r="K49" s="883"/>
      <c r="L49" s="883"/>
      <c r="M49" s="883"/>
      <c r="N49" s="883"/>
      <c r="O49" s="884"/>
      <c r="P49" s="111"/>
      <c r="Q49" s="891"/>
      <c r="R49" s="891"/>
      <c r="S49" s="891"/>
      <c r="T49" s="891"/>
      <c r="U49" s="891"/>
      <c r="V49" s="891"/>
      <c r="W49" s="891"/>
      <c r="X49" s="892"/>
      <c r="Y49" s="901" t="s">
        <v>14</v>
      </c>
      <c r="Z49" s="902"/>
      <c r="AA49" s="903"/>
      <c r="AB49" s="325"/>
      <c r="AC49" s="905"/>
      <c r="AD49" s="905"/>
      <c r="AE49" s="392"/>
      <c r="AF49" s="362"/>
      <c r="AG49" s="362"/>
      <c r="AH49" s="362"/>
      <c r="AI49" s="392"/>
      <c r="AJ49" s="362"/>
      <c r="AK49" s="362"/>
      <c r="AL49" s="362"/>
      <c r="AM49" s="392"/>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5"/>
      <c r="H50" s="886"/>
      <c r="I50" s="886"/>
      <c r="J50" s="886"/>
      <c r="K50" s="886"/>
      <c r="L50" s="886"/>
      <c r="M50" s="886"/>
      <c r="N50" s="886"/>
      <c r="O50" s="887"/>
      <c r="P50" s="893"/>
      <c r="Q50" s="893"/>
      <c r="R50" s="893"/>
      <c r="S50" s="893"/>
      <c r="T50" s="893"/>
      <c r="U50" s="893"/>
      <c r="V50" s="893"/>
      <c r="W50" s="893"/>
      <c r="X50" s="894"/>
      <c r="Y50" s="262" t="s">
        <v>61</v>
      </c>
      <c r="Z50" s="898"/>
      <c r="AA50" s="899"/>
      <c r="AB50" s="370"/>
      <c r="AC50" s="904"/>
      <c r="AD50" s="904"/>
      <c r="AE50" s="392"/>
      <c r="AF50" s="362"/>
      <c r="AG50" s="362"/>
      <c r="AH50" s="362"/>
      <c r="AI50" s="392"/>
      <c r="AJ50" s="362"/>
      <c r="AK50" s="362"/>
      <c r="AL50" s="362"/>
      <c r="AM50" s="392"/>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8"/>
      <c r="H51" s="889"/>
      <c r="I51" s="889"/>
      <c r="J51" s="889"/>
      <c r="K51" s="889"/>
      <c r="L51" s="889"/>
      <c r="M51" s="889"/>
      <c r="N51" s="889"/>
      <c r="O51" s="890"/>
      <c r="P51" s="895"/>
      <c r="Q51" s="895"/>
      <c r="R51" s="895"/>
      <c r="S51" s="895"/>
      <c r="T51" s="895"/>
      <c r="U51" s="895"/>
      <c r="V51" s="895"/>
      <c r="W51" s="895"/>
      <c r="X51" s="896"/>
      <c r="Y51" s="897" t="s">
        <v>15</v>
      </c>
      <c r="Z51" s="898"/>
      <c r="AA51" s="899"/>
      <c r="AB51" s="742" t="s">
        <v>315</v>
      </c>
      <c r="AC51" s="840"/>
      <c r="AD51" s="840"/>
      <c r="AE51" s="392"/>
      <c r="AF51" s="362"/>
      <c r="AG51" s="362"/>
      <c r="AH51" s="362"/>
      <c r="AI51" s="392"/>
      <c r="AJ51" s="362"/>
      <c r="AK51" s="362"/>
      <c r="AL51" s="362"/>
      <c r="AM51" s="392"/>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78" t="s">
        <v>502</v>
      </c>
      <c r="H2" s="479"/>
      <c r="I2" s="479"/>
      <c r="J2" s="479"/>
      <c r="K2" s="479"/>
      <c r="L2" s="479"/>
      <c r="M2" s="479"/>
      <c r="N2" s="479"/>
      <c r="O2" s="479"/>
      <c r="P2" s="479"/>
      <c r="Q2" s="479"/>
      <c r="R2" s="479"/>
      <c r="S2" s="479"/>
      <c r="T2" s="479"/>
      <c r="U2" s="479"/>
      <c r="V2" s="479"/>
      <c r="W2" s="479"/>
      <c r="X2" s="479"/>
      <c r="Y2" s="479"/>
      <c r="Z2" s="479"/>
      <c r="AA2" s="479"/>
      <c r="AB2" s="480"/>
      <c r="AC2" s="478" t="s">
        <v>432</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18"/>
      <c r="B3" s="919"/>
      <c r="C3" s="919"/>
      <c r="D3" s="919"/>
      <c r="E3" s="919"/>
      <c r="F3" s="920"/>
      <c r="G3" s="455" t="s">
        <v>19</v>
      </c>
      <c r="H3" s="523"/>
      <c r="I3" s="523"/>
      <c r="J3" s="523"/>
      <c r="K3" s="523"/>
      <c r="L3" s="522" t="s">
        <v>20</v>
      </c>
      <c r="M3" s="523"/>
      <c r="N3" s="523"/>
      <c r="O3" s="523"/>
      <c r="P3" s="523"/>
      <c r="Q3" s="523"/>
      <c r="R3" s="523"/>
      <c r="S3" s="523"/>
      <c r="T3" s="523"/>
      <c r="U3" s="523"/>
      <c r="V3" s="523"/>
      <c r="W3" s="523"/>
      <c r="X3" s="524"/>
      <c r="Y3" s="473" t="s">
        <v>21</v>
      </c>
      <c r="Z3" s="474"/>
      <c r="AA3" s="474"/>
      <c r="AB3" s="673"/>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8"/>
      <c r="B4" s="919"/>
      <c r="C4" s="919"/>
      <c r="D4" s="919"/>
      <c r="E4" s="919"/>
      <c r="F4" s="920"/>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8"/>
      <c r="B5" s="919"/>
      <c r="C5" s="919"/>
      <c r="D5" s="919"/>
      <c r="E5" s="919"/>
      <c r="F5" s="920"/>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8"/>
      <c r="B6" s="919"/>
      <c r="C6" s="919"/>
      <c r="D6" s="919"/>
      <c r="E6" s="919"/>
      <c r="F6" s="920"/>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8"/>
      <c r="B7" s="919"/>
      <c r="C7" s="919"/>
      <c r="D7" s="919"/>
      <c r="E7" s="919"/>
      <c r="F7" s="920"/>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8"/>
      <c r="B8" s="919"/>
      <c r="C8" s="919"/>
      <c r="D8" s="919"/>
      <c r="E8" s="919"/>
      <c r="F8" s="920"/>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8"/>
      <c r="B9" s="919"/>
      <c r="C9" s="919"/>
      <c r="D9" s="919"/>
      <c r="E9" s="919"/>
      <c r="F9" s="920"/>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8"/>
      <c r="B10" s="919"/>
      <c r="C10" s="919"/>
      <c r="D10" s="919"/>
      <c r="E10" s="919"/>
      <c r="F10" s="920"/>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8"/>
      <c r="B11" s="919"/>
      <c r="C11" s="919"/>
      <c r="D11" s="919"/>
      <c r="E11" s="919"/>
      <c r="F11" s="920"/>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8"/>
      <c r="B12" s="919"/>
      <c r="C12" s="919"/>
      <c r="D12" s="919"/>
      <c r="E12" s="919"/>
      <c r="F12" s="920"/>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8"/>
      <c r="B13" s="919"/>
      <c r="C13" s="919"/>
      <c r="D13" s="919"/>
      <c r="E13" s="919"/>
      <c r="F13" s="920"/>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8"/>
      <c r="B14" s="919"/>
      <c r="C14" s="919"/>
      <c r="D14" s="919"/>
      <c r="E14" s="919"/>
      <c r="F14" s="920"/>
      <c r="G14" s="700" t="s">
        <v>22</v>
      </c>
      <c r="H14" s="701"/>
      <c r="I14" s="701"/>
      <c r="J14" s="701"/>
      <c r="K14" s="701"/>
      <c r="L14" s="702"/>
      <c r="M14" s="703"/>
      <c r="N14" s="703"/>
      <c r="O14" s="703"/>
      <c r="P14" s="703"/>
      <c r="Q14" s="703"/>
      <c r="R14" s="703"/>
      <c r="S14" s="703"/>
      <c r="T14" s="703"/>
      <c r="U14" s="703"/>
      <c r="V14" s="703"/>
      <c r="W14" s="703"/>
      <c r="X14" s="704"/>
      <c r="Y14" s="705">
        <f>SUM(Y4:AB13)</f>
        <v>0</v>
      </c>
      <c r="Z14" s="706"/>
      <c r="AA14" s="706"/>
      <c r="AB14" s="707"/>
      <c r="AC14" s="700" t="s">
        <v>22</v>
      </c>
      <c r="AD14" s="701"/>
      <c r="AE14" s="701"/>
      <c r="AF14" s="701"/>
      <c r="AG14" s="701"/>
      <c r="AH14" s="702"/>
      <c r="AI14" s="703"/>
      <c r="AJ14" s="703"/>
      <c r="AK14" s="703"/>
      <c r="AL14" s="703"/>
      <c r="AM14" s="703"/>
      <c r="AN14" s="703"/>
      <c r="AO14" s="703"/>
      <c r="AP14" s="703"/>
      <c r="AQ14" s="703"/>
      <c r="AR14" s="703"/>
      <c r="AS14" s="703"/>
      <c r="AT14" s="704"/>
      <c r="AU14" s="705">
        <f>SUM(AU4:AX13)</f>
        <v>0</v>
      </c>
      <c r="AV14" s="706"/>
      <c r="AW14" s="706"/>
      <c r="AX14" s="708"/>
    </row>
    <row r="15" spans="1:50" ht="30" customHeight="1" x14ac:dyDescent="0.15">
      <c r="A15" s="918"/>
      <c r="B15" s="919"/>
      <c r="C15" s="919"/>
      <c r="D15" s="919"/>
      <c r="E15" s="919"/>
      <c r="F15" s="920"/>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8"/>
      <c r="B16" s="919"/>
      <c r="C16" s="919"/>
      <c r="D16" s="919"/>
      <c r="E16" s="919"/>
      <c r="F16" s="920"/>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8"/>
      <c r="B17" s="919"/>
      <c r="C17" s="919"/>
      <c r="D17" s="919"/>
      <c r="E17" s="919"/>
      <c r="F17" s="920"/>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8"/>
      <c r="B18" s="919"/>
      <c r="C18" s="919"/>
      <c r="D18" s="919"/>
      <c r="E18" s="919"/>
      <c r="F18" s="920"/>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8"/>
      <c r="B19" s="919"/>
      <c r="C19" s="919"/>
      <c r="D19" s="919"/>
      <c r="E19" s="919"/>
      <c r="F19" s="920"/>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8"/>
      <c r="B20" s="919"/>
      <c r="C20" s="919"/>
      <c r="D20" s="919"/>
      <c r="E20" s="919"/>
      <c r="F20" s="920"/>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8"/>
      <c r="B21" s="919"/>
      <c r="C21" s="919"/>
      <c r="D21" s="919"/>
      <c r="E21" s="919"/>
      <c r="F21" s="920"/>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8"/>
      <c r="B22" s="919"/>
      <c r="C22" s="919"/>
      <c r="D22" s="919"/>
      <c r="E22" s="919"/>
      <c r="F22" s="920"/>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8"/>
      <c r="B23" s="919"/>
      <c r="C23" s="919"/>
      <c r="D23" s="919"/>
      <c r="E23" s="919"/>
      <c r="F23" s="920"/>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8"/>
      <c r="B24" s="919"/>
      <c r="C24" s="919"/>
      <c r="D24" s="919"/>
      <c r="E24" s="919"/>
      <c r="F24" s="920"/>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8"/>
      <c r="B25" s="919"/>
      <c r="C25" s="919"/>
      <c r="D25" s="919"/>
      <c r="E25" s="919"/>
      <c r="F25" s="920"/>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8"/>
      <c r="B26" s="919"/>
      <c r="C26" s="919"/>
      <c r="D26" s="919"/>
      <c r="E26" s="919"/>
      <c r="F26" s="920"/>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8"/>
      <c r="B27" s="919"/>
      <c r="C27" s="919"/>
      <c r="D27" s="919"/>
      <c r="E27" s="919"/>
      <c r="F27" s="920"/>
      <c r="G27" s="700" t="s">
        <v>22</v>
      </c>
      <c r="H27" s="701"/>
      <c r="I27" s="701"/>
      <c r="J27" s="701"/>
      <c r="K27" s="701"/>
      <c r="L27" s="702"/>
      <c r="M27" s="703"/>
      <c r="N27" s="703"/>
      <c r="O27" s="703"/>
      <c r="P27" s="703"/>
      <c r="Q27" s="703"/>
      <c r="R27" s="703"/>
      <c r="S27" s="703"/>
      <c r="T27" s="703"/>
      <c r="U27" s="703"/>
      <c r="V27" s="703"/>
      <c r="W27" s="703"/>
      <c r="X27" s="704"/>
      <c r="Y27" s="705">
        <f>SUM(Y17:AB26)</f>
        <v>0</v>
      </c>
      <c r="Z27" s="706"/>
      <c r="AA27" s="706"/>
      <c r="AB27" s="707"/>
      <c r="AC27" s="700" t="s">
        <v>22</v>
      </c>
      <c r="AD27" s="701"/>
      <c r="AE27" s="701"/>
      <c r="AF27" s="701"/>
      <c r="AG27" s="701"/>
      <c r="AH27" s="702"/>
      <c r="AI27" s="703"/>
      <c r="AJ27" s="703"/>
      <c r="AK27" s="703"/>
      <c r="AL27" s="703"/>
      <c r="AM27" s="703"/>
      <c r="AN27" s="703"/>
      <c r="AO27" s="703"/>
      <c r="AP27" s="703"/>
      <c r="AQ27" s="703"/>
      <c r="AR27" s="703"/>
      <c r="AS27" s="703"/>
      <c r="AT27" s="704"/>
      <c r="AU27" s="705">
        <f>SUM(AU17:AX26)</f>
        <v>0</v>
      </c>
      <c r="AV27" s="706"/>
      <c r="AW27" s="706"/>
      <c r="AX27" s="708"/>
    </row>
    <row r="28" spans="1:50" ht="30" customHeight="1" x14ac:dyDescent="0.15">
      <c r="A28" s="918"/>
      <c r="B28" s="919"/>
      <c r="C28" s="919"/>
      <c r="D28" s="919"/>
      <c r="E28" s="919"/>
      <c r="F28" s="920"/>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8"/>
      <c r="B29" s="919"/>
      <c r="C29" s="919"/>
      <c r="D29" s="919"/>
      <c r="E29" s="919"/>
      <c r="F29" s="920"/>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8"/>
      <c r="B30" s="919"/>
      <c r="C30" s="919"/>
      <c r="D30" s="919"/>
      <c r="E30" s="919"/>
      <c r="F30" s="920"/>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8"/>
      <c r="B31" s="919"/>
      <c r="C31" s="919"/>
      <c r="D31" s="919"/>
      <c r="E31" s="919"/>
      <c r="F31" s="920"/>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8"/>
      <c r="B32" s="919"/>
      <c r="C32" s="919"/>
      <c r="D32" s="919"/>
      <c r="E32" s="919"/>
      <c r="F32" s="920"/>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8"/>
      <c r="B33" s="919"/>
      <c r="C33" s="919"/>
      <c r="D33" s="919"/>
      <c r="E33" s="919"/>
      <c r="F33" s="920"/>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8"/>
      <c r="B34" s="919"/>
      <c r="C34" s="919"/>
      <c r="D34" s="919"/>
      <c r="E34" s="919"/>
      <c r="F34" s="920"/>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8"/>
      <c r="B35" s="919"/>
      <c r="C35" s="919"/>
      <c r="D35" s="919"/>
      <c r="E35" s="919"/>
      <c r="F35" s="920"/>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8"/>
      <c r="B36" s="919"/>
      <c r="C36" s="919"/>
      <c r="D36" s="919"/>
      <c r="E36" s="919"/>
      <c r="F36" s="920"/>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8"/>
      <c r="B37" s="919"/>
      <c r="C37" s="919"/>
      <c r="D37" s="919"/>
      <c r="E37" s="919"/>
      <c r="F37" s="920"/>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8"/>
      <c r="B38" s="919"/>
      <c r="C38" s="919"/>
      <c r="D38" s="919"/>
      <c r="E38" s="919"/>
      <c r="F38" s="920"/>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8"/>
      <c r="B39" s="919"/>
      <c r="C39" s="919"/>
      <c r="D39" s="919"/>
      <c r="E39" s="919"/>
      <c r="F39" s="920"/>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8"/>
      <c r="B40" s="919"/>
      <c r="C40" s="919"/>
      <c r="D40" s="919"/>
      <c r="E40" s="919"/>
      <c r="F40" s="920"/>
      <c r="G40" s="700" t="s">
        <v>22</v>
      </c>
      <c r="H40" s="701"/>
      <c r="I40" s="701"/>
      <c r="J40" s="701"/>
      <c r="K40" s="701"/>
      <c r="L40" s="702"/>
      <c r="M40" s="703"/>
      <c r="N40" s="703"/>
      <c r="O40" s="703"/>
      <c r="P40" s="703"/>
      <c r="Q40" s="703"/>
      <c r="R40" s="703"/>
      <c r="S40" s="703"/>
      <c r="T40" s="703"/>
      <c r="U40" s="703"/>
      <c r="V40" s="703"/>
      <c r="W40" s="703"/>
      <c r="X40" s="704"/>
      <c r="Y40" s="705">
        <f>SUM(Y30:AB39)</f>
        <v>0</v>
      </c>
      <c r="Z40" s="706"/>
      <c r="AA40" s="706"/>
      <c r="AB40" s="707"/>
      <c r="AC40" s="700" t="s">
        <v>22</v>
      </c>
      <c r="AD40" s="701"/>
      <c r="AE40" s="701"/>
      <c r="AF40" s="701"/>
      <c r="AG40" s="701"/>
      <c r="AH40" s="702"/>
      <c r="AI40" s="703"/>
      <c r="AJ40" s="703"/>
      <c r="AK40" s="703"/>
      <c r="AL40" s="703"/>
      <c r="AM40" s="703"/>
      <c r="AN40" s="703"/>
      <c r="AO40" s="703"/>
      <c r="AP40" s="703"/>
      <c r="AQ40" s="703"/>
      <c r="AR40" s="703"/>
      <c r="AS40" s="703"/>
      <c r="AT40" s="704"/>
      <c r="AU40" s="705">
        <f>SUM(AU30:AX39)</f>
        <v>0</v>
      </c>
      <c r="AV40" s="706"/>
      <c r="AW40" s="706"/>
      <c r="AX40" s="708"/>
    </row>
    <row r="41" spans="1:50" ht="30" customHeight="1" x14ac:dyDescent="0.15">
      <c r="A41" s="918"/>
      <c r="B41" s="919"/>
      <c r="C41" s="919"/>
      <c r="D41" s="919"/>
      <c r="E41" s="919"/>
      <c r="F41" s="920"/>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8"/>
      <c r="B42" s="919"/>
      <c r="C42" s="919"/>
      <c r="D42" s="919"/>
      <c r="E42" s="919"/>
      <c r="F42" s="920"/>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8"/>
      <c r="B43" s="919"/>
      <c r="C43" s="919"/>
      <c r="D43" s="919"/>
      <c r="E43" s="919"/>
      <c r="F43" s="920"/>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8"/>
      <c r="B44" s="919"/>
      <c r="C44" s="919"/>
      <c r="D44" s="919"/>
      <c r="E44" s="919"/>
      <c r="F44" s="920"/>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8"/>
      <c r="B45" s="919"/>
      <c r="C45" s="919"/>
      <c r="D45" s="919"/>
      <c r="E45" s="919"/>
      <c r="F45" s="920"/>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8"/>
      <c r="B46" s="919"/>
      <c r="C46" s="919"/>
      <c r="D46" s="919"/>
      <c r="E46" s="919"/>
      <c r="F46" s="920"/>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8"/>
      <c r="B47" s="919"/>
      <c r="C47" s="919"/>
      <c r="D47" s="919"/>
      <c r="E47" s="919"/>
      <c r="F47" s="920"/>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8"/>
      <c r="B48" s="919"/>
      <c r="C48" s="919"/>
      <c r="D48" s="919"/>
      <c r="E48" s="919"/>
      <c r="F48" s="920"/>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8"/>
      <c r="B49" s="919"/>
      <c r="C49" s="919"/>
      <c r="D49" s="919"/>
      <c r="E49" s="919"/>
      <c r="F49" s="920"/>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8"/>
      <c r="B50" s="919"/>
      <c r="C50" s="919"/>
      <c r="D50" s="919"/>
      <c r="E50" s="919"/>
      <c r="F50" s="920"/>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8"/>
      <c r="B51" s="919"/>
      <c r="C51" s="919"/>
      <c r="D51" s="919"/>
      <c r="E51" s="919"/>
      <c r="F51" s="920"/>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8"/>
      <c r="B52" s="919"/>
      <c r="C52" s="919"/>
      <c r="D52" s="919"/>
      <c r="E52" s="919"/>
      <c r="F52" s="920"/>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1"/>
      <c r="B53" s="922"/>
      <c r="C53" s="922"/>
      <c r="D53" s="922"/>
      <c r="E53" s="922"/>
      <c r="F53" s="923"/>
      <c r="G53" s="906" t="s">
        <v>22</v>
      </c>
      <c r="H53" s="907"/>
      <c r="I53" s="907"/>
      <c r="J53" s="907"/>
      <c r="K53" s="907"/>
      <c r="L53" s="908"/>
      <c r="M53" s="909"/>
      <c r="N53" s="909"/>
      <c r="O53" s="909"/>
      <c r="P53" s="909"/>
      <c r="Q53" s="909"/>
      <c r="R53" s="909"/>
      <c r="S53" s="909"/>
      <c r="T53" s="909"/>
      <c r="U53" s="909"/>
      <c r="V53" s="909"/>
      <c r="W53" s="909"/>
      <c r="X53" s="910"/>
      <c r="Y53" s="911">
        <f>SUM(Y43:AB52)</f>
        <v>0</v>
      </c>
      <c r="Z53" s="912"/>
      <c r="AA53" s="912"/>
      <c r="AB53" s="913"/>
      <c r="AC53" s="906" t="s">
        <v>22</v>
      </c>
      <c r="AD53" s="907"/>
      <c r="AE53" s="907"/>
      <c r="AF53" s="907"/>
      <c r="AG53" s="907"/>
      <c r="AH53" s="908"/>
      <c r="AI53" s="909"/>
      <c r="AJ53" s="909"/>
      <c r="AK53" s="909"/>
      <c r="AL53" s="909"/>
      <c r="AM53" s="909"/>
      <c r="AN53" s="909"/>
      <c r="AO53" s="909"/>
      <c r="AP53" s="909"/>
      <c r="AQ53" s="909"/>
      <c r="AR53" s="909"/>
      <c r="AS53" s="909"/>
      <c r="AT53" s="910"/>
      <c r="AU53" s="911">
        <f>SUM(AU43:AX52)</f>
        <v>0</v>
      </c>
      <c r="AV53" s="912"/>
      <c r="AW53" s="912"/>
      <c r="AX53" s="914"/>
    </row>
    <row r="54" spans="1:50" s="39" customFormat="1" ht="24.75" customHeight="1" thickBot="1" x14ac:dyDescent="0.2"/>
    <row r="55" spans="1:50" ht="30" customHeight="1" x14ac:dyDescent="0.15">
      <c r="A55" s="924" t="s">
        <v>32</v>
      </c>
      <c r="B55" s="925"/>
      <c r="C55" s="925"/>
      <c r="D55" s="925"/>
      <c r="E55" s="925"/>
      <c r="F55" s="926"/>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8"/>
      <c r="B56" s="919"/>
      <c r="C56" s="919"/>
      <c r="D56" s="919"/>
      <c r="E56" s="919"/>
      <c r="F56" s="920"/>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8"/>
      <c r="B57" s="919"/>
      <c r="C57" s="919"/>
      <c r="D57" s="919"/>
      <c r="E57" s="919"/>
      <c r="F57" s="920"/>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8"/>
      <c r="B58" s="919"/>
      <c r="C58" s="919"/>
      <c r="D58" s="919"/>
      <c r="E58" s="919"/>
      <c r="F58" s="920"/>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8"/>
      <c r="B59" s="919"/>
      <c r="C59" s="919"/>
      <c r="D59" s="919"/>
      <c r="E59" s="919"/>
      <c r="F59" s="920"/>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8"/>
      <c r="B60" s="919"/>
      <c r="C60" s="919"/>
      <c r="D60" s="919"/>
      <c r="E60" s="919"/>
      <c r="F60" s="920"/>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8"/>
      <c r="B61" s="919"/>
      <c r="C61" s="919"/>
      <c r="D61" s="919"/>
      <c r="E61" s="919"/>
      <c r="F61" s="920"/>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8"/>
      <c r="B62" s="919"/>
      <c r="C62" s="919"/>
      <c r="D62" s="919"/>
      <c r="E62" s="919"/>
      <c r="F62" s="920"/>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8"/>
      <c r="B63" s="919"/>
      <c r="C63" s="919"/>
      <c r="D63" s="919"/>
      <c r="E63" s="919"/>
      <c r="F63" s="920"/>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8"/>
      <c r="B64" s="919"/>
      <c r="C64" s="919"/>
      <c r="D64" s="919"/>
      <c r="E64" s="919"/>
      <c r="F64" s="920"/>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8"/>
      <c r="B65" s="919"/>
      <c r="C65" s="919"/>
      <c r="D65" s="919"/>
      <c r="E65" s="919"/>
      <c r="F65" s="920"/>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8"/>
      <c r="B66" s="919"/>
      <c r="C66" s="919"/>
      <c r="D66" s="919"/>
      <c r="E66" s="919"/>
      <c r="F66" s="920"/>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8"/>
      <c r="B67" s="919"/>
      <c r="C67" s="919"/>
      <c r="D67" s="919"/>
      <c r="E67" s="919"/>
      <c r="F67" s="920"/>
      <c r="G67" s="700" t="s">
        <v>22</v>
      </c>
      <c r="H67" s="701"/>
      <c r="I67" s="701"/>
      <c r="J67" s="701"/>
      <c r="K67" s="701"/>
      <c r="L67" s="702"/>
      <c r="M67" s="703"/>
      <c r="N67" s="703"/>
      <c r="O67" s="703"/>
      <c r="P67" s="703"/>
      <c r="Q67" s="703"/>
      <c r="R67" s="703"/>
      <c r="S67" s="703"/>
      <c r="T67" s="703"/>
      <c r="U67" s="703"/>
      <c r="V67" s="703"/>
      <c r="W67" s="703"/>
      <c r="X67" s="704"/>
      <c r="Y67" s="705">
        <f>SUM(Y57:AB66)</f>
        <v>0</v>
      </c>
      <c r="Z67" s="706"/>
      <c r="AA67" s="706"/>
      <c r="AB67" s="707"/>
      <c r="AC67" s="700" t="s">
        <v>22</v>
      </c>
      <c r="AD67" s="701"/>
      <c r="AE67" s="701"/>
      <c r="AF67" s="701"/>
      <c r="AG67" s="701"/>
      <c r="AH67" s="702"/>
      <c r="AI67" s="703"/>
      <c r="AJ67" s="703"/>
      <c r="AK67" s="703"/>
      <c r="AL67" s="703"/>
      <c r="AM67" s="703"/>
      <c r="AN67" s="703"/>
      <c r="AO67" s="703"/>
      <c r="AP67" s="703"/>
      <c r="AQ67" s="703"/>
      <c r="AR67" s="703"/>
      <c r="AS67" s="703"/>
      <c r="AT67" s="704"/>
      <c r="AU67" s="705">
        <f>SUM(AU57:AX66)</f>
        <v>0</v>
      </c>
      <c r="AV67" s="706"/>
      <c r="AW67" s="706"/>
      <c r="AX67" s="708"/>
    </row>
    <row r="68" spans="1:50" ht="30" customHeight="1" x14ac:dyDescent="0.15">
      <c r="A68" s="918"/>
      <c r="B68" s="919"/>
      <c r="C68" s="919"/>
      <c r="D68" s="919"/>
      <c r="E68" s="919"/>
      <c r="F68" s="920"/>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8"/>
      <c r="B69" s="919"/>
      <c r="C69" s="919"/>
      <c r="D69" s="919"/>
      <c r="E69" s="919"/>
      <c r="F69" s="920"/>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8"/>
      <c r="B70" s="919"/>
      <c r="C70" s="919"/>
      <c r="D70" s="919"/>
      <c r="E70" s="919"/>
      <c r="F70" s="920"/>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8"/>
      <c r="B71" s="919"/>
      <c r="C71" s="919"/>
      <c r="D71" s="919"/>
      <c r="E71" s="919"/>
      <c r="F71" s="920"/>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8"/>
      <c r="B72" s="919"/>
      <c r="C72" s="919"/>
      <c r="D72" s="919"/>
      <c r="E72" s="919"/>
      <c r="F72" s="920"/>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8"/>
      <c r="B73" s="919"/>
      <c r="C73" s="919"/>
      <c r="D73" s="919"/>
      <c r="E73" s="919"/>
      <c r="F73" s="920"/>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8"/>
      <c r="B74" s="919"/>
      <c r="C74" s="919"/>
      <c r="D74" s="919"/>
      <c r="E74" s="919"/>
      <c r="F74" s="920"/>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8"/>
      <c r="B75" s="919"/>
      <c r="C75" s="919"/>
      <c r="D75" s="919"/>
      <c r="E75" s="919"/>
      <c r="F75" s="920"/>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8"/>
      <c r="B76" s="919"/>
      <c r="C76" s="919"/>
      <c r="D76" s="919"/>
      <c r="E76" s="919"/>
      <c r="F76" s="920"/>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8"/>
      <c r="B77" s="919"/>
      <c r="C77" s="919"/>
      <c r="D77" s="919"/>
      <c r="E77" s="919"/>
      <c r="F77" s="920"/>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8"/>
      <c r="B78" s="919"/>
      <c r="C78" s="919"/>
      <c r="D78" s="919"/>
      <c r="E78" s="919"/>
      <c r="F78" s="920"/>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8"/>
      <c r="B79" s="919"/>
      <c r="C79" s="919"/>
      <c r="D79" s="919"/>
      <c r="E79" s="919"/>
      <c r="F79" s="920"/>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8"/>
      <c r="B80" s="919"/>
      <c r="C80" s="919"/>
      <c r="D80" s="919"/>
      <c r="E80" s="919"/>
      <c r="F80" s="920"/>
      <c r="G80" s="700" t="s">
        <v>22</v>
      </c>
      <c r="H80" s="701"/>
      <c r="I80" s="701"/>
      <c r="J80" s="701"/>
      <c r="K80" s="701"/>
      <c r="L80" s="702"/>
      <c r="M80" s="703"/>
      <c r="N80" s="703"/>
      <c r="O80" s="703"/>
      <c r="P80" s="703"/>
      <c r="Q80" s="703"/>
      <c r="R80" s="703"/>
      <c r="S80" s="703"/>
      <c r="T80" s="703"/>
      <c r="U80" s="703"/>
      <c r="V80" s="703"/>
      <c r="W80" s="703"/>
      <c r="X80" s="704"/>
      <c r="Y80" s="705">
        <f>SUM(Y70:AB79)</f>
        <v>0</v>
      </c>
      <c r="Z80" s="706"/>
      <c r="AA80" s="706"/>
      <c r="AB80" s="707"/>
      <c r="AC80" s="700" t="s">
        <v>22</v>
      </c>
      <c r="AD80" s="701"/>
      <c r="AE80" s="701"/>
      <c r="AF80" s="701"/>
      <c r="AG80" s="701"/>
      <c r="AH80" s="702"/>
      <c r="AI80" s="703"/>
      <c r="AJ80" s="703"/>
      <c r="AK80" s="703"/>
      <c r="AL80" s="703"/>
      <c r="AM80" s="703"/>
      <c r="AN80" s="703"/>
      <c r="AO80" s="703"/>
      <c r="AP80" s="703"/>
      <c r="AQ80" s="703"/>
      <c r="AR80" s="703"/>
      <c r="AS80" s="703"/>
      <c r="AT80" s="704"/>
      <c r="AU80" s="705">
        <f>SUM(AU70:AX79)</f>
        <v>0</v>
      </c>
      <c r="AV80" s="706"/>
      <c r="AW80" s="706"/>
      <c r="AX80" s="708"/>
    </row>
    <row r="81" spans="1:50" ht="30" customHeight="1" x14ac:dyDescent="0.15">
      <c r="A81" s="918"/>
      <c r="B81" s="919"/>
      <c r="C81" s="919"/>
      <c r="D81" s="919"/>
      <c r="E81" s="919"/>
      <c r="F81" s="920"/>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8"/>
      <c r="B82" s="919"/>
      <c r="C82" s="919"/>
      <c r="D82" s="919"/>
      <c r="E82" s="919"/>
      <c r="F82" s="920"/>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8"/>
      <c r="B83" s="919"/>
      <c r="C83" s="919"/>
      <c r="D83" s="919"/>
      <c r="E83" s="919"/>
      <c r="F83" s="920"/>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8"/>
      <c r="B84" s="919"/>
      <c r="C84" s="919"/>
      <c r="D84" s="919"/>
      <c r="E84" s="919"/>
      <c r="F84" s="920"/>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8"/>
      <c r="B85" s="919"/>
      <c r="C85" s="919"/>
      <c r="D85" s="919"/>
      <c r="E85" s="919"/>
      <c r="F85" s="920"/>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8"/>
      <c r="B86" s="919"/>
      <c r="C86" s="919"/>
      <c r="D86" s="919"/>
      <c r="E86" s="919"/>
      <c r="F86" s="920"/>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8"/>
      <c r="B87" s="919"/>
      <c r="C87" s="919"/>
      <c r="D87" s="919"/>
      <c r="E87" s="919"/>
      <c r="F87" s="920"/>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8"/>
      <c r="B88" s="919"/>
      <c r="C88" s="919"/>
      <c r="D88" s="919"/>
      <c r="E88" s="919"/>
      <c r="F88" s="920"/>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8"/>
      <c r="B89" s="919"/>
      <c r="C89" s="919"/>
      <c r="D89" s="919"/>
      <c r="E89" s="919"/>
      <c r="F89" s="920"/>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8"/>
      <c r="B90" s="919"/>
      <c r="C90" s="919"/>
      <c r="D90" s="919"/>
      <c r="E90" s="919"/>
      <c r="F90" s="920"/>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8"/>
      <c r="B91" s="919"/>
      <c r="C91" s="919"/>
      <c r="D91" s="919"/>
      <c r="E91" s="919"/>
      <c r="F91" s="920"/>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8"/>
      <c r="B92" s="919"/>
      <c r="C92" s="919"/>
      <c r="D92" s="919"/>
      <c r="E92" s="919"/>
      <c r="F92" s="920"/>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8"/>
      <c r="B93" s="919"/>
      <c r="C93" s="919"/>
      <c r="D93" s="919"/>
      <c r="E93" s="919"/>
      <c r="F93" s="920"/>
      <c r="G93" s="700" t="s">
        <v>22</v>
      </c>
      <c r="H93" s="701"/>
      <c r="I93" s="701"/>
      <c r="J93" s="701"/>
      <c r="K93" s="701"/>
      <c r="L93" s="702"/>
      <c r="M93" s="703"/>
      <c r="N93" s="703"/>
      <c r="O93" s="703"/>
      <c r="P93" s="703"/>
      <c r="Q93" s="703"/>
      <c r="R93" s="703"/>
      <c r="S93" s="703"/>
      <c r="T93" s="703"/>
      <c r="U93" s="703"/>
      <c r="V93" s="703"/>
      <c r="W93" s="703"/>
      <c r="X93" s="704"/>
      <c r="Y93" s="705">
        <f>SUM(Y83:AB92)</f>
        <v>0</v>
      </c>
      <c r="Z93" s="706"/>
      <c r="AA93" s="706"/>
      <c r="AB93" s="707"/>
      <c r="AC93" s="700" t="s">
        <v>22</v>
      </c>
      <c r="AD93" s="701"/>
      <c r="AE93" s="701"/>
      <c r="AF93" s="701"/>
      <c r="AG93" s="701"/>
      <c r="AH93" s="702"/>
      <c r="AI93" s="703"/>
      <c r="AJ93" s="703"/>
      <c r="AK93" s="703"/>
      <c r="AL93" s="703"/>
      <c r="AM93" s="703"/>
      <c r="AN93" s="703"/>
      <c r="AO93" s="703"/>
      <c r="AP93" s="703"/>
      <c r="AQ93" s="703"/>
      <c r="AR93" s="703"/>
      <c r="AS93" s="703"/>
      <c r="AT93" s="704"/>
      <c r="AU93" s="705">
        <f>SUM(AU83:AX92)</f>
        <v>0</v>
      </c>
      <c r="AV93" s="706"/>
      <c r="AW93" s="706"/>
      <c r="AX93" s="708"/>
    </row>
    <row r="94" spans="1:50" ht="30" customHeight="1" x14ac:dyDescent="0.15">
      <c r="A94" s="918"/>
      <c r="B94" s="919"/>
      <c r="C94" s="919"/>
      <c r="D94" s="919"/>
      <c r="E94" s="919"/>
      <c r="F94" s="920"/>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8"/>
      <c r="B95" s="919"/>
      <c r="C95" s="919"/>
      <c r="D95" s="919"/>
      <c r="E95" s="919"/>
      <c r="F95" s="920"/>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8"/>
      <c r="B96" s="919"/>
      <c r="C96" s="919"/>
      <c r="D96" s="919"/>
      <c r="E96" s="919"/>
      <c r="F96" s="920"/>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8"/>
      <c r="B97" s="919"/>
      <c r="C97" s="919"/>
      <c r="D97" s="919"/>
      <c r="E97" s="919"/>
      <c r="F97" s="920"/>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8"/>
      <c r="B98" s="919"/>
      <c r="C98" s="919"/>
      <c r="D98" s="919"/>
      <c r="E98" s="919"/>
      <c r="F98" s="920"/>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8"/>
      <c r="B99" s="919"/>
      <c r="C99" s="919"/>
      <c r="D99" s="919"/>
      <c r="E99" s="919"/>
      <c r="F99" s="920"/>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8"/>
      <c r="B100" s="919"/>
      <c r="C100" s="919"/>
      <c r="D100" s="919"/>
      <c r="E100" s="919"/>
      <c r="F100" s="920"/>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8"/>
      <c r="B101" s="919"/>
      <c r="C101" s="919"/>
      <c r="D101" s="919"/>
      <c r="E101" s="919"/>
      <c r="F101" s="920"/>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8"/>
      <c r="B102" s="919"/>
      <c r="C102" s="919"/>
      <c r="D102" s="919"/>
      <c r="E102" s="919"/>
      <c r="F102" s="920"/>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8"/>
      <c r="B103" s="919"/>
      <c r="C103" s="919"/>
      <c r="D103" s="919"/>
      <c r="E103" s="919"/>
      <c r="F103" s="920"/>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8"/>
      <c r="B104" s="919"/>
      <c r="C104" s="919"/>
      <c r="D104" s="919"/>
      <c r="E104" s="919"/>
      <c r="F104" s="920"/>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8"/>
      <c r="B105" s="919"/>
      <c r="C105" s="919"/>
      <c r="D105" s="919"/>
      <c r="E105" s="919"/>
      <c r="F105" s="920"/>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1"/>
      <c r="B106" s="922"/>
      <c r="C106" s="922"/>
      <c r="D106" s="922"/>
      <c r="E106" s="922"/>
      <c r="F106" s="923"/>
      <c r="G106" s="906" t="s">
        <v>22</v>
      </c>
      <c r="H106" s="907"/>
      <c r="I106" s="907"/>
      <c r="J106" s="907"/>
      <c r="K106" s="907"/>
      <c r="L106" s="908"/>
      <c r="M106" s="909"/>
      <c r="N106" s="909"/>
      <c r="O106" s="909"/>
      <c r="P106" s="909"/>
      <c r="Q106" s="909"/>
      <c r="R106" s="909"/>
      <c r="S106" s="909"/>
      <c r="T106" s="909"/>
      <c r="U106" s="909"/>
      <c r="V106" s="909"/>
      <c r="W106" s="909"/>
      <c r="X106" s="910"/>
      <c r="Y106" s="911">
        <f>SUM(Y96:AB105)</f>
        <v>0</v>
      </c>
      <c r="Z106" s="912"/>
      <c r="AA106" s="912"/>
      <c r="AB106" s="913"/>
      <c r="AC106" s="906" t="s">
        <v>22</v>
      </c>
      <c r="AD106" s="907"/>
      <c r="AE106" s="907"/>
      <c r="AF106" s="907"/>
      <c r="AG106" s="907"/>
      <c r="AH106" s="908"/>
      <c r="AI106" s="909"/>
      <c r="AJ106" s="909"/>
      <c r="AK106" s="909"/>
      <c r="AL106" s="909"/>
      <c r="AM106" s="909"/>
      <c r="AN106" s="909"/>
      <c r="AO106" s="909"/>
      <c r="AP106" s="909"/>
      <c r="AQ106" s="909"/>
      <c r="AR106" s="909"/>
      <c r="AS106" s="909"/>
      <c r="AT106" s="910"/>
      <c r="AU106" s="911">
        <f>SUM(AU96:AX105)</f>
        <v>0</v>
      </c>
      <c r="AV106" s="912"/>
      <c r="AW106" s="912"/>
      <c r="AX106" s="914"/>
    </row>
    <row r="107" spans="1:50" s="39" customFormat="1" ht="24.75" customHeight="1" thickBot="1" x14ac:dyDescent="0.2"/>
    <row r="108" spans="1:50" ht="30" customHeight="1" x14ac:dyDescent="0.15">
      <c r="A108" s="924" t="s">
        <v>32</v>
      </c>
      <c r="B108" s="925"/>
      <c r="C108" s="925"/>
      <c r="D108" s="925"/>
      <c r="E108" s="925"/>
      <c r="F108" s="926"/>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8"/>
      <c r="B109" s="919"/>
      <c r="C109" s="919"/>
      <c r="D109" s="919"/>
      <c r="E109" s="919"/>
      <c r="F109" s="920"/>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8"/>
      <c r="B110" s="919"/>
      <c r="C110" s="919"/>
      <c r="D110" s="919"/>
      <c r="E110" s="919"/>
      <c r="F110" s="920"/>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8"/>
      <c r="B111" s="919"/>
      <c r="C111" s="919"/>
      <c r="D111" s="919"/>
      <c r="E111" s="919"/>
      <c r="F111" s="920"/>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8"/>
      <c r="B112" s="919"/>
      <c r="C112" s="919"/>
      <c r="D112" s="919"/>
      <c r="E112" s="919"/>
      <c r="F112" s="920"/>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8"/>
      <c r="B113" s="919"/>
      <c r="C113" s="919"/>
      <c r="D113" s="919"/>
      <c r="E113" s="919"/>
      <c r="F113" s="920"/>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8"/>
      <c r="B114" s="919"/>
      <c r="C114" s="919"/>
      <c r="D114" s="919"/>
      <c r="E114" s="919"/>
      <c r="F114" s="920"/>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8"/>
      <c r="B115" s="919"/>
      <c r="C115" s="919"/>
      <c r="D115" s="919"/>
      <c r="E115" s="919"/>
      <c r="F115" s="920"/>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8"/>
      <c r="B116" s="919"/>
      <c r="C116" s="919"/>
      <c r="D116" s="919"/>
      <c r="E116" s="919"/>
      <c r="F116" s="920"/>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8"/>
      <c r="B117" s="919"/>
      <c r="C117" s="919"/>
      <c r="D117" s="919"/>
      <c r="E117" s="919"/>
      <c r="F117" s="920"/>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8"/>
      <c r="B118" s="919"/>
      <c r="C118" s="919"/>
      <c r="D118" s="919"/>
      <c r="E118" s="919"/>
      <c r="F118" s="920"/>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8"/>
      <c r="B119" s="919"/>
      <c r="C119" s="919"/>
      <c r="D119" s="919"/>
      <c r="E119" s="919"/>
      <c r="F119" s="920"/>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8"/>
      <c r="B120" s="919"/>
      <c r="C120" s="919"/>
      <c r="D120" s="919"/>
      <c r="E120" s="919"/>
      <c r="F120" s="920"/>
      <c r="G120" s="700" t="s">
        <v>22</v>
      </c>
      <c r="H120" s="701"/>
      <c r="I120" s="701"/>
      <c r="J120" s="701"/>
      <c r="K120" s="701"/>
      <c r="L120" s="702"/>
      <c r="M120" s="703"/>
      <c r="N120" s="703"/>
      <c r="O120" s="703"/>
      <c r="P120" s="703"/>
      <c r="Q120" s="703"/>
      <c r="R120" s="703"/>
      <c r="S120" s="703"/>
      <c r="T120" s="703"/>
      <c r="U120" s="703"/>
      <c r="V120" s="703"/>
      <c r="W120" s="703"/>
      <c r="X120" s="704"/>
      <c r="Y120" s="705">
        <f>SUM(Y110:AB119)</f>
        <v>0</v>
      </c>
      <c r="Z120" s="706"/>
      <c r="AA120" s="706"/>
      <c r="AB120" s="707"/>
      <c r="AC120" s="700" t="s">
        <v>22</v>
      </c>
      <c r="AD120" s="701"/>
      <c r="AE120" s="701"/>
      <c r="AF120" s="701"/>
      <c r="AG120" s="701"/>
      <c r="AH120" s="702"/>
      <c r="AI120" s="703"/>
      <c r="AJ120" s="703"/>
      <c r="AK120" s="703"/>
      <c r="AL120" s="703"/>
      <c r="AM120" s="703"/>
      <c r="AN120" s="703"/>
      <c r="AO120" s="703"/>
      <c r="AP120" s="703"/>
      <c r="AQ120" s="703"/>
      <c r="AR120" s="703"/>
      <c r="AS120" s="703"/>
      <c r="AT120" s="704"/>
      <c r="AU120" s="705">
        <f>SUM(AU110:AX119)</f>
        <v>0</v>
      </c>
      <c r="AV120" s="706"/>
      <c r="AW120" s="706"/>
      <c r="AX120" s="708"/>
    </row>
    <row r="121" spans="1:50" ht="30" customHeight="1" x14ac:dyDescent="0.15">
      <c r="A121" s="918"/>
      <c r="B121" s="919"/>
      <c r="C121" s="919"/>
      <c r="D121" s="919"/>
      <c r="E121" s="919"/>
      <c r="F121" s="920"/>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8"/>
      <c r="B122" s="919"/>
      <c r="C122" s="919"/>
      <c r="D122" s="919"/>
      <c r="E122" s="919"/>
      <c r="F122" s="920"/>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8"/>
      <c r="B123" s="919"/>
      <c r="C123" s="919"/>
      <c r="D123" s="919"/>
      <c r="E123" s="919"/>
      <c r="F123" s="920"/>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8"/>
      <c r="B124" s="919"/>
      <c r="C124" s="919"/>
      <c r="D124" s="919"/>
      <c r="E124" s="919"/>
      <c r="F124" s="920"/>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8"/>
      <c r="B125" s="919"/>
      <c r="C125" s="919"/>
      <c r="D125" s="919"/>
      <c r="E125" s="919"/>
      <c r="F125" s="920"/>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8"/>
      <c r="B126" s="919"/>
      <c r="C126" s="919"/>
      <c r="D126" s="919"/>
      <c r="E126" s="919"/>
      <c r="F126" s="920"/>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8"/>
      <c r="B127" s="919"/>
      <c r="C127" s="919"/>
      <c r="D127" s="919"/>
      <c r="E127" s="919"/>
      <c r="F127" s="920"/>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8"/>
      <c r="B128" s="919"/>
      <c r="C128" s="919"/>
      <c r="D128" s="919"/>
      <c r="E128" s="919"/>
      <c r="F128" s="920"/>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8"/>
      <c r="B129" s="919"/>
      <c r="C129" s="919"/>
      <c r="D129" s="919"/>
      <c r="E129" s="919"/>
      <c r="F129" s="920"/>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8"/>
      <c r="B130" s="919"/>
      <c r="C130" s="919"/>
      <c r="D130" s="919"/>
      <c r="E130" s="919"/>
      <c r="F130" s="920"/>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8"/>
      <c r="B131" s="919"/>
      <c r="C131" s="919"/>
      <c r="D131" s="919"/>
      <c r="E131" s="919"/>
      <c r="F131" s="920"/>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8"/>
      <c r="B132" s="919"/>
      <c r="C132" s="919"/>
      <c r="D132" s="919"/>
      <c r="E132" s="919"/>
      <c r="F132" s="920"/>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8"/>
      <c r="B133" s="919"/>
      <c r="C133" s="919"/>
      <c r="D133" s="919"/>
      <c r="E133" s="919"/>
      <c r="F133" s="920"/>
      <c r="G133" s="700" t="s">
        <v>22</v>
      </c>
      <c r="H133" s="701"/>
      <c r="I133" s="701"/>
      <c r="J133" s="701"/>
      <c r="K133" s="701"/>
      <c r="L133" s="702"/>
      <c r="M133" s="703"/>
      <c r="N133" s="703"/>
      <c r="O133" s="703"/>
      <c r="P133" s="703"/>
      <c r="Q133" s="703"/>
      <c r="R133" s="703"/>
      <c r="S133" s="703"/>
      <c r="T133" s="703"/>
      <c r="U133" s="703"/>
      <c r="V133" s="703"/>
      <c r="W133" s="703"/>
      <c r="X133" s="704"/>
      <c r="Y133" s="705">
        <f>SUM(Y123:AB132)</f>
        <v>0</v>
      </c>
      <c r="Z133" s="706"/>
      <c r="AA133" s="706"/>
      <c r="AB133" s="707"/>
      <c r="AC133" s="700" t="s">
        <v>22</v>
      </c>
      <c r="AD133" s="701"/>
      <c r="AE133" s="701"/>
      <c r="AF133" s="701"/>
      <c r="AG133" s="701"/>
      <c r="AH133" s="702"/>
      <c r="AI133" s="703"/>
      <c r="AJ133" s="703"/>
      <c r="AK133" s="703"/>
      <c r="AL133" s="703"/>
      <c r="AM133" s="703"/>
      <c r="AN133" s="703"/>
      <c r="AO133" s="703"/>
      <c r="AP133" s="703"/>
      <c r="AQ133" s="703"/>
      <c r="AR133" s="703"/>
      <c r="AS133" s="703"/>
      <c r="AT133" s="704"/>
      <c r="AU133" s="705">
        <f>SUM(AU123:AX132)</f>
        <v>0</v>
      </c>
      <c r="AV133" s="706"/>
      <c r="AW133" s="706"/>
      <c r="AX133" s="708"/>
    </row>
    <row r="134" spans="1:50" ht="30" customHeight="1" x14ac:dyDescent="0.15">
      <c r="A134" s="918"/>
      <c r="B134" s="919"/>
      <c r="C134" s="919"/>
      <c r="D134" s="919"/>
      <c r="E134" s="919"/>
      <c r="F134" s="920"/>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8"/>
      <c r="B135" s="919"/>
      <c r="C135" s="919"/>
      <c r="D135" s="919"/>
      <c r="E135" s="919"/>
      <c r="F135" s="920"/>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8"/>
      <c r="B136" s="919"/>
      <c r="C136" s="919"/>
      <c r="D136" s="919"/>
      <c r="E136" s="919"/>
      <c r="F136" s="920"/>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8"/>
      <c r="B137" s="919"/>
      <c r="C137" s="919"/>
      <c r="D137" s="919"/>
      <c r="E137" s="919"/>
      <c r="F137" s="920"/>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8"/>
      <c r="B138" s="919"/>
      <c r="C138" s="919"/>
      <c r="D138" s="919"/>
      <c r="E138" s="919"/>
      <c r="F138" s="920"/>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8"/>
      <c r="B139" s="919"/>
      <c r="C139" s="919"/>
      <c r="D139" s="919"/>
      <c r="E139" s="919"/>
      <c r="F139" s="920"/>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8"/>
      <c r="B140" s="919"/>
      <c r="C140" s="919"/>
      <c r="D140" s="919"/>
      <c r="E140" s="919"/>
      <c r="F140" s="920"/>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8"/>
      <c r="B141" s="919"/>
      <c r="C141" s="919"/>
      <c r="D141" s="919"/>
      <c r="E141" s="919"/>
      <c r="F141" s="920"/>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8"/>
      <c r="B142" s="919"/>
      <c r="C142" s="919"/>
      <c r="D142" s="919"/>
      <c r="E142" s="919"/>
      <c r="F142" s="920"/>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8"/>
      <c r="B143" s="919"/>
      <c r="C143" s="919"/>
      <c r="D143" s="919"/>
      <c r="E143" s="919"/>
      <c r="F143" s="920"/>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8"/>
      <c r="B144" s="919"/>
      <c r="C144" s="919"/>
      <c r="D144" s="919"/>
      <c r="E144" s="919"/>
      <c r="F144" s="920"/>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8"/>
      <c r="B145" s="919"/>
      <c r="C145" s="919"/>
      <c r="D145" s="919"/>
      <c r="E145" s="919"/>
      <c r="F145" s="920"/>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8"/>
      <c r="B146" s="919"/>
      <c r="C146" s="919"/>
      <c r="D146" s="919"/>
      <c r="E146" s="919"/>
      <c r="F146" s="920"/>
      <c r="G146" s="700" t="s">
        <v>22</v>
      </c>
      <c r="H146" s="701"/>
      <c r="I146" s="701"/>
      <c r="J146" s="701"/>
      <c r="K146" s="701"/>
      <c r="L146" s="702"/>
      <c r="M146" s="703"/>
      <c r="N146" s="703"/>
      <c r="O146" s="703"/>
      <c r="P146" s="703"/>
      <c r="Q146" s="703"/>
      <c r="R146" s="703"/>
      <c r="S146" s="703"/>
      <c r="T146" s="703"/>
      <c r="U146" s="703"/>
      <c r="V146" s="703"/>
      <c r="W146" s="703"/>
      <c r="X146" s="704"/>
      <c r="Y146" s="705">
        <f>SUM(Y136:AB145)</f>
        <v>0</v>
      </c>
      <c r="Z146" s="706"/>
      <c r="AA146" s="706"/>
      <c r="AB146" s="707"/>
      <c r="AC146" s="700" t="s">
        <v>22</v>
      </c>
      <c r="AD146" s="701"/>
      <c r="AE146" s="701"/>
      <c r="AF146" s="701"/>
      <c r="AG146" s="701"/>
      <c r="AH146" s="702"/>
      <c r="AI146" s="703"/>
      <c r="AJ146" s="703"/>
      <c r="AK146" s="703"/>
      <c r="AL146" s="703"/>
      <c r="AM146" s="703"/>
      <c r="AN146" s="703"/>
      <c r="AO146" s="703"/>
      <c r="AP146" s="703"/>
      <c r="AQ146" s="703"/>
      <c r="AR146" s="703"/>
      <c r="AS146" s="703"/>
      <c r="AT146" s="704"/>
      <c r="AU146" s="705">
        <f>SUM(AU136:AX145)</f>
        <v>0</v>
      </c>
      <c r="AV146" s="706"/>
      <c r="AW146" s="706"/>
      <c r="AX146" s="708"/>
    </row>
    <row r="147" spans="1:50" ht="30" customHeight="1" x14ac:dyDescent="0.15">
      <c r="A147" s="918"/>
      <c r="B147" s="919"/>
      <c r="C147" s="919"/>
      <c r="D147" s="919"/>
      <c r="E147" s="919"/>
      <c r="F147" s="920"/>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8"/>
      <c r="B148" s="919"/>
      <c r="C148" s="919"/>
      <c r="D148" s="919"/>
      <c r="E148" s="919"/>
      <c r="F148" s="920"/>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8"/>
      <c r="B149" s="919"/>
      <c r="C149" s="919"/>
      <c r="D149" s="919"/>
      <c r="E149" s="919"/>
      <c r="F149" s="920"/>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8"/>
      <c r="B150" s="919"/>
      <c r="C150" s="919"/>
      <c r="D150" s="919"/>
      <c r="E150" s="919"/>
      <c r="F150" s="920"/>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8"/>
      <c r="B151" s="919"/>
      <c r="C151" s="919"/>
      <c r="D151" s="919"/>
      <c r="E151" s="919"/>
      <c r="F151" s="920"/>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8"/>
      <c r="B152" s="919"/>
      <c r="C152" s="919"/>
      <c r="D152" s="919"/>
      <c r="E152" s="919"/>
      <c r="F152" s="920"/>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8"/>
      <c r="B153" s="919"/>
      <c r="C153" s="919"/>
      <c r="D153" s="919"/>
      <c r="E153" s="919"/>
      <c r="F153" s="920"/>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8"/>
      <c r="B154" s="919"/>
      <c r="C154" s="919"/>
      <c r="D154" s="919"/>
      <c r="E154" s="919"/>
      <c r="F154" s="920"/>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8"/>
      <c r="B155" s="919"/>
      <c r="C155" s="919"/>
      <c r="D155" s="919"/>
      <c r="E155" s="919"/>
      <c r="F155" s="920"/>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8"/>
      <c r="B156" s="919"/>
      <c r="C156" s="919"/>
      <c r="D156" s="919"/>
      <c r="E156" s="919"/>
      <c r="F156" s="920"/>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8"/>
      <c r="B157" s="919"/>
      <c r="C157" s="919"/>
      <c r="D157" s="919"/>
      <c r="E157" s="919"/>
      <c r="F157" s="920"/>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8"/>
      <c r="B158" s="919"/>
      <c r="C158" s="919"/>
      <c r="D158" s="919"/>
      <c r="E158" s="919"/>
      <c r="F158" s="920"/>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1"/>
      <c r="B159" s="922"/>
      <c r="C159" s="922"/>
      <c r="D159" s="922"/>
      <c r="E159" s="922"/>
      <c r="F159" s="923"/>
      <c r="G159" s="906" t="s">
        <v>22</v>
      </c>
      <c r="H159" s="907"/>
      <c r="I159" s="907"/>
      <c r="J159" s="907"/>
      <c r="K159" s="907"/>
      <c r="L159" s="908"/>
      <c r="M159" s="909"/>
      <c r="N159" s="909"/>
      <c r="O159" s="909"/>
      <c r="P159" s="909"/>
      <c r="Q159" s="909"/>
      <c r="R159" s="909"/>
      <c r="S159" s="909"/>
      <c r="T159" s="909"/>
      <c r="U159" s="909"/>
      <c r="V159" s="909"/>
      <c r="W159" s="909"/>
      <c r="X159" s="910"/>
      <c r="Y159" s="911">
        <f>SUM(Y149:AB158)</f>
        <v>0</v>
      </c>
      <c r="Z159" s="912"/>
      <c r="AA159" s="912"/>
      <c r="AB159" s="913"/>
      <c r="AC159" s="906" t="s">
        <v>22</v>
      </c>
      <c r="AD159" s="907"/>
      <c r="AE159" s="907"/>
      <c r="AF159" s="907"/>
      <c r="AG159" s="907"/>
      <c r="AH159" s="908"/>
      <c r="AI159" s="909"/>
      <c r="AJ159" s="909"/>
      <c r="AK159" s="909"/>
      <c r="AL159" s="909"/>
      <c r="AM159" s="909"/>
      <c r="AN159" s="909"/>
      <c r="AO159" s="909"/>
      <c r="AP159" s="909"/>
      <c r="AQ159" s="909"/>
      <c r="AR159" s="909"/>
      <c r="AS159" s="909"/>
      <c r="AT159" s="910"/>
      <c r="AU159" s="911">
        <f>SUM(AU149:AX158)</f>
        <v>0</v>
      </c>
      <c r="AV159" s="912"/>
      <c r="AW159" s="912"/>
      <c r="AX159" s="914"/>
    </row>
    <row r="160" spans="1:50" s="39" customFormat="1" ht="24.75" customHeight="1" thickBot="1" x14ac:dyDescent="0.2"/>
    <row r="161" spans="1:50" ht="30" customHeight="1" x14ac:dyDescent="0.15">
      <c r="A161" s="924" t="s">
        <v>32</v>
      </c>
      <c r="B161" s="925"/>
      <c r="C161" s="925"/>
      <c r="D161" s="925"/>
      <c r="E161" s="925"/>
      <c r="F161" s="926"/>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8"/>
      <c r="B162" s="919"/>
      <c r="C162" s="919"/>
      <c r="D162" s="919"/>
      <c r="E162" s="919"/>
      <c r="F162" s="920"/>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8"/>
      <c r="B163" s="919"/>
      <c r="C163" s="919"/>
      <c r="D163" s="919"/>
      <c r="E163" s="919"/>
      <c r="F163" s="920"/>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8"/>
      <c r="B164" s="919"/>
      <c r="C164" s="919"/>
      <c r="D164" s="919"/>
      <c r="E164" s="919"/>
      <c r="F164" s="920"/>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8"/>
      <c r="B165" s="919"/>
      <c r="C165" s="919"/>
      <c r="D165" s="919"/>
      <c r="E165" s="919"/>
      <c r="F165" s="920"/>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8"/>
      <c r="B166" s="919"/>
      <c r="C166" s="919"/>
      <c r="D166" s="919"/>
      <c r="E166" s="919"/>
      <c r="F166" s="920"/>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8"/>
      <c r="B167" s="919"/>
      <c r="C167" s="919"/>
      <c r="D167" s="919"/>
      <c r="E167" s="919"/>
      <c r="F167" s="920"/>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8"/>
      <c r="B168" s="919"/>
      <c r="C168" s="919"/>
      <c r="D168" s="919"/>
      <c r="E168" s="919"/>
      <c r="F168" s="920"/>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8"/>
      <c r="B169" s="919"/>
      <c r="C169" s="919"/>
      <c r="D169" s="919"/>
      <c r="E169" s="919"/>
      <c r="F169" s="920"/>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8"/>
      <c r="B170" s="919"/>
      <c r="C170" s="919"/>
      <c r="D170" s="919"/>
      <c r="E170" s="919"/>
      <c r="F170" s="920"/>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8"/>
      <c r="B171" s="919"/>
      <c r="C171" s="919"/>
      <c r="D171" s="919"/>
      <c r="E171" s="919"/>
      <c r="F171" s="920"/>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8"/>
      <c r="B172" s="919"/>
      <c r="C172" s="919"/>
      <c r="D172" s="919"/>
      <c r="E172" s="919"/>
      <c r="F172" s="920"/>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8"/>
      <c r="B173" s="919"/>
      <c r="C173" s="919"/>
      <c r="D173" s="919"/>
      <c r="E173" s="919"/>
      <c r="F173" s="920"/>
      <c r="G173" s="700" t="s">
        <v>22</v>
      </c>
      <c r="H173" s="701"/>
      <c r="I173" s="701"/>
      <c r="J173" s="701"/>
      <c r="K173" s="701"/>
      <c r="L173" s="702"/>
      <c r="M173" s="703"/>
      <c r="N173" s="703"/>
      <c r="O173" s="703"/>
      <c r="P173" s="703"/>
      <c r="Q173" s="703"/>
      <c r="R173" s="703"/>
      <c r="S173" s="703"/>
      <c r="T173" s="703"/>
      <c r="U173" s="703"/>
      <c r="V173" s="703"/>
      <c r="W173" s="703"/>
      <c r="X173" s="704"/>
      <c r="Y173" s="705">
        <f>SUM(Y163:AB172)</f>
        <v>0</v>
      </c>
      <c r="Z173" s="706"/>
      <c r="AA173" s="706"/>
      <c r="AB173" s="707"/>
      <c r="AC173" s="700" t="s">
        <v>22</v>
      </c>
      <c r="AD173" s="701"/>
      <c r="AE173" s="701"/>
      <c r="AF173" s="701"/>
      <c r="AG173" s="701"/>
      <c r="AH173" s="702"/>
      <c r="AI173" s="703"/>
      <c r="AJ173" s="703"/>
      <c r="AK173" s="703"/>
      <c r="AL173" s="703"/>
      <c r="AM173" s="703"/>
      <c r="AN173" s="703"/>
      <c r="AO173" s="703"/>
      <c r="AP173" s="703"/>
      <c r="AQ173" s="703"/>
      <c r="AR173" s="703"/>
      <c r="AS173" s="703"/>
      <c r="AT173" s="704"/>
      <c r="AU173" s="705">
        <f>SUM(AU163:AX172)</f>
        <v>0</v>
      </c>
      <c r="AV173" s="706"/>
      <c r="AW173" s="706"/>
      <c r="AX173" s="708"/>
    </row>
    <row r="174" spans="1:50" ht="30" customHeight="1" x14ac:dyDescent="0.15">
      <c r="A174" s="918"/>
      <c r="B174" s="919"/>
      <c r="C174" s="919"/>
      <c r="D174" s="919"/>
      <c r="E174" s="919"/>
      <c r="F174" s="920"/>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8"/>
      <c r="B175" s="919"/>
      <c r="C175" s="919"/>
      <c r="D175" s="919"/>
      <c r="E175" s="919"/>
      <c r="F175" s="920"/>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8"/>
      <c r="B176" s="919"/>
      <c r="C176" s="919"/>
      <c r="D176" s="919"/>
      <c r="E176" s="919"/>
      <c r="F176" s="920"/>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8"/>
      <c r="B177" s="919"/>
      <c r="C177" s="919"/>
      <c r="D177" s="919"/>
      <c r="E177" s="919"/>
      <c r="F177" s="920"/>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8"/>
      <c r="B178" s="919"/>
      <c r="C178" s="919"/>
      <c r="D178" s="919"/>
      <c r="E178" s="919"/>
      <c r="F178" s="920"/>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8"/>
      <c r="B179" s="919"/>
      <c r="C179" s="919"/>
      <c r="D179" s="919"/>
      <c r="E179" s="919"/>
      <c r="F179" s="920"/>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8"/>
      <c r="B180" s="919"/>
      <c r="C180" s="919"/>
      <c r="D180" s="919"/>
      <c r="E180" s="919"/>
      <c r="F180" s="920"/>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8"/>
      <c r="B181" s="919"/>
      <c r="C181" s="919"/>
      <c r="D181" s="919"/>
      <c r="E181" s="919"/>
      <c r="F181" s="920"/>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8"/>
      <c r="B182" s="919"/>
      <c r="C182" s="919"/>
      <c r="D182" s="919"/>
      <c r="E182" s="919"/>
      <c r="F182" s="920"/>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8"/>
      <c r="B183" s="919"/>
      <c r="C183" s="919"/>
      <c r="D183" s="919"/>
      <c r="E183" s="919"/>
      <c r="F183" s="920"/>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8"/>
      <c r="B184" s="919"/>
      <c r="C184" s="919"/>
      <c r="D184" s="919"/>
      <c r="E184" s="919"/>
      <c r="F184" s="920"/>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8"/>
      <c r="B185" s="919"/>
      <c r="C185" s="919"/>
      <c r="D185" s="919"/>
      <c r="E185" s="919"/>
      <c r="F185" s="920"/>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8"/>
      <c r="B186" s="919"/>
      <c r="C186" s="919"/>
      <c r="D186" s="919"/>
      <c r="E186" s="919"/>
      <c r="F186" s="920"/>
      <c r="G186" s="700" t="s">
        <v>22</v>
      </c>
      <c r="H186" s="701"/>
      <c r="I186" s="701"/>
      <c r="J186" s="701"/>
      <c r="K186" s="701"/>
      <c r="L186" s="702"/>
      <c r="M186" s="703"/>
      <c r="N186" s="703"/>
      <c r="O186" s="703"/>
      <c r="P186" s="703"/>
      <c r="Q186" s="703"/>
      <c r="R186" s="703"/>
      <c r="S186" s="703"/>
      <c r="T186" s="703"/>
      <c r="U186" s="703"/>
      <c r="V186" s="703"/>
      <c r="W186" s="703"/>
      <c r="X186" s="704"/>
      <c r="Y186" s="705">
        <f>SUM(Y176:AB185)</f>
        <v>0</v>
      </c>
      <c r="Z186" s="706"/>
      <c r="AA186" s="706"/>
      <c r="AB186" s="707"/>
      <c r="AC186" s="700" t="s">
        <v>22</v>
      </c>
      <c r="AD186" s="701"/>
      <c r="AE186" s="701"/>
      <c r="AF186" s="701"/>
      <c r="AG186" s="701"/>
      <c r="AH186" s="702"/>
      <c r="AI186" s="703"/>
      <c r="AJ186" s="703"/>
      <c r="AK186" s="703"/>
      <c r="AL186" s="703"/>
      <c r="AM186" s="703"/>
      <c r="AN186" s="703"/>
      <c r="AO186" s="703"/>
      <c r="AP186" s="703"/>
      <c r="AQ186" s="703"/>
      <c r="AR186" s="703"/>
      <c r="AS186" s="703"/>
      <c r="AT186" s="704"/>
      <c r="AU186" s="705">
        <f>SUM(AU176:AX185)</f>
        <v>0</v>
      </c>
      <c r="AV186" s="706"/>
      <c r="AW186" s="706"/>
      <c r="AX186" s="708"/>
    </row>
    <row r="187" spans="1:50" ht="30" customHeight="1" x14ac:dyDescent="0.15">
      <c r="A187" s="918"/>
      <c r="B187" s="919"/>
      <c r="C187" s="919"/>
      <c r="D187" s="919"/>
      <c r="E187" s="919"/>
      <c r="F187" s="920"/>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8"/>
      <c r="B188" s="919"/>
      <c r="C188" s="919"/>
      <c r="D188" s="919"/>
      <c r="E188" s="919"/>
      <c r="F188" s="920"/>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8"/>
      <c r="B189" s="919"/>
      <c r="C189" s="919"/>
      <c r="D189" s="919"/>
      <c r="E189" s="919"/>
      <c r="F189" s="920"/>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8"/>
      <c r="B190" s="919"/>
      <c r="C190" s="919"/>
      <c r="D190" s="919"/>
      <c r="E190" s="919"/>
      <c r="F190" s="920"/>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8"/>
      <c r="B191" s="919"/>
      <c r="C191" s="919"/>
      <c r="D191" s="919"/>
      <c r="E191" s="919"/>
      <c r="F191" s="920"/>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8"/>
      <c r="B192" s="919"/>
      <c r="C192" s="919"/>
      <c r="D192" s="919"/>
      <c r="E192" s="919"/>
      <c r="F192" s="920"/>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8"/>
      <c r="B193" s="919"/>
      <c r="C193" s="919"/>
      <c r="D193" s="919"/>
      <c r="E193" s="919"/>
      <c r="F193" s="920"/>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8"/>
      <c r="B194" s="919"/>
      <c r="C194" s="919"/>
      <c r="D194" s="919"/>
      <c r="E194" s="919"/>
      <c r="F194" s="920"/>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8"/>
      <c r="B195" s="919"/>
      <c r="C195" s="919"/>
      <c r="D195" s="919"/>
      <c r="E195" s="919"/>
      <c r="F195" s="920"/>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8"/>
      <c r="B196" s="919"/>
      <c r="C196" s="919"/>
      <c r="D196" s="919"/>
      <c r="E196" s="919"/>
      <c r="F196" s="920"/>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8"/>
      <c r="B197" s="919"/>
      <c r="C197" s="919"/>
      <c r="D197" s="919"/>
      <c r="E197" s="919"/>
      <c r="F197" s="920"/>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8"/>
      <c r="B198" s="919"/>
      <c r="C198" s="919"/>
      <c r="D198" s="919"/>
      <c r="E198" s="919"/>
      <c r="F198" s="920"/>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8"/>
      <c r="B199" s="919"/>
      <c r="C199" s="919"/>
      <c r="D199" s="919"/>
      <c r="E199" s="919"/>
      <c r="F199" s="920"/>
      <c r="G199" s="700" t="s">
        <v>22</v>
      </c>
      <c r="H199" s="701"/>
      <c r="I199" s="701"/>
      <c r="J199" s="701"/>
      <c r="K199" s="701"/>
      <c r="L199" s="702"/>
      <c r="M199" s="703"/>
      <c r="N199" s="703"/>
      <c r="O199" s="703"/>
      <c r="P199" s="703"/>
      <c r="Q199" s="703"/>
      <c r="R199" s="703"/>
      <c r="S199" s="703"/>
      <c r="T199" s="703"/>
      <c r="U199" s="703"/>
      <c r="V199" s="703"/>
      <c r="W199" s="703"/>
      <c r="X199" s="704"/>
      <c r="Y199" s="705">
        <f>SUM(Y189:AB198)</f>
        <v>0</v>
      </c>
      <c r="Z199" s="706"/>
      <c r="AA199" s="706"/>
      <c r="AB199" s="707"/>
      <c r="AC199" s="700" t="s">
        <v>22</v>
      </c>
      <c r="AD199" s="701"/>
      <c r="AE199" s="701"/>
      <c r="AF199" s="701"/>
      <c r="AG199" s="701"/>
      <c r="AH199" s="702"/>
      <c r="AI199" s="703"/>
      <c r="AJ199" s="703"/>
      <c r="AK199" s="703"/>
      <c r="AL199" s="703"/>
      <c r="AM199" s="703"/>
      <c r="AN199" s="703"/>
      <c r="AO199" s="703"/>
      <c r="AP199" s="703"/>
      <c r="AQ199" s="703"/>
      <c r="AR199" s="703"/>
      <c r="AS199" s="703"/>
      <c r="AT199" s="704"/>
      <c r="AU199" s="705">
        <f>SUM(AU189:AX198)</f>
        <v>0</v>
      </c>
      <c r="AV199" s="706"/>
      <c r="AW199" s="706"/>
      <c r="AX199" s="708"/>
    </row>
    <row r="200" spans="1:50" ht="30" customHeight="1" x14ac:dyDescent="0.15">
      <c r="A200" s="918"/>
      <c r="B200" s="919"/>
      <c r="C200" s="919"/>
      <c r="D200" s="919"/>
      <c r="E200" s="919"/>
      <c r="F200" s="920"/>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8"/>
      <c r="B201" s="919"/>
      <c r="C201" s="919"/>
      <c r="D201" s="919"/>
      <c r="E201" s="919"/>
      <c r="F201" s="920"/>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8"/>
      <c r="B202" s="919"/>
      <c r="C202" s="919"/>
      <c r="D202" s="919"/>
      <c r="E202" s="919"/>
      <c r="F202" s="920"/>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8"/>
      <c r="B203" s="919"/>
      <c r="C203" s="919"/>
      <c r="D203" s="919"/>
      <c r="E203" s="919"/>
      <c r="F203" s="920"/>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8"/>
      <c r="B204" s="919"/>
      <c r="C204" s="919"/>
      <c r="D204" s="919"/>
      <c r="E204" s="919"/>
      <c r="F204" s="920"/>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8"/>
      <c r="B205" s="919"/>
      <c r="C205" s="919"/>
      <c r="D205" s="919"/>
      <c r="E205" s="919"/>
      <c r="F205" s="920"/>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8"/>
      <c r="B206" s="919"/>
      <c r="C206" s="919"/>
      <c r="D206" s="919"/>
      <c r="E206" s="919"/>
      <c r="F206" s="920"/>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8"/>
      <c r="B207" s="919"/>
      <c r="C207" s="919"/>
      <c r="D207" s="919"/>
      <c r="E207" s="919"/>
      <c r="F207" s="920"/>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8"/>
      <c r="B208" s="919"/>
      <c r="C208" s="919"/>
      <c r="D208" s="919"/>
      <c r="E208" s="919"/>
      <c r="F208" s="920"/>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8"/>
      <c r="B209" s="919"/>
      <c r="C209" s="919"/>
      <c r="D209" s="919"/>
      <c r="E209" s="919"/>
      <c r="F209" s="920"/>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8"/>
      <c r="B210" s="919"/>
      <c r="C210" s="919"/>
      <c r="D210" s="919"/>
      <c r="E210" s="919"/>
      <c r="F210" s="920"/>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8"/>
      <c r="B211" s="919"/>
      <c r="C211" s="919"/>
      <c r="D211" s="919"/>
      <c r="E211" s="919"/>
      <c r="F211" s="920"/>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1"/>
      <c r="B212" s="922"/>
      <c r="C212" s="922"/>
      <c r="D212" s="922"/>
      <c r="E212" s="922"/>
      <c r="F212" s="923"/>
      <c r="G212" s="906" t="s">
        <v>22</v>
      </c>
      <c r="H212" s="907"/>
      <c r="I212" s="907"/>
      <c r="J212" s="907"/>
      <c r="K212" s="907"/>
      <c r="L212" s="908"/>
      <c r="M212" s="909"/>
      <c r="N212" s="909"/>
      <c r="O212" s="909"/>
      <c r="P212" s="909"/>
      <c r="Q212" s="909"/>
      <c r="R212" s="909"/>
      <c r="S212" s="909"/>
      <c r="T212" s="909"/>
      <c r="U212" s="909"/>
      <c r="V212" s="909"/>
      <c r="W212" s="909"/>
      <c r="X212" s="910"/>
      <c r="Y212" s="911">
        <f>SUM(Y202:AB211)</f>
        <v>0</v>
      </c>
      <c r="Z212" s="912"/>
      <c r="AA212" s="912"/>
      <c r="AB212" s="913"/>
      <c r="AC212" s="906" t="s">
        <v>22</v>
      </c>
      <c r="AD212" s="907"/>
      <c r="AE212" s="907"/>
      <c r="AF212" s="907"/>
      <c r="AG212" s="907"/>
      <c r="AH212" s="908"/>
      <c r="AI212" s="909"/>
      <c r="AJ212" s="909"/>
      <c r="AK212" s="909"/>
      <c r="AL212" s="909"/>
      <c r="AM212" s="909"/>
      <c r="AN212" s="909"/>
      <c r="AO212" s="909"/>
      <c r="AP212" s="909"/>
      <c r="AQ212" s="909"/>
      <c r="AR212" s="909"/>
      <c r="AS212" s="909"/>
      <c r="AT212" s="910"/>
      <c r="AU212" s="911">
        <f>SUM(AU202:AX211)</f>
        <v>0</v>
      </c>
      <c r="AV212" s="912"/>
      <c r="AW212" s="912"/>
      <c r="AX212" s="914"/>
    </row>
    <row r="213" spans="1:50" s="39" customFormat="1" ht="24.75" customHeight="1" thickBot="1" x14ac:dyDescent="0.2"/>
    <row r="214" spans="1:50" ht="30" customHeight="1" x14ac:dyDescent="0.15">
      <c r="A214" s="915" t="s">
        <v>32</v>
      </c>
      <c r="B214" s="916"/>
      <c r="C214" s="916"/>
      <c r="D214" s="916"/>
      <c r="E214" s="916"/>
      <c r="F214" s="917"/>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8"/>
      <c r="B215" s="919"/>
      <c r="C215" s="919"/>
      <c r="D215" s="919"/>
      <c r="E215" s="919"/>
      <c r="F215" s="920"/>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8"/>
      <c r="B216" s="919"/>
      <c r="C216" s="919"/>
      <c r="D216" s="919"/>
      <c r="E216" s="919"/>
      <c r="F216" s="920"/>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8"/>
      <c r="B217" s="919"/>
      <c r="C217" s="919"/>
      <c r="D217" s="919"/>
      <c r="E217" s="919"/>
      <c r="F217" s="920"/>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8"/>
      <c r="B218" s="919"/>
      <c r="C218" s="919"/>
      <c r="D218" s="919"/>
      <c r="E218" s="919"/>
      <c r="F218" s="920"/>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8"/>
      <c r="B219" s="919"/>
      <c r="C219" s="919"/>
      <c r="D219" s="919"/>
      <c r="E219" s="919"/>
      <c r="F219" s="920"/>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8"/>
      <c r="B220" s="919"/>
      <c r="C220" s="919"/>
      <c r="D220" s="919"/>
      <c r="E220" s="919"/>
      <c r="F220" s="920"/>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8"/>
      <c r="B221" s="919"/>
      <c r="C221" s="919"/>
      <c r="D221" s="919"/>
      <c r="E221" s="919"/>
      <c r="F221" s="920"/>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8"/>
      <c r="B222" s="919"/>
      <c r="C222" s="919"/>
      <c r="D222" s="919"/>
      <c r="E222" s="919"/>
      <c r="F222" s="920"/>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8"/>
      <c r="B223" s="919"/>
      <c r="C223" s="919"/>
      <c r="D223" s="919"/>
      <c r="E223" s="919"/>
      <c r="F223" s="920"/>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8"/>
      <c r="B224" s="919"/>
      <c r="C224" s="919"/>
      <c r="D224" s="919"/>
      <c r="E224" s="919"/>
      <c r="F224" s="920"/>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8"/>
      <c r="B225" s="919"/>
      <c r="C225" s="919"/>
      <c r="D225" s="919"/>
      <c r="E225" s="919"/>
      <c r="F225" s="920"/>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8"/>
      <c r="B226" s="919"/>
      <c r="C226" s="919"/>
      <c r="D226" s="919"/>
      <c r="E226" s="919"/>
      <c r="F226" s="920"/>
      <c r="G226" s="700" t="s">
        <v>22</v>
      </c>
      <c r="H226" s="701"/>
      <c r="I226" s="701"/>
      <c r="J226" s="701"/>
      <c r="K226" s="701"/>
      <c r="L226" s="702"/>
      <c r="M226" s="703"/>
      <c r="N226" s="703"/>
      <c r="O226" s="703"/>
      <c r="P226" s="703"/>
      <c r="Q226" s="703"/>
      <c r="R226" s="703"/>
      <c r="S226" s="703"/>
      <c r="T226" s="703"/>
      <c r="U226" s="703"/>
      <c r="V226" s="703"/>
      <c r="W226" s="703"/>
      <c r="X226" s="704"/>
      <c r="Y226" s="705">
        <f>SUM(Y216:AB225)</f>
        <v>0</v>
      </c>
      <c r="Z226" s="706"/>
      <c r="AA226" s="706"/>
      <c r="AB226" s="707"/>
      <c r="AC226" s="700" t="s">
        <v>22</v>
      </c>
      <c r="AD226" s="701"/>
      <c r="AE226" s="701"/>
      <c r="AF226" s="701"/>
      <c r="AG226" s="701"/>
      <c r="AH226" s="702"/>
      <c r="AI226" s="703"/>
      <c r="AJ226" s="703"/>
      <c r="AK226" s="703"/>
      <c r="AL226" s="703"/>
      <c r="AM226" s="703"/>
      <c r="AN226" s="703"/>
      <c r="AO226" s="703"/>
      <c r="AP226" s="703"/>
      <c r="AQ226" s="703"/>
      <c r="AR226" s="703"/>
      <c r="AS226" s="703"/>
      <c r="AT226" s="704"/>
      <c r="AU226" s="705">
        <f>SUM(AU216:AX225)</f>
        <v>0</v>
      </c>
      <c r="AV226" s="706"/>
      <c r="AW226" s="706"/>
      <c r="AX226" s="708"/>
    </row>
    <row r="227" spans="1:50" ht="30" customHeight="1" x14ac:dyDescent="0.15">
      <c r="A227" s="918"/>
      <c r="B227" s="919"/>
      <c r="C227" s="919"/>
      <c r="D227" s="919"/>
      <c r="E227" s="919"/>
      <c r="F227" s="920"/>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8"/>
      <c r="B228" s="919"/>
      <c r="C228" s="919"/>
      <c r="D228" s="919"/>
      <c r="E228" s="919"/>
      <c r="F228" s="920"/>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8"/>
      <c r="B229" s="919"/>
      <c r="C229" s="919"/>
      <c r="D229" s="919"/>
      <c r="E229" s="919"/>
      <c r="F229" s="920"/>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8"/>
      <c r="B230" s="919"/>
      <c r="C230" s="919"/>
      <c r="D230" s="919"/>
      <c r="E230" s="919"/>
      <c r="F230" s="920"/>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8"/>
      <c r="B231" s="919"/>
      <c r="C231" s="919"/>
      <c r="D231" s="919"/>
      <c r="E231" s="919"/>
      <c r="F231" s="920"/>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8"/>
      <c r="B232" s="919"/>
      <c r="C232" s="919"/>
      <c r="D232" s="919"/>
      <c r="E232" s="919"/>
      <c r="F232" s="920"/>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8"/>
      <c r="B233" s="919"/>
      <c r="C233" s="919"/>
      <c r="D233" s="919"/>
      <c r="E233" s="919"/>
      <c r="F233" s="920"/>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8"/>
      <c r="B234" s="919"/>
      <c r="C234" s="919"/>
      <c r="D234" s="919"/>
      <c r="E234" s="919"/>
      <c r="F234" s="920"/>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8"/>
      <c r="B235" s="919"/>
      <c r="C235" s="919"/>
      <c r="D235" s="919"/>
      <c r="E235" s="919"/>
      <c r="F235" s="920"/>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8"/>
      <c r="B236" s="919"/>
      <c r="C236" s="919"/>
      <c r="D236" s="919"/>
      <c r="E236" s="919"/>
      <c r="F236" s="920"/>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8"/>
      <c r="B237" s="919"/>
      <c r="C237" s="919"/>
      <c r="D237" s="919"/>
      <c r="E237" s="919"/>
      <c r="F237" s="920"/>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8"/>
      <c r="B238" s="919"/>
      <c r="C238" s="919"/>
      <c r="D238" s="919"/>
      <c r="E238" s="919"/>
      <c r="F238" s="920"/>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8"/>
      <c r="B239" s="919"/>
      <c r="C239" s="919"/>
      <c r="D239" s="919"/>
      <c r="E239" s="919"/>
      <c r="F239" s="920"/>
      <c r="G239" s="700" t="s">
        <v>22</v>
      </c>
      <c r="H239" s="701"/>
      <c r="I239" s="701"/>
      <c r="J239" s="701"/>
      <c r="K239" s="701"/>
      <c r="L239" s="702"/>
      <c r="M239" s="703"/>
      <c r="N239" s="703"/>
      <c r="O239" s="703"/>
      <c r="P239" s="703"/>
      <c r="Q239" s="703"/>
      <c r="R239" s="703"/>
      <c r="S239" s="703"/>
      <c r="T239" s="703"/>
      <c r="U239" s="703"/>
      <c r="V239" s="703"/>
      <c r="W239" s="703"/>
      <c r="X239" s="704"/>
      <c r="Y239" s="705">
        <f>SUM(Y229:AB238)</f>
        <v>0</v>
      </c>
      <c r="Z239" s="706"/>
      <c r="AA239" s="706"/>
      <c r="AB239" s="707"/>
      <c r="AC239" s="700" t="s">
        <v>22</v>
      </c>
      <c r="AD239" s="701"/>
      <c r="AE239" s="701"/>
      <c r="AF239" s="701"/>
      <c r="AG239" s="701"/>
      <c r="AH239" s="702"/>
      <c r="AI239" s="703"/>
      <c r="AJ239" s="703"/>
      <c r="AK239" s="703"/>
      <c r="AL239" s="703"/>
      <c r="AM239" s="703"/>
      <c r="AN239" s="703"/>
      <c r="AO239" s="703"/>
      <c r="AP239" s="703"/>
      <c r="AQ239" s="703"/>
      <c r="AR239" s="703"/>
      <c r="AS239" s="703"/>
      <c r="AT239" s="704"/>
      <c r="AU239" s="705">
        <f>SUM(AU229:AX238)</f>
        <v>0</v>
      </c>
      <c r="AV239" s="706"/>
      <c r="AW239" s="706"/>
      <c r="AX239" s="708"/>
    </row>
    <row r="240" spans="1:50" ht="30" customHeight="1" x14ac:dyDescent="0.15">
      <c r="A240" s="918"/>
      <c r="B240" s="919"/>
      <c r="C240" s="919"/>
      <c r="D240" s="919"/>
      <c r="E240" s="919"/>
      <c r="F240" s="920"/>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8"/>
      <c r="B241" s="919"/>
      <c r="C241" s="919"/>
      <c r="D241" s="919"/>
      <c r="E241" s="919"/>
      <c r="F241" s="920"/>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8"/>
      <c r="B242" s="919"/>
      <c r="C242" s="919"/>
      <c r="D242" s="919"/>
      <c r="E242" s="919"/>
      <c r="F242" s="920"/>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8"/>
      <c r="B243" s="919"/>
      <c r="C243" s="919"/>
      <c r="D243" s="919"/>
      <c r="E243" s="919"/>
      <c r="F243" s="920"/>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8"/>
      <c r="B244" s="919"/>
      <c r="C244" s="919"/>
      <c r="D244" s="919"/>
      <c r="E244" s="919"/>
      <c r="F244" s="920"/>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8"/>
      <c r="B245" s="919"/>
      <c r="C245" s="919"/>
      <c r="D245" s="919"/>
      <c r="E245" s="919"/>
      <c r="F245" s="920"/>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8"/>
      <c r="B246" s="919"/>
      <c r="C246" s="919"/>
      <c r="D246" s="919"/>
      <c r="E246" s="919"/>
      <c r="F246" s="920"/>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8"/>
      <c r="B247" s="919"/>
      <c r="C247" s="919"/>
      <c r="D247" s="919"/>
      <c r="E247" s="919"/>
      <c r="F247" s="920"/>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8"/>
      <c r="B248" s="919"/>
      <c r="C248" s="919"/>
      <c r="D248" s="919"/>
      <c r="E248" s="919"/>
      <c r="F248" s="920"/>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8"/>
      <c r="B249" s="919"/>
      <c r="C249" s="919"/>
      <c r="D249" s="919"/>
      <c r="E249" s="919"/>
      <c r="F249" s="920"/>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8"/>
      <c r="B250" s="919"/>
      <c r="C250" s="919"/>
      <c r="D250" s="919"/>
      <c r="E250" s="919"/>
      <c r="F250" s="920"/>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8"/>
      <c r="B251" s="919"/>
      <c r="C251" s="919"/>
      <c r="D251" s="919"/>
      <c r="E251" s="919"/>
      <c r="F251" s="920"/>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8"/>
      <c r="B252" s="919"/>
      <c r="C252" s="919"/>
      <c r="D252" s="919"/>
      <c r="E252" s="919"/>
      <c r="F252" s="920"/>
      <c r="G252" s="700" t="s">
        <v>22</v>
      </c>
      <c r="H252" s="701"/>
      <c r="I252" s="701"/>
      <c r="J252" s="701"/>
      <c r="K252" s="701"/>
      <c r="L252" s="702"/>
      <c r="M252" s="703"/>
      <c r="N252" s="703"/>
      <c r="O252" s="703"/>
      <c r="P252" s="703"/>
      <c r="Q252" s="703"/>
      <c r="R252" s="703"/>
      <c r="S252" s="703"/>
      <c r="T252" s="703"/>
      <c r="U252" s="703"/>
      <c r="V252" s="703"/>
      <c r="W252" s="703"/>
      <c r="X252" s="704"/>
      <c r="Y252" s="705">
        <f>SUM(Y242:AB251)</f>
        <v>0</v>
      </c>
      <c r="Z252" s="706"/>
      <c r="AA252" s="706"/>
      <c r="AB252" s="707"/>
      <c r="AC252" s="700" t="s">
        <v>22</v>
      </c>
      <c r="AD252" s="701"/>
      <c r="AE252" s="701"/>
      <c r="AF252" s="701"/>
      <c r="AG252" s="701"/>
      <c r="AH252" s="702"/>
      <c r="AI252" s="703"/>
      <c r="AJ252" s="703"/>
      <c r="AK252" s="703"/>
      <c r="AL252" s="703"/>
      <c r="AM252" s="703"/>
      <c r="AN252" s="703"/>
      <c r="AO252" s="703"/>
      <c r="AP252" s="703"/>
      <c r="AQ252" s="703"/>
      <c r="AR252" s="703"/>
      <c r="AS252" s="703"/>
      <c r="AT252" s="704"/>
      <c r="AU252" s="705">
        <f>SUM(AU242:AX251)</f>
        <v>0</v>
      </c>
      <c r="AV252" s="706"/>
      <c r="AW252" s="706"/>
      <c r="AX252" s="708"/>
    </row>
    <row r="253" spans="1:50" ht="30" customHeight="1" x14ac:dyDescent="0.15">
      <c r="A253" s="918"/>
      <c r="B253" s="919"/>
      <c r="C253" s="919"/>
      <c r="D253" s="919"/>
      <c r="E253" s="919"/>
      <c r="F253" s="920"/>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8"/>
      <c r="B254" s="919"/>
      <c r="C254" s="919"/>
      <c r="D254" s="919"/>
      <c r="E254" s="919"/>
      <c r="F254" s="920"/>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8"/>
      <c r="B255" s="919"/>
      <c r="C255" s="919"/>
      <c r="D255" s="919"/>
      <c r="E255" s="919"/>
      <c r="F255" s="920"/>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8"/>
      <c r="B256" s="919"/>
      <c r="C256" s="919"/>
      <c r="D256" s="919"/>
      <c r="E256" s="919"/>
      <c r="F256" s="920"/>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8"/>
      <c r="B257" s="919"/>
      <c r="C257" s="919"/>
      <c r="D257" s="919"/>
      <c r="E257" s="919"/>
      <c r="F257" s="920"/>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8"/>
      <c r="B258" s="919"/>
      <c r="C258" s="919"/>
      <c r="D258" s="919"/>
      <c r="E258" s="919"/>
      <c r="F258" s="920"/>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8"/>
      <c r="B259" s="919"/>
      <c r="C259" s="919"/>
      <c r="D259" s="919"/>
      <c r="E259" s="919"/>
      <c r="F259" s="920"/>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8"/>
      <c r="B260" s="919"/>
      <c r="C260" s="919"/>
      <c r="D260" s="919"/>
      <c r="E260" s="919"/>
      <c r="F260" s="920"/>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8"/>
      <c r="B261" s="919"/>
      <c r="C261" s="919"/>
      <c r="D261" s="919"/>
      <c r="E261" s="919"/>
      <c r="F261" s="920"/>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8"/>
      <c r="B262" s="919"/>
      <c r="C262" s="919"/>
      <c r="D262" s="919"/>
      <c r="E262" s="919"/>
      <c r="F262" s="920"/>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8"/>
      <c r="B263" s="919"/>
      <c r="C263" s="919"/>
      <c r="D263" s="919"/>
      <c r="E263" s="919"/>
      <c r="F263" s="920"/>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8"/>
      <c r="B264" s="919"/>
      <c r="C264" s="919"/>
      <c r="D264" s="919"/>
      <c r="E264" s="919"/>
      <c r="F264" s="920"/>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1"/>
      <c r="B265" s="922"/>
      <c r="C265" s="922"/>
      <c r="D265" s="922"/>
      <c r="E265" s="922"/>
      <c r="F265" s="923"/>
      <c r="G265" s="906" t="s">
        <v>22</v>
      </c>
      <c r="H265" s="907"/>
      <c r="I265" s="907"/>
      <c r="J265" s="907"/>
      <c r="K265" s="907"/>
      <c r="L265" s="908"/>
      <c r="M265" s="909"/>
      <c r="N265" s="909"/>
      <c r="O265" s="909"/>
      <c r="P265" s="909"/>
      <c r="Q265" s="909"/>
      <c r="R265" s="909"/>
      <c r="S265" s="909"/>
      <c r="T265" s="909"/>
      <c r="U265" s="909"/>
      <c r="V265" s="909"/>
      <c r="W265" s="909"/>
      <c r="X265" s="910"/>
      <c r="Y265" s="911">
        <f>SUM(Y255:AB264)</f>
        <v>0</v>
      </c>
      <c r="Z265" s="912"/>
      <c r="AA265" s="912"/>
      <c r="AB265" s="913"/>
      <c r="AC265" s="906" t="s">
        <v>22</v>
      </c>
      <c r="AD265" s="907"/>
      <c r="AE265" s="907"/>
      <c r="AF265" s="907"/>
      <c r="AG265" s="907"/>
      <c r="AH265" s="908"/>
      <c r="AI265" s="909"/>
      <c r="AJ265" s="909"/>
      <c r="AK265" s="909"/>
      <c r="AL265" s="909"/>
      <c r="AM265" s="909"/>
      <c r="AN265" s="909"/>
      <c r="AO265" s="909"/>
      <c r="AP265" s="909"/>
      <c r="AQ265" s="909"/>
      <c r="AR265" s="909"/>
      <c r="AS265" s="909"/>
      <c r="AT265" s="910"/>
      <c r="AU265" s="911">
        <f>SUM(AU255:AX264)</f>
        <v>0</v>
      </c>
      <c r="AV265" s="912"/>
      <c r="AW265" s="912"/>
      <c r="AX265" s="91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9">
        <v>1</v>
      </c>
      <c r="B4" s="929">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9">
        <v>2</v>
      </c>
      <c r="B5" s="929">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9">
        <v>3</v>
      </c>
      <c r="B6" s="929">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9">
        <v>4</v>
      </c>
      <c r="B7" s="929">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9">
        <v>5</v>
      </c>
      <c r="B8" s="929">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9">
        <v>6</v>
      </c>
      <c r="B9" s="929">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9">
        <v>7</v>
      </c>
      <c r="B10" s="929">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9">
        <v>8</v>
      </c>
      <c r="B11" s="929">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9">
        <v>9</v>
      </c>
      <c r="B12" s="929">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9">
        <v>10</v>
      </c>
      <c r="B13" s="929">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9">
        <v>11</v>
      </c>
      <c r="B14" s="929">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9">
        <v>12</v>
      </c>
      <c r="B15" s="929">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9">
        <v>13</v>
      </c>
      <c r="B16" s="929">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9">
        <v>14</v>
      </c>
      <c r="B17" s="929">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9">
        <v>15</v>
      </c>
      <c r="B18" s="929">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9">
        <v>16</v>
      </c>
      <c r="B19" s="929">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9">
        <v>17</v>
      </c>
      <c r="B20" s="929">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9">
        <v>18</v>
      </c>
      <c r="B21" s="929">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9">
        <v>19</v>
      </c>
      <c r="B22" s="929">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9">
        <v>20</v>
      </c>
      <c r="B23" s="929">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9">
        <v>21</v>
      </c>
      <c r="B24" s="929">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9">
        <v>22</v>
      </c>
      <c r="B25" s="929">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9">
        <v>23</v>
      </c>
      <c r="B26" s="929">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9">
        <v>24</v>
      </c>
      <c r="B27" s="929">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9">
        <v>25</v>
      </c>
      <c r="B28" s="929">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9">
        <v>26</v>
      </c>
      <c r="B29" s="929">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9">
        <v>27</v>
      </c>
      <c r="B30" s="929">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9">
        <v>28</v>
      </c>
      <c r="B31" s="929">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9">
        <v>29</v>
      </c>
      <c r="B32" s="929">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9">
        <v>30</v>
      </c>
      <c r="B33" s="929">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9">
        <v>1</v>
      </c>
      <c r="B37" s="929">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9">
        <v>2</v>
      </c>
      <c r="B38" s="929">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9">
        <v>3</v>
      </c>
      <c r="B39" s="929">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9">
        <v>4</v>
      </c>
      <c r="B40" s="929">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9">
        <v>5</v>
      </c>
      <c r="B41" s="929">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9">
        <v>6</v>
      </c>
      <c r="B42" s="929">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9">
        <v>7</v>
      </c>
      <c r="B43" s="929">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9">
        <v>8</v>
      </c>
      <c r="B44" s="929">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9">
        <v>9</v>
      </c>
      <c r="B45" s="929">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9">
        <v>10</v>
      </c>
      <c r="B46" s="929">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9">
        <v>11</v>
      </c>
      <c r="B47" s="929">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9">
        <v>12</v>
      </c>
      <c r="B48" s="929">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9">
        <v>13</v>
      </c>
      <c r="B49" s="929">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9">
        <v>14</v>
      </c>
      <c r="B50" s="929">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9">
        <v>15</v>
      </c>
      <c r="B51" s="929">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9">
        <v>16</v>
      </c>
      <c r="B52" s="929">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9">
        <v>17</v>
      </c>
      <c r="B53" s="929">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9">
        <v>18</v>
      </c>
      <c r="B54" s="929">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9">
        <v>19</v>
      </c>
      <c r="B55" s="929">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9">
        <v>20</v>
      </c>
      <c r="B56" s="929">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9">
        <v>21</v>
      </c>
      <c r="B57" s="929">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9">
        <v>22</v>
      </c>
      <c r="B58" s="929">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9">
        <v>23</v>
      </c>
      <c r="B59" s="929">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9">
        <v>24</v>
      </c>
      <c r="B60" s="929">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9">
        <v>25</v>
      </c>
      <c r="B61" s="929">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9">
        <v>26</v>
      </c>
      <c r="B62" s="929">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9">
        <v>27</v>
      </c>
      <c r="B63" s="929">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9">
        <v>28</v>
      </c>
      <c r="B64" s="929">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9">
        <v>29</v>
      </c>
      <c r="B65" s="929">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9">
        <v>30</v>
      </c>
      <c r="B66" s="929">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9">
        <v>1</v>
      </c>
      <c r="B70" s="929">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9">
        <v>2</v>
      </c>
      <c r="B71" s="929">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9">
        <v>3</v>
      </c>
      <c r="B72" s="929">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9">
        <v>4</v>
      </c>
      <c r="B73" s="929">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9">
        <v>5</v>
      </c>
      <c r="B74" s="929">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9">
        <v>6</v>
      </c>
      <c r="B75" s="929">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9">
        <v>7</v>
      </c>
      <c r="B76" s="929">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9">
        <v>8</v>
      </c>
      <c r="B77" s="929">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9">
        <v>9</v>
      </c>
      <c r="B78" s="929">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9">
        <v>10</v>
      </c>
      <c r="B79" s="929">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9">
        <v>11</v>
      </c>
      <c r="B80" s="929">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9">
        <v>12</v>
      </c>
      <c r="B81" s="929">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9">
        <v>13</v>
      </c>
      <c r="B82" s="929">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9">
        <v>14</v>
      </c>
      <c r="B83" s="929">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9">
        <v>15</v>
      </c>
      <c r="B84" s="929">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9">
        <v>16</v>
      </c>
      <c r="B85" s="929">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9">
        <v>17</v>
      </c>
      <c r="B86" s="929">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9">
        <v>18</v>
      </c>
      <c r="B87" s="929">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9">
        <v>19</v>
      </c>
      <c r="B88" s="929">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9">
        <v>20</v>
      </c>
      <c r="B89" s="929">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9">
        <v>21</v>
      </c>
      <c r="B90" s="929">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9">
        <v>22</v>
      </c>
      <c r="B91" s="929">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9">
        <v>23</v>
      </c>
      <c r="B92" s="929">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9">
        <v>24</v>
      </c>
      <c r="B93" s="929">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9">
        <v>25</v>
      </c>
      <c r="B94" s="929">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9">
        <v>26</v>
      </c>
      <c r="B95" s="929">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9">
        <v>27</v>
      </c>
      <c r="B96" s="929">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9">
        <v>28</v>
      </c>
      <c r="B97" s="929">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9">
        <v>29</v>
      </c>
      <c r="B98" s="929">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9">
        <v>30</v>
      </c>
      <c r="B99" s="929">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9">
        <v>1</v>
      </c>
      <c r="B103" s="929">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9">
        <v>2</v>
      </c>
      <c r="B104" s="929">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9">
        <v>3</v>
      </c>
      <c r="B105" s="929">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9">
        <v>4</v>
      </c>
      <c r="B106" s="929">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9">
        <v>5</v>
      </c>
      <c r="B107" s="929">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9">
        <v>6</v>
      </c>
      <c r="B108" s="929">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9">
        <v>7</v>
      </c>
      <c r="B109" s="929">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9">
        <v>8</v>
      </c>
      <c r="B110" s="929">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9">
        <v>9</v>
      </c>
      <c r="B111" s="929">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9">
        <v>10</v>
      </c>
      <c r="B112" s="929">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9">
        <v>11</v>
      </c>
      <c r="B113" s="929">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9">
        <v>12</v>
      </c>
      <c r="B114" s="929">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9">
        <v>13</v>
      </c>
      <c r="B115" s="929">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9">
        <v>14</v>
      </c>
      <c r="B116" s="929">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9">
        <v>15</v>
      </c>
      <c r="B117" s="929">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9">
        <v>16</v>
      </c>
      <c r="B118" s="929">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9">
        <v>17</v>
      </c>
      <c r="B119" s="929">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9">
        <v>18</v>
      </c>
      <c r="B120" s="929">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9">
        <v>19</v>
      </c>
      <c r="B121" s="929">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9">
        <v>20</v>
      </c>
      <c r="B122" s="929">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9">
        <v>21</v>
      </c>
      <c r="B123" s="929">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9">
        <v>22</v>
      </c>
      <c r="B124" s="929">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9">
        <v>23</v>
      </c>
      <c r="B125" s="929">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9">
        <v>24</v>
      </c>
      <c r="B126" s="929">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9">
        <v>25</v>
      </c>
      <c r="B127" s="929">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9">
        <v>26</v>
      </c>
      <c r="B128" s="929">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9">
        <v>27</v>
      </c>
      <c r="B129" s="929">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9">
        <v>28</v>
      </c>
      <c r="B130" s="929">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9">
        <v>29</v>
      </c>
      <c r="B131" s="929">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9">
        <v>30</v>
      </c>
      <c r="B132" s="929">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9">
        <v>1</v>
      </c>
      <c r="B136" s="929">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9">
        <v>2</v>
      </c>
      <c r="B137" s="929">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9">
        <v>3</v>
      </c>
      <c r="B138" s="929">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9">
        <v>4</v>
      </c>
      <c r="B139" s="929">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9">
        <v>5</v>
      </c>
      <c r="B140" s="929">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9">
        <v>6</v>
      </c>
      <c r="B141" s="929">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9">
        <v>7</v>
      </c>
      <c r="B142" s="929">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9">
        <v>8</v>
      </c>
      <c r="B143" s="929">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9">
        <v>9</v>
      </c>
      <c r="B144" s="929">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9">
        <v>10</v>
      </c>
      <c r="B145" s="929">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9">
        <v>11</v>
      </c>
      <c r="B146" s="929">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9">
        <v>12</v>
      </c>
      <c r="B147" s="929">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9">
        <v>13</v>
      </c>
      <c r="B148" s="929">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9">
        <v>14</v>
      </c>
      <c r="B149" s="929">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9">
        <v>15</v>
      </c>
      <c r="B150" s="929">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9">
        <v>16</v>
      </c>
      <c r="B151" s="929">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9">
        <v>17</v>
      </c>
      <c r="B152" s="929">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9">
        <v>18</v>
      </c>
      <c r="B153" s="929">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9">
        <v>19</v>
      </c>
      <c r="B154" s="929">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9">
        <v>20</v>
      </c>
      <c r="B155" s="929">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9">
        <v>21</v>
      </c>
      <c r="B156" s="929">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9">
        <v>22</v>
      </c>
      <c r="B157" s="929">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9">
        <v>23</v>
      </c>
      <c r="B158" s="929">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9">
        <v>24</v>
      </c>
      <c r="B159" s="929">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9">
        <v>25</v>
      </c>
      <c r="B160" s="929">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9">
        <v>26</v>
      </c>
      <c r="B161" s="929">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9">
        <v>27</v>
      </c>
      <c r="B162" s="929">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9">
        <v>28</v>
      </c>
      <c r="B163" s="929">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9">
        <v>29</v>
      </c>
      <c r="B164" s="929">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9">
        <v>30</v>
      </c>
      <c r="B165" s="929">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9">
        <v>1</v>
      </c>
      <c r="B169" s="929">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9">
        <v>2</v>
      </c>
      <c r="B170" s="929">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9">
        <v>3</v>
      </c>
      <c r="B171" s="929">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9">
        <v>4</v>
      </c>
      <c r="B172" s="929">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9">
        <v>5</v>
      </c>
      <c r="B173" s="929">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9">
        <v>6</v>
      </c>
      <c r="B174" s="929">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9">
        <v>7</v>
      </c>
      <c r="B175" s="929">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9">
        <v>8</v>
      </c>
      <c r="B176" s="929">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9">
        <v>9</v>
      </c>
      <c r="B177" s="929">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9">
        <v>10</v>
      </c>
      <c r="B178" s="929">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9">
        <v>11</v>
      </c>
      <c r="B179" s="929">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9">
        <v>12</v>
      </c>
      <c r="B180" s="929">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9">
        <v>13</v>
      </c>
      <c r="B181" s="929">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9">
        <v>14</v>
      </c>
      <c r="B182" s="929">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9">
        <v>15</v>
      </c>
      <c r="B183" s="929">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9">
        <v>16</v>
      </c>
      <c r="B184" s="929">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9">
        <v>17</v>
      </c>
      <c r="B185" s="929">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9">
        <v>18</v>
      </c>
      <c r="B186" s="929">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9">
        <v>19</v>
      </c>
      <c r="B187" s="929">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9">
        <v>20</v>
      </c>
      <c r="B188" s="929">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9">
        <v>21</v>
      </c>
      <c r="B189" s="929">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9">
        <v>22</v>
      </c>
      <c r="B190" s="929">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9">
        <v>23</v>
      </c>
      <c r="B191" s="929">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9">
        <v>24</v>
      </c>
      <c r="B192" s="929">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9">
        <v>25</v>
      </c>
      <c r="B193" s="929">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9">
        <v>26</v>
      </c>
      <c r="B194" s="929">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9">
        <v>27</v>
      </c>
      <c r="B195" s="929">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9">
        <v>28</v>
      </c>
      <c r="B196" s="929">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9">
        <v>29</v>
      </c>
      <c r="B197" s="929">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9">
        <v>30</v>
      </c>
      <c r="B198" s="929">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9">
        <v>1</v>
      </c>
      <c r="B202" s="929">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9">
        <v>2</v>
      </c>
      <c r="B203" s="929">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9">
        <v>3</v>
      </c>
      <c r="B204" s="929">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9">
        <v>4</v>
      </c>
      <c r="B205" s="929">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9">
        <v>5</v>
      </c>
      <c r="B206" s="929">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9">
        <v>6</v>
      </c>
      <c r="B207" s="929">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9">
        <v>7</v>
      </c>
      <c r="B208" s="929">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9">
        <v>8</v>
      </c>
      <c r="B209" s="929">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9">
        <v>9</v>
      </c>
      <c r="B210" s="929">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9">
        <v>10</v>
      </c>
      <c r="B211" s="929">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9">
        <v>11</v>
      </c>
      <c r="B212" s="929">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9">
        <v>12</v>
      </c>
      <c r="B213" s="929">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9">
        <v>13</v>
      </c>
      <c r="B214" s="929">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9">
        <v>14</v>
      </c>
      <c r="B215" s="929">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9">
        <v>15</v>
      </c>
      <c r="B216" s="929">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9">
        <v>16</v>
      </c>
      <c r="B217" s="929">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9">
        <v>17</v>
      </c>
      <c r="B218" s="929">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9">
        <v>18</v>
      </c>
      <c r="B219" s="929">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9">
        <v>19</v>
      </c>
      <c r="B220" s="929">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9">
        <v>20</v>
      </c>
      <c r="B221" s="929">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9">
        <v>21</v>
      </c>
      <c r="B222" s="929">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9">
        <v>22</v>
      </c>
      <c r="B223" s="929">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9">
        <v>23</v>
      </c>
      <c r="B224" s="929">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9">
        <v>24</v>
      </c>
      <c r="B225" s="929">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9">
        <v>25</v>
      </c>
      <c r="B226" s="929">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9">
        <v>26</v>
      </c>
      <c r="B227" s="929">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9">
        <v>27</v>
      </c>
      <c r="B228" s="929">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9">
        <v>28</v>
      </c>
      <c r="B229" s="929">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9">
        <v>29</v>
      </c>
      <c r="B230" s="929">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9">
        <v>30</v>
      </c>
      <c r="B231" s="929">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9">
        <v>1</v>
      </c>
      <c r="B235" s="929">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9">
        <v>2</v>
      </c>
      <c r="B236" s="929">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9">
        <v>3</v>
      </c>
      <c r="B237" s="929">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9">
        <v>4</v>
      </c>
      <c r="B238" s="929">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9">
        <v>5</v>
      </c>
      <c r="B239" s="929">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9">
        <v>6</v>
      </c>
      <c r="B240" s="929">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9">
        <v>7</v>
      </c>
      <c r="B241" s="929">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9">
        <v>8</v>
      </c>
      <c r="B242" s="929">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9">
        <v>9</v>
      </c>
      <c r="B243" s="929">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9">
        <v>10</v>
      </c>
      <c r="B244" s="929">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9">
        <v>11</v>
      </c>
      <c r="B245" s="929">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9">
        <v>12</v>
      </c>
      <c r="B246" s="929">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9">
        <v>13</v>
      </c>
      <c r="B247" s="929">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9">
        <v>14</v>
      </c>
      <c r="B248" s="929">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9">
        <v>15</v>
      </c>
      <c r="B249" s="929">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9">
        <v>16</v>
      </c>
      <c r="B250" s="929">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9">
        <v>17</v>
      </c>
      <c r="B251" s="929">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9">
        <v>18</v>
      </c>
      <c r="B252" s="929">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9">
        <v>19</v>
      </c>
      <c r="B253" s="929">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9">
        <v>20</v>
      </c>
      <c r="B254" s="929">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9">
        <v>21</v>
      </c>
      <c r="B255" s="929">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9">
        <v>22</v>
      </c>
      <c r="B256" s="929">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9">
        <v>23</v>
      </c>
      <c r="B257" s="929">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9">
        <v>24</v>
      </c>
      <c r="B258" s="929">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9">
        <v>25</v>
      </c>
      <c r="B259" s="929">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9">
        <v>26</v>
      </c>
      <c r="B260" s="929">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9">
        <v>27</v>
      </c>
      <c r="B261" s="929">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9">
        <v>28</v>
      </c>
      <c r="B262" s="929">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9">
        <v>29</v>
      </c>
      <c r="B263" s="929">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9">
        <v>30</v>
      </c>
      <c r="B264" s="929">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9">
        <v>1</v>
      </c>
      <c r="B268" s="929">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9">
        <v>2</v>
      </c>
      <c r="B269" s="929">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9">
        <v>3</v>
      </c>
      <c r="B270" s="929">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9">
        <v>4</v>
      </c>
      <c r="B271" s="929">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9">
        <v>5</v>
      </c>
      <c r="B272" s="929">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9">
        <v>6</v>
      </c>
      <c r="B273" s="929">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9">
        <v>7</v>
      </c>
      <c r="B274" s="929">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9">
        <v>8</v>
      </c>
      <c r="B275" s="929">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9">
        <v>9</v>
      </c>
      <c r="B276" s="929">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9">
        <v>10</v>
      </c>
      <c r="B277" s="929">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9">
        <v>11</v>
      </c>
      <c r="B278" s="929">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9">
        <v>12</v>
      </c>
      <c r="B279" s="929">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9">
        <v>13</v>
      </c>
      <c r="B280" s="929">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9">
        <v>14</v>
      </c>
      <c r="B281" s="929">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9">
        <v>15</v>
      </c>
      <c r="B282" s="929">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9">
        <v>16</v>
      </c>
      <c r="B283" s="929">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9">
        <v>17</v>
      </c>
      <c r="B284" s="929">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9">
        <v>18</v>
      </c>
      <c r="B285" s="929">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9">
        <v>19</v>
      </c>
      <c r="B286" s="929">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9">
        <v>20</v>
      </c>
      <c r="B287" s="929">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9">
        <v>21</v>
      </c>
      <c r="B288" s="929">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9">
        <v>22</v>
      </c>
      <c r="B289" s="929">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9">
        <v>23</v>
      </c>
      <c r="B290" s="929">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9">
        <v>24</v>
      </c>
      <c r="B291" s="929">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9">
        <v>25</v>
      </c>
      <c r="B292" s="929">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9">
        <v>26</v>
      </c>
      <c r="B293" s="929">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9">
        <v>27</v>
      </c>
      <c r="B294" s="929">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9">
        <v>28</v>
      </c>
      <c r="B295" s="929">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9">
        <v>29</v>
      </c>
      <c r="B296" s="929">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9">
        <v>30</v>
      </c>
      <c r="B297" s="929">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9">
        <v>1</v>
      </c>
      <c r="B301" s="929">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9">
        <v>2</v>
      </c>
      <c r="B302" s="929">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9">
        <v>3</v>
      </c>
      <c r="B303" s="929">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9">
        <v>4</v>
      </c>
      <c r="B304" s="929">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9">
        <v>5</v>
      </c>
      <c r="B305" s="929">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9">
        <v>6</v>
      </c>
      <c r="B306" s="929">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9">
        <v>7</v>
      </c>
      <c r="B307" s="929">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9">
        <v>8</v>
      </c>
      <c r="B308" s="929">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9">
        <v>9</v>
      </c>
      <c r="B309" s="929">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9">
        <v>10</v>
      </c>
      <c r="B310" s="929">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9">
        <v>11</v>
      </c>
      <c r="B311" s="929">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9">
        <v>12</v>
      </c>
      <c r="B312" s="929">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9">
        <v>13</v>
      </c>
      <c r="B313" s="929">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9">
        <v>14</v>
      </c>
      <c r="B314" s="929">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9">
        <v>15</v>
      </c>
      <c r="B315" s="929">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9">
        <v>16</v>
      </c>
      <c r="B316" s="929">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9">
        <v>17</v>
      </c>
      <c r="B317" s="929">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9">
        <v>18</v>
      </c>
      <c r="B318" s="929">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9">
        <v>19</v>
      </c>
      <c r="B319" s="929">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9">
        <v>20</v>
      </c>
      <c r="B320" s="929">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9">
        <v>21</v>
      </c>
      <c r="B321" s="929">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9">
        <v>22</v>
      </c>
      <c r="B322" s="929">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9">
        <v>23</v>
      </c>
      <c r="B323" s="929">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9">
        <v>24</v>
      </c>
      <c r="B324" s="929">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9">
        <v>25</v>
      </c>
      <c r="B325" s="929">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9">
        <v>26</v>
      </c>
      <c r="B326" s="929">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9">
        <v>27</v>
      </c>
      <c r="B327" s="929">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9">
        <v>28</v>
      </c>
      <c r="B328" s="929">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9">
        <v>29</v>
      </c>
      <c r="B329" s="929">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9">
        <v>30</v>
      </c>
      <c r="B330" s="929">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9">
        <v>1</v>
      </c>
      <c r="B334" s="929">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9">
        <v>2</v>
      </c>
      <c r="B335" s="929">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9">
        <v>3</v>
      </c>
      <c r="B336" s="929">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9">
        <v>4</v>
      </c>
      <c r="B337" s="929">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9">
        <v>5</v>
      </c>
      <c r="B338" s="929">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9">
        <v>6</v>
      </c>
      <c r="B339" s="929">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9">
        <v>7</v>
      </c>
      <c r="B340" s="929">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9">
        <v>8</v>
      </c>
      <c r="B341" s="929">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9">
        <v>9</v>
      </c>
      <c r="B342" s="929">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9">
        <v>10</v>
      </c>
      <c r="B343" s="929">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9">
        <v>11</v>
      </c>
      <c r="B344" s="929">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9">
        <v>12</v>
      </c>
      <c r="B345" s="929">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9">
        <v>13</v>
      </c>
      <c r="B346" s="929">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9">
        <v>14</v>
      </c>
      <c r="B347" s="929">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9">
        <v>15</v>
      </c>
      <c r="B348" s="929">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9">
        <v>16</v>
      </c>
      <c r="B349" s="929">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9">
        <v>17</v>
      </c>
      <c r="B350" s="929">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9">
        <v>18</v>
      </c>
      <c r="B351" s="929">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9">
        <v>19</v>
      </c>
      <c r="B352" s="929">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9">
        <v>20</v>
      </c>
      <c r="B353" s="929">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9">
        <v>21</v>
      </c>
      <c r="B354" s="929">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9">
        <v>22</v>
      </c>
      <c r="B355" s="929">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9">
        <v>23</v>
      </c>
      <c r="B356" s="929">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9">
        <v>24</v>
      </c>
      <c r="B357" s="929">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9">
        <v>25</v>
      </c>
      <c r="B358" s="929">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9">
        <v>26</v>
      </c>
      <c r="B359" s="929">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9">
        <v>27</v>
      </c>
      <c r="B360" s="929">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9">
        <v>28</v>
      </c>
      <c r="B361" s="929">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9">
        <v>29</v>
      </c>
      <c r="B362" s="929">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9">
        <v>30</v>
      </c>
      <c r="B363" s="929">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9">
        <v>1</v>
      </c>
      <c r="B367" s="929">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9">
        <v>2</v>
      </c>
      <c r="B368" s="929">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9">
        <v>3</v>
      </c>
      <c r="B369" s="929">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9">
        <v>4</v>
      </c>
      <c r="B370" s="929">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9">
        <v>5</v>
      </c>
      <c r="B371" s="929">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9">
        <v>6</v>
      </c>
      <c r="B372" s="929">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9">
        <v>7</v>
      </c>
      <c r="B373" s="929">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9">
        <v>8</v>
      </c>
      <c r="B374" s="929">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9">
        <v>9</v>
      </c>
      <c r="B375" s="929">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9">
        <v>10</v>
      </c>
      <c r="B376" s="929">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9">
        <v>11</v>
      </c>
      <c r="B377" s="929">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9">
        <v>12</v>
      </c>
      <c r="B378" s="929">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9">
        <v>13</v>
      </c>
      <c r="B379" s="929">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9">
        <v>14</v>
      </c>
      <c r="B380" s="929">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9">
        <v>15</v>
      </c>
      <c r="B381" s="929">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9">
        <v>16</v>
      </c>
      <c r="B382" s="929">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9">
        <v>17</v>
      </c>
      <c r="B383" s="929">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9">
        <v>18</v>
      </c>
      <c r="B384" s="929">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9">
        <v>19</v>
      </c>
      <c r="B385" s="929">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9">
        <v>20</v>
      </c>
      <c r="B386" s="929">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9">
        <v>21</v>
      </c>
      <c r="B387" s="929">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9">
        <v>22</v>
      </c>
      <c r="B388" s="929">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9">
        <v>23</v>
      </c>
      <c r="B389" s="929">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9">
        <v>24</v>
      </c>
      <c r="B390" s="929">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9">
        <v>25</v>
      </c>
      <c r="B391" s="929">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9">
        <v>26</v>
      </c>
      <c r="B392" s="929">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9">
        <v>27</v>
      </c>
      <c r="B393" s="929">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9">
        <v>28</v>
      </c>
      <c r="B394" s="929">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9">
        <v>29</v>
      </c>
      <c r="B395" s="929">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9">
        <v>30</v>
      </c>
      <c r="B396" s="929">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9">
        <v>1</v>
      </c>
      <c r="B400" s="929">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9">
        <v>2</v>
      </c>
      <c r="B401" s="929">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9">
        <v>3</v>
      </c>
      <c r="B402" s="929">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9">
        <v>4</v>
      </c>
      <c r="B403" s="929">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9">
        <v>5</v>
      </c>
      <c r="B404" s="929">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9">
        <v>6</v>
      </c>
      <c r="B405" s="929">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9">
        <v>7</v>
      </c>
      <c r="B406" s="929">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9">
        <v>8</v>
      </c>
      <c r="B407" s="929">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9">
        <v>9</v>
      </c>
      <c r="B408" s="929">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9">
        <v>10</v>
      </c>
      <c r="B409" s="929">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9">
        <v>11</v>
      </c>
      <c r="B410" s="929">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9">
        <v>12</v>
      </c>
      <c r="B411" s="929">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9">
        <v>13</v>
      </c>
      <c r="B412" s="929">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9">
        <v>14</v>
      </c>
      <c r="B413" s="929">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9">
        <v>15</v>
      </c>
      <c r="B414" s="929">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9">
        <v>16</v>
      </c>
      <c r="B415" s="929">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9">
        <v>17</v>
      </c>
      <c r="B416" s="929">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9">
        <v>18</v>
      </c>
      <c r="B417" s="929">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9">
        <v>19</v>
      </c>
      <c r="B418" s="929">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9">
        <v>20</v>
      </c>
      <c r="B419" s="929">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9">
        <v>21</v>
      </c>
      <c r="B420" s="929">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9">
        <v>22</v>
      </c>
      <c r="B421" s="929">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9">
        <v>23</v>
      </c>
      <c r="B422" s="929">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9">
        <v>24</v>
      </c>
      <c r="B423" s="929">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9">
        <v>25</v>
      </c>
      <c r="B424" s="929">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9">
        <v>26</v>
      </c>
      <c r="B425" s="929">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9">
        <v>27</v>
      </c>
      <c r="B426" s="929">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9">
        <v>28</v>
      </c>
      <c r="B427" s="929">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9">
        <v>29</v>
      </c>
      <c r="B428" s="929">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9">
        <v>30</v>
      </c>
      <c r="B429" s="929">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9">
        <v>1</v>
      </c>
      <c r="B433" s="929">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9">
        <v>2</v>
      </c>
      <c r="B434" s="929">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9">
        <v>3</v>
      </c>
      <c r="B435" s="929">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9">
        <v>4</v>
      </c>
      <c r="B436" s="929">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9">
        <v>5</v>
      </c>
      <c r="B437" s="929">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9">
        <v>6</v>
      </c>
      <c r="B438" s="929">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9">
        <v>7</v>
      </c>
      <c r="B439" s="929">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9">
        <v>8</v>
      </c>
      <c r="B440" s="929">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9">
        <v>9</v>
      </c>
      <c r="B441" s="929">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9">
        <v>10</v>
      </c>
      <c r="B442" s="929">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9">
        <v>11</v>
      </c>
      <c r="B443" s="929">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9">
        <v>12</v>
      </c>
      <c r="B444" s="929">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9">
        <v>13</v>
      </c>
      <c r="B445" s="929">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9">
        <v>14</v>
      </c>
      <c r="B446" s="929">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9">
        <v>15</v>
      </c>
      <c r="B447" s="929">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9">
        <v>16</v>
      </c>
      <c r="B448" s="929">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9">
        <v>17</v>
      </c>
      <c r="B449" s="929">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9">
        <v>18</v>
      </c>
      <c r="B450" s="929">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9">
        <v>19</v>
      </c>
      <c r="B451" s="929">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9">
        <v>20</v>
      </c>
      <c r="B452" s="929">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9">
        <v>21</v>
      </c>
      <c r="B453" s="929">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9">
        <v>22</v>
      </c>
      <c r="B454" s="929">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9">
        <v>23</v>
      </c>
      <c r="B455" s="929">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9">
        <v>24</v>
      </c>
      <c r="B456" s="929">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9">
        <v>25</v>
      </c>
      <c r="B457" s="929">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9">
        <v>26</v>
      </c>
      <c r="B458" s="929">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9">
        <v>27</v>
      </c>
      <c r="B459" s="929">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9">
        <v>28</v>
      </c>
      <c r="B460" s="929">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9">
        <v>29</v>
      </c>
      <c r="B461" s="929">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9">
        <v>30</v>
      </c>
      <c r="B462" s="929">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9">
        <v>1</v>
      </c>
      <c r="B466" s="929">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9">
        <v>2</v>
      </c>
      <c r="B467" s="929">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9">
        <v>3</v>
      </c>
      <c r="B468" s="929">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9">
        <v>4</v>
      </c>
      <c r="B469" s="929">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9">
        <v>5</v>
      </c>
      <c r="B470" s="929">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9">
        <v>6</v>
      </c>
      <c r="B471" s="929">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9">
        <v>7</v>
      </c>
      <c r="B472" s="929">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9">
        <v>8</v>
      </c>
      <c r="B473" s="929">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9">
        <v>9</v>
      </c>
      <c r="B474" s="929">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9">
        <v>10</v>
      </c>
      <c r="B475" s="929">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9">
        <v>11</v>
      </c>
      <c r="B476" s="929">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9">
        <v>12</v>
      </c>
      <c r="B477" s="929">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9">
        <v>13</v>
      </c>
      <c r="B478" s="929">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9">
        <v>14</v>
      </c>
      <c r="B479" s="929">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9">
        <v>15</v>
      </c>
      <c r="B480" s="929">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9">
        <v>16</v>
      </c>
      <c r="B481" s="929">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9">
        <v>17</v>
      </c>
      <c r="B482" s="929">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9">
        <v>18</v>
      </c>
      <c r="B483" s="929">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9">
        <v>19</v>
      </c>
      <c r="B484" s="929">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9">
        <v>20</v>
      </c>
      <c r="B485" s="929">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9">
        <v>21</v>
      </c>
      <c r="B486" s="929">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9">
        <v>22</v>
      </c>
      <c r="B487" s="929">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9">
        <v>23</v>
      </c>
      <c r="B488" s="929">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9">
        <v>24</v>
      </c>
      <c r="B489" s="929">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9">
        <v>25</v>
      </c>
      <c r="B490" s="929">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9">
        <v>26</v>
      </c>
      <c r="B491" s="929">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9">
        <v>27</v>
      </c>
      <c r="B492" s="929">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9">
        <v>28</v>
      </c>
      <c r="B493" s="929">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9">
        <v>29</v>
      </c>
      <c r="B494" s="929">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9">
        <v>30</v>
      </c>
      <c r="B495" s="929">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9">
        <v>1</v>
      </c>
      <c r="B499" s="929">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9">
        <v>2</v>
      </c>
      <c r="B500" s="929">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9">
        <v>3</v>
      </c>
      <c r="B501" s="929">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9">
        <v>4</v>
      </c>
      <c r="B502" s="929">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9">
        <v>5</v>
      </c>
      <c r="B503" s="929">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9">
        <v>6</v>
      </c>
      <c r="B504" s="929">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9">
        <v>7</v>
      </c>
      <c r="B505" s="929">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9">
        <v>8</v>
      </c>
      <c r="B506" s="929">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9">
        <v>9</v>
      </c>
      <c r="B507" s="929">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9">
        <v>10</v>
      </c>
      <c r="B508" s="929">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9">
        <v>11</v>
      </c>
      <c r="B509" s="929">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9">
        <v>12</v>
      </c>
      <c r="B510" s="929">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9">
        <v>13</v>
      </c>
      <c r="B511" s="929">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9">
        <v>14</v>
      </c>
      <c r="B512" s="929">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9">
        <v>15</v>
      </c>
      <c r="B513" s="929">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9">
        <v>16</v>
      </c>
      <c r="B514" s="929">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9">
        <v>17</v>
      </c>
      <c r="B515" s="929">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9">
        <v>18</v>
      </c>
      <c r="B516" s="929">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9">
        <v>19</v>
      </c>
      <c r="B517" s="929">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9">
        <v>20</v>
      </c>
      <c r="B518" s="929">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9">
        <v>21</v>
      </c>
      <c r="B519" s="929">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9">
        <v>22</v>
      </c>
      <c r="B520" s="929">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9">
        <v>23</v>
      </c>
      <c r="B521" s="929">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9">
        <v>24</v>
      </c>
      <c r="B522" s="929">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9">
        <v>25</v>
      </c>
      <c r="B523" s="929">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9">
        <v>26</v>
      </c>
      <c r="B524" s="929">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9">
        <v>27</v>
      </c>
      <c r="B525" s="929">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9">
        <v>28</v>
      </c>
      <c r="B526" s="929">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9">
        <v>29</v>
      </c>
      <c r="B527" s="929">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9">
        <v>30</v>
      </c>
      <c r="B528" s="929">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9">
        <v>1</v>
      </c>
      <c r="B532" s="929">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9">
        <v>2</v>
      </c>
      <c r="B533" s="929">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9">
        <v>3</v>
      </c>
      <c r="B534" s="929">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9">
        <v>4</v>
      </c>
      <c r="B535" s="929">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9">
        <v>5</v>
      </c>
      <c r="B536" s="929">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9">
        <v>6</v>
      </c>
      <c r="B537" s="929">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9">
        <v>7</v>
      </c>
      <c r="B538" s="929">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9">
        <v>8</v>
      </c>
      <c r="B539" s="929">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9">
        <v>9</v>
      </c>
      <c r="B540" s="929">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9">
        <v>10</v>
      </c>
      <c r="B541" s="929">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9">
        <v>11</v>
      </c>
      <c r="B542" s="929">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9">
        <v>12</v>
      </c>
      <c r="B543" s="929">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9">
        <v>13</v>
      </c>
      <c r="B544" s="929">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9">
        <v>14</v>
      </c>
      <c r="B545" s="929">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9">
        <v>15</v>
      </c>
      <c r="B546" s="929">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9">
        <v>16</v>
      </c>
      <c r="B547" s="929">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9">
        <v>17</v>
      </c>
      <c r="B548" s="929">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9">
        <v>18</v>
      </c>
      <c r="B549" s="929">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9">
        <v>19</v>
      </c>
      <c r="B550" s="929">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9">
        <v>20</v>
      </c>
      <c r="B551" s="929">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9">
        <v>21</v>
      </c>
      <c r="B552" s="929">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9">
        <v>22</v>
      </c>
      <c r="B553" s="929">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9">
        <v>23</v>
      </c>
      <c r="B554" s="929">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9">
        <v>24</v>
      </c>
      <c r="B555" s="929">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9">
        <v>25</v>
      </c>
      <c r="B556" s="929">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9">
        <v>26</v>
      </c>
      <c r="B557" s="929">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9">
        <v>27</v>
      </c>
      <c r="B558" s="929">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9">
        <v>28</v>
      </c>
      <c r="B559" s="929">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9">
        <v>29</v>
      </c>
      <c r="B560" s="929">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9">
        <v>30</v>
      </c>
      <c r="B561" s="929">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9">
        <v>1</v>
      </c>
      <c r="B565" s="929">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9">
        <v>2</v>
      </c>
      <c r="B566" s="929">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9">
        <v>3</v>
      </c>
      <c r="B567" s="929">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9">
        <v>4</v>
      </c>
      <c r="B568" s="929">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9">
        <v>5</v>
      </c>
      <c r="B569" s="929">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9">
        <v>6</v>
      </c>
      <c r="B570" s="929">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9">
        <v>7</v>
      </c>
      <c r="B571" s="929">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9">
        <v>8</v>
      </c>
      <c r="B572" s="929">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9">
        <v>9</v>
      </c>
      <c r="B573" s="929">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9">
        <v>10</v>
      </c>
      <c r="B574" s="929">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9">
        <v>11</v>
      </c>
      <c r="B575" s="929">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9">
        <v>12</v>
      </c>
      <c r="B576" s="929">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9">
        <v>13</v>
      </c>
      <c r="B577" s="929">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9">
        <v>14</v>
      </c>
      <c r="B578" s="929">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9">
        <v>15</v>
      </c>
      <c r="B579" s="929">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9">
        <v>16</v>
      </c>
      <c r="B580" s="929">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9">
        <v>17</v>
      </c>
      <c r="B581" s="929">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9">
        <v>18</v>
      </c>
      <c r="B582" s="929">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9">
        <v>19</v>
      </c>
      <c r="B583" s="929">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9">
        <v>20</v>
      </c>
      <c r="B584" s="929">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9">
        <v>21</v>
      </c>
      <c r="B585" s="929">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9">
        <v>22</v>
      </c>
      <c r="B586" s="929">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9">
        <v>23</v>
      </c>
      <c r="B587" s="929">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9">
        <v>24</v>
      </c>
      <c r="B588" s="929">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9">
        <v>25</v>
      </c>
      <c r="B589" s="929">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9">
        <v>26</v>
      </c>
      <c r="B590" s="929">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9">
        <v>27</v>
      </c>
      <c r="B591" s="929">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9">
        <v>28</v>
      </c>
      <c r="B592" s="929">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9">
        <v>29</v>
      </c>
      <c r="B593" s="929">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9">
        <v>30</v>
      </c>
      <c r="B594" s="929">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9">
        <v>1</v>
      </c>
      <c r="B598" s="929">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9">
        <v>2</v>
      </c>
      <c r="B599" s="929">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9">
        <v>3</v>
      </c>
      <c r="B600" s="929">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9">
        <v>4</v>
      </c>
      <c r="B601" s="929">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9">
        <v>5</v>
      </c>
      <c r="B602" s="929">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9">
        <v>6</v>
      </c>
      <c r="B603" s="929">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9">
        <v>7</v>
      </c>
      <c r="B604" s="929">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9">
        <v>8</v>
      </c>
      <c r="B605" s="929">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9">
        <v>9</v>
      </c>
      <c r="B606" s="929">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9">
        <v>10</v>
      </c>
      <c r="B607" s="929">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9">
        <v>11</v>
      </c>
      <c r="B608" s="929">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9">
        <v>12</v>
      </c>
      <c r="B609" s="929">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9">
        <v>13</v>
      </c>
      <c r="B610" s="929">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9">
        <v>14</v>
      </c>
      <c r="B611" s="929">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9">
        <v>15</v>
      </c>
      <c r="B612" s="929">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9">
        <v>16</v>
      </c>
      <c r="B613" s="929">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9">
        <v>17</v>
      </c>
      <c r="B614" s="929">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9">
        <v>18</v>
      </c>
      <c r="B615" s="929">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9">
        <v>19</v>
      </c>
      <c r="B616" s="929">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9">
        <v>20</v>
      </c>
      <c r="B617" s="929">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9">
        <v>21</v>
      </c>
      <c r="B618" s="929">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9">
        <v>22</v>
      </c>
      <c r="B619" s="929">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9">
        <v>23</v>
      </c>
      <c r="B620" s="929">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9">
        <v>24</v>
      </c>
      <c r="B621" s="929">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9">
        <v>25</v>
      </c>
      <c r="B622" s="929">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9">
        <v>26</v>
      </c>
      <c r="B623" s="929">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9">
        <v>27</v>
      </c>
      <c r="B624" s="929">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9">
        <v>28</v>
      </c>
      <c r="B625" s="929">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9">
        <v>29</v>
      </c>
      <c r="B626" s="929">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9">
        <v>30</v>
      </c>
      <c r="B627" s="929">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9">
        <v>1</v>
      </c>
      <c r="B631" s="929">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9">
        <v>2</v>
      </c>
      <c r="B632" s="929">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9">
        <v>3</v>
      </c>
      <c r="B633" s="929">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9">
        <v>4</v>
      </c>
      <c r="B634" s="929">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9">
        <v>5</v>
      </c>
      <c r="B635" s="929">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9">
        <v>6</v>
      </c>
      <c r="B636" s="929">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9">
        <v>7</v>
      </c>
      <c r="B637" s="929">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9">
        <v>8</v>
      </c>
      <c r="B638" s="929">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9">
        <v>9</v>
      </c>
      <c r="B639" s="929">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9">
        <v>10</v>
      </c>
      <c r="B640" s="929">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9">
        <v>11</v>
      </c>
      <c r="B641" s="929">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9">
        <v>12</v>
      </c>
      <c r="B642" s="929">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9">
        <v>13</v>
      </c>
      <c r="B643" s="929">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9">
        <v>14</v>
      </c>
      <c r="B644" s="929">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9">
        <v>15</v>
      </c>
      <c r="B645" s="929">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9">
        <v>16</v>
      </c>
      <c r="B646" s="929">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9">
        <v>17</v>
      </c>
      <c r="B647" s="929">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9">
        <v>18</v>
      </c>
      <c r="B648" s="929">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9">
        <v>19</v>
      </c>
      <c r="B649" s="929">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9">
        <v>20</v>
      </c>
      <c r="B650" s="929">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9">
        <v>21</v>
      </c>
      <c r="B651" s="929">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9">
        <v>22</v>
      </c>
      <c r="B652" s="929">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9">
        <v>23</v>
      </c>
      <c r="B653" s="929">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9">
        <v>24</v>
      </c>
      <c r="B654" s="929">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9">
        <v>25</v>
      </c>
      <c r="B655" s="929">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9">
        <v>26</v>
      </c>
      <c r="B656" s="929">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9">
        <v>27</v>
      </c>
      <c r="B657" s="929">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9">
        <v>28</v>
      </c>
      <c r="B658" s="929">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9">
        <v>29</v>
      </c>
      <c r="B659" s="929">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9">
        <v>30</v>
      </c>
      <c r="B660" s="929">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9">
        <v>1</v>
      </c>
      <c r="B664" s="929">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9">
        <v>2</v>
      </c>
      <c r="B665" s="929">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9">
        <v>3</v>
      </c>
      <c r="B666" s="929">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9">
        <v>4</v>
      </c>
      <c r="B667" s="929">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9">
        <v>5</v>
      </c>
      <c r="B668" s="929">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9">
        <v>6</v>
      </c>
      <c r="B669" s="929">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9">
        <v>7</v>
      </c>
      <c r="B670" s="929">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9">
        <v>8</v>
      </c>
      <c r="B671" s="929">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9">
        <v>9</v>
      </c>
      <c r="B672" s="929">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9">
        <v>10</v>
      </c>
      <c r="B673" s="929">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9">
        <v>11</v>
      </c>
      <c r="B674" s="929">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9">
        <v>12</v>
      </c>
      <c r="B675" s="929">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9">
        <v>13</v>
      </c>
      <c r="B676" s="929">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9">
        <v>14</v>
      </c>
      <c r="B677" s="929">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9">
        <v>15</v>
      </c>
      <c r="B678" s="929">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9">
        <v>16</v>
      </c>
      <c r="B679" s="929">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9">
        <v>17</v>
      </c>
      <c r="B680" s="929">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9">
        <v>18</v>
      </c>
      <c r="B681" s="929">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9">
        <v>19</v>
      </c>
      <c r="B682" s="929">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9">
        <v>20</v>
      </c>
      <c r="B683" s="929">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9">
        <v>21</v>
      </c>
      <c r="B684" s="929">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9">
        <v>22</v>
      </c>
      <c r="B685" s="929">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9">
        <v>23</v>
      </c>
      <c r="B686" s="929">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9">
        <v>24</v>
      </c>
      <c r="B687" s="929">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9">
        <v>25</v>
      </c>
      <c r="B688" s="929">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9">
        <v>26</v>
      </c>
      <c r="B689" s="929">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9">
        <v>27</v>
      </c>
      <c r="B690" s="929">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9">
        <v>28</v>
      </c>
      <c r="B691" s="929">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9">
        <v>29</v>
      </c>
      <c r="B692" s="929">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9">
        <v>30</v>
      </c>
      <c r="B693" s="929">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9">
        <v>1</v>
      </c>
      <c r="B697" s="929">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9">
        <v>2</v>
      </c>
      <c r="B698" s="929">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9">
        <v>3</v>
      </c>
      <c r="B699" s="929">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9">
        <v>4</v>
      </c>
      <c r="B700" s="929">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9">
        <v>5</v>
      </c>
      <c r="B701" s="929">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9">
        <v>6</v>
      </c>
      <c r="B702" s="929">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9">
        <v>7</v>
      </c>
      <c r="B703" s="929">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9">
        <v>8</v>
      </c>
      <c r="B704" s="929">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9">
        <v>9</v>
      </c>
      <c r="B705" s="929">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9">
        <v>10</v>
      </c>
      <c r="B706" s="929">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9">
        <v>11</v>
      </c>
      <c r="B707" s="929">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9">
        <v>12</v>
      </c>
      <c r="B708" s="929">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9">
        <v>13</v>
      </c>
      <c r="B709" s="929">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9">
        <v>14</v>
      </c>
      <c r="B710" s="929">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9">
        <v>15</v>
      </c>
      <c r="B711" s="929">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9">
        <v>16</v>
      </c>
      <c r="B712" s="929">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9">
        <v>17</v>
      </c>
      <c r="B713" s="929">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9">
        <v>18</v>
      </c>
      <c r="B714" s="929">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9">
        <v>19</v>
      </c>
      <c r="B715" s="929">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9">
        <v>20</v>
      </c>
      <c r="B716" s="929">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9">
        <v>21</v>
      </c>
      <c r="B717" s="929">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9">
        <v>22</v>
      </c>
      <c r="B718" s="929">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9">
        <v>23</v>
      </c>
      <c r="B719" s="929">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9">
        <v>24</v>
      </c>
      <c r="B720" s="929">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9">
        <v>25</v>
      </c>
      <c r="B721" s="929">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9">
        <v>26</v>
      </c>
      <c r="B722" s="929">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9">
        <v>27</v>
      </c>
      <c r="B723" s="929">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9">
        <v>28</v>
      </c>
      <c r="B724" s="929">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9">
        <v>29</v>
      </c>
      <c r="B725" s="929">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9">
        <v>30</v>
      </c>
      <c r="B726" s="929">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9">
        <v>1</v>
      </c>
      <c r="B730" s="929">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9">
        <v>2</v>
      </c>
      <c r="B731" s="929">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9">
        <v>3</v>
      </c>
      <c r="B732" s="929">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9">
        <v>4</v>
      </c>
      <c r="B733" s="929">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9">
        <v>5</v>
      </c>
      <c r="B734" s="929">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9">
        <v>6</v>
      </c>
      <c r="B735" s="929">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9">
        <v>7</v>
      </c>
      <c r="B736" s="929">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9">
        <v>8</v>
      </c>
      <c r="B737" s="929">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9">
        <v>9</v>
      </c>
      <c r="B738" s="929">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9">
        <v>10</v>
      </c>
      <c r="B739" s="929">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9">
        <v>11</v>
      </c>
      <c r="B740" s="929">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9">
        <v>12</v>
      </c>
      <c r="B741" s="929">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9">
        <v>13</v>
      </c>
      <c r="B742" s="929">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9">
        <v>14</v>
      </c>
      <c r="B743" s="929">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9">
        <v>15</v>
      </c>
      <c r="B744" s="929">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9">
        <v>16</v>
      </c>
      <c r="B745" s="929">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9">
        <v>17</v>
      </c>
      <c r="B746" s="929">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9">
        <v>18</v>
      </c>
      <c r="B747" s="929">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9">
        <v>19</v>
      </c>
      <c r="B748" s="929">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9">
        <v>20</v>
      </c>
      <c r="B749" s="929">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9">
        <v>21</v>
      </c>
      <c r="B750" s="929">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9">
        <v>22</v>
      </c>
      <c r="B751" s="929">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9">
        <v>23</v>
      </c>
      <c r="B752" s="929">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9">
        <v>24</v>
      </c>
      <c r="B753" s="929">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9">
        <v>25</v>
      </c>
      <c r="B754" s="929">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9">
        <v>26</v>
      </c>
      <c r="B755" s="929">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9">
        <v>27</v>
      </c>
      <c r="B756" s="929">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9">
        <v>28</v>
      </c>
      <c r="B757" s="929">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9">
        <v>29</v>
      </c>
      <c r="B758" s="929">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9">
        <v>30</v>
      </c>
      <c r="B759" s="929">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9">
        <v>1</v>
      </c>
      <c r="B763" s="929">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9">
        <v>2</v>
      </c>
      <c r="B764" s="929">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9">
        <v>3</v>
      </c>
      <c r="B765" s="929">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9">
        <v>4</v>
      </c>
      <c r="B766" s="929">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9">
        <v>5</v>
      </c>
      <c r="B767" s="929">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9">
        <v>6</v>
      </c>
      <c r="B768" s="929">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9">
        <v>7</v>
      </c>
      <c r="B769" s="929">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9">
        <v>8</v>
      </c>
      <c r="B770" s="929">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9">
        <v>9</v>
      </c>
      <c r="B771" s="929">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9">
        <v>10</v>
      </c>
      <c r="B772" s="929">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9">
        <v>11</v>
      </c>
      <c r="B773" s="929">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9">
        <v>12</v>
      </c>
      <c r="B774" s="929">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9">
        <v>13</v>
      </c>
      <c r="B775" s="929">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9">
        <v>14</v>
      </c>
      <c r="B776" s="929">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9">
        <v>15</v>
      </c>
      <c r="B777" s="929">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9">
        <v>16</v>
      </c>
      <c r="B778" s="929">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9">
        <v>17</v>
      </c>
      <c r="B779" s="929">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9">
        <v>18</v>
      </c>
      <c r="B780" s="929">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9">
        <v>19</v>
      </c>
      <c r="B781" s="929">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9">
        <v>20</v>
      </c>
      <c r="B782" s="929">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9">
        <v>21</v>
      </c>
      <c r="B783" s="929">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9">
        <v>22</v>
      </c>
      <c r="B784" s="929">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9">
        <v>23</v>
      </c>
      <c r="B785" s="929">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9">
        <v>24</v>
      </c>
      <c r="B786" s="929">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9">
        <v>25</v>
      </c>
      <c r="B787" s="929">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9">
        <v>26</v>
      </c>
      <c r="B788" s="929">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9">
        <v>27</v>
      </c>
      <c r="B789" s="929">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9">
        <v>28</v>
      </c>
      <c r="B790" s="929">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9">
        <v>29</v>
      </c>
      <c r="B791" s="929">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9">
        <v>30</v>
      </c>
      <c r="B792" s="929">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9">
        <v>1</v>
      </c>
      <c r="B796" s="929">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9">
        <v>2</v>
      </c>
      <c r="B797" s="929">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9">
        <v>3</v>
      </c>
      <c r="B798" s="929">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9">
        <v>4</v>
      </c>
      <c r="B799" s="929">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9">
        <v>5</v>
      </c>
      <c r="B800" s="929">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9">
        <v>6</v>
      </c>
      <c r="B801" s="929">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9">
        <v>7</v>
      </c>
      <c r="B802" s="929">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9">
        <v>8</v>
      </c>
      <c r="B803" s="929">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9">
        <v>9</v>
      </c>
      <c r="B804" s="929">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9">
        <v>10</v>
      </c>
      <c r="B805" s="929">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9">
        <v>11</v>
      </c>
      <c r="B806" s="929">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9">
        <v>12</v>
      </c>
      <c r="B807" s="929">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9">
        <v>13</v>
      </c>
      <c r="B808" s="929">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9">
        <v>14</v>
      </c>
      <c r="B809" s="929">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9">
        <v>15</v>
      </c>
      <c r="B810" s="929">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9">
        <v>16</v>
      </c>
      <c r="B811" s="929">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9">
        <v>17</v>
      </c>
      <c r="B812" s="929">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9">
        <v>18</v>
      </c>
      <c r="B813" s="929">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9">
        <v>19</v>
      </c>
      <c r="B814" s="929">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9">
        <v>20</v>
      </c>
      <c r="B815" s="929">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9">
        <v>21</v>
      </c>
      <c r="B816" s="929">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9">
        <v>22</v>
      </c>
      <c r="B817" s="92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9">
        <v>23</v>
      </c>
      <c r="B818" s="92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9">
        <v>24</v>
      </c>
      <c r="B819" s="92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9">
        <v>25</v>
      </c>
      <c r="B820" s="92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9">
        <v>26</v>
      </c>
      <c r="B821" s="92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9">
        <v>27</v>
      </c>
      <c r="B822" s="92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9">
        <v>28</v>
      </c>
      <c r="B823" s="92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9">
        <v>29</v>
      </c>
      <c r="B824" s="92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9">
        <v>30</v>
      </c>
      <c r="B825" s="92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9">
        <v>1</v>
      </c>
      <c r="B829" s="92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9">
        <v>2</v>
      </c>
      <c r="B830" s="92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9">
        <v>3</v>
      </c>
      <c r="B831" s="92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9">
        <v>4</v>
      </c>
      <c r="B832" s="92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9">
        <v>5</v>
      </c>
      <c r="B833" s="92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9">
        <v>6</v>
      </c>
      <c r="B834" s="92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9">
        <v>7</v>
      </c>
      <c r="B835" s="92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9">
        <v>8</v>
      </c>
      <c r="B836" s="92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9">
        <v>9</v>
      </c>
      <c r="B837" s="92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9">
        <v>10</v>
      </c>
      <c r="B838" s="92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9">
        <v>11</v>
      </c>
      <c r="B839" s="92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9">
        <v>12</v>
      </c>
      <c r="B840" s="92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9">
        <v>13</v>
      </c>
      <c r="B841" s="92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9">
        <v>14</v>
      </c>
      <c r="B842" s="92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9">
        <v>15</v>
      </c>
      <c r="B843" s="92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9">
        <v>16</v>
      </c>
      <c r="B844" s="92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9">
        <v>17</v>
      </c>
      <c r="B845" s="92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9">
        <v>18</v>
      </c>
      <c r="B846" s="929">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9">
        <v>19</v>
      </c>
      <c r="B847" s="929">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9">
        <v>20</v>
      </c>
      <c r="B848" s="929">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9">
        <v>21</v>
      </c>
      <c r="B849" s="929">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9">
        <v>22</v>
      </c>
      <c r="B850" s="92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9">
        <v>23</v>
      </c>
      <c r="B851" s="92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9">
        <v>24</v>
      </c>
      <c r="B852" s="92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9">
        <v>25</v>
      </c>
      <c r="B853" s="92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9">
        <v>26</v>
      </c>
      <c r="B854" s="92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9">
        <v>27</v>
      </c>
      <c r="B855" s="92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9">
        <v>28</v>
      </c>
      <c r="B856" s="92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9">
        <v>29</v>
      </c>
      <c r="B857" s="92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9">
        <v>30</v>
      </c>
      <c r="B858" s="92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9">
        <v>1</v>
      </c>
      <c r="B862" s="92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9">
        <v>2</v>
      </c>
      <c r="B863" s="92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9">
        <v>3</v>
      </c>
      <c r="B864" s="92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9">
        <v>4</v>
      </c>
      <c r="B865" s="92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9">
        <v>5</v>
      </c>
      <c r="B866" s="92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9">
        <v>6</v>
      </c>
      <c r="B867" s="92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9">
        <v>7</v>
      </c>
      <c r="B868" s="92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9">
        <v>8</v>
      </c>
      <c r="B869" s="92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9">
        <v>9</v>
      </c>
      <c r="B870" s="92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9">
        <v>10</v>
      </c>
      <c r="B871" s="92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9">
        <v>11</v>
      </c>
      <c r="B872" s="92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9">
        <v>12</v>
      </c>
      <c r="B873" s="92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9">
        <v>13</v>
      </c>
      <c r="B874" s="92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9">
        <v>14</v>
      </c>
      <c r="B875" s="92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9">
        <v>15</v>
      </c>
      <c r="B876" s="92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9">
        <v>16</v>
      </c>
      <c r="B877" s="92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9">
        <v>17</v>
      </c>
      <c r="B878" s="92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9">
        <v>18</v>
      </c>
      <c r="B879" s="929">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9">
        <v>19</v>
      </c>
      <c r="B880" s="929">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9">
        <v>20</v>
      </c>
      <c r="B881" s="929">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9">
        <v>21</v>
      </c>
      <c r="B882" s="929">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9">
        <v>22</v>
      </c>
      <c r="B883" s="929">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9">
        <v>23</v>
      </c>
      <c r="B884" s="929">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9">
        <v>24</v>
      </c>
      <c r="B885" s="92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9">
        <v>25</v>
      </c>
      <c r="B886" s="92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9">
        <v>26</v>
      </c>
      <c r="B887" s="92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9">
        <v>27</v>
      </c>
      <c r="B888" s="92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9">
        <v>28</v>
      </c>
      <c r="B889" s="92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9">
        <v>29</v>
      </c>
      <c r="B890" s="92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9">
        <v>30</v>
      </c>
      <c r="B891" s="92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9">
        <v>1</v>
      </c>
      <c r="B895" s="92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9">
        <v>2</v>
      </c>
      <c r="B896" s="92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9">
        <v>3</v>
      </c>
      <c r="B897" s="92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9">
        <v>4</v>
      </c>
      <c r="B898" s="92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9">
        <v>5</v>
      </c>
      <c r="B899" s="92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9">
        <v>6</v>
      </c>
      <c r="B900" s="92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9">
        <v>7</v>
      </c>
      <c r="B901" s="92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9">
        <v>8</v>
      </c>
      <c r="B902" s="92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9">
        <v>9</v>
      </c>
      <c r="B903" s="92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9">
        <v>10</v>
      </c>
      <c r="B904" s="92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9">
        <v>11</v>
      </c>
      <c r="B905" s="92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9">
        <v>12</v>
      </c>
      <c r="B906" s="92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9">
        <v>13</v>
      </c>
      <c r="B907" s="92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9">
        <v>14</v>
      </c>
      <c r="B908" s="92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9">
        <v>15</v>
      </c>
      <c r="B909" s="92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9">
        <v>16</v>
      </c>
      <c r="B910" s="92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9">
        <v>17</v>
      </c>
      <c r="B911" s="92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9">
        <v>18</v>
      </c>
      <c r="B912" s="929">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9">
        <v>19</v>
      </c>
      <c r="B913" s="929">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9">
        <v>20</v>
      </c>
      <c r="B914" s="929">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9">
        <v>21</v>
      </c>
      <c r="B915" s="92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9">
        <v>22</v>
      </c>
      <c r="B916" s="92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9">
        <v>23</v>
      </c>
      <c r="B917" s="92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9">
        <v>24</v>
      </c>
      <c r="B918" s="92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9">
        <v>25</v>
      </c>
      <c r="B919" s="92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9">
        <v>26</v>
      </c>
      <c r="B920" s="92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9">
        <v>27</v>
      </c>
      <c r="B921" s="92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9">
        <v>28</v>
      </c>
      <c r="B922" s="92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9">
        <v>29</v>
      </c>
      <c r="B923" s="92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9">
        <v>30</v>
      </c>
      <c r="B924" s="92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9">
        <v>1</v>
      </c>
      <c r="B928" s="92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9">
        <v>2</v>
      </c>
      <c r="B929" s="92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9">
        <v>3</v>
      </c>
      <c r="B930" s="92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9">
        <v>4</v>
      </c>
      <c r="B931" s="92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9">
        <v>5</v>
      </c>
      <c r="B932" s="92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9">
        <v>6</v>
      </c>
      <c r="B933" s="92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9">
        <v>7</v>
      </c>
      <c r="B934" s="92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9">
        <v>8</v>
      </c>
      <c r="B935" s="92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9">
        <v>9</v>
      </c>
      <c r="B936" s="92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9">
        <v>10</v>
      </c>
      <c r="B937" s="92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9">
        <v>11</v>
      </c>
      <c r="B938" s="92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9">
        <v>12</v>
      </c>
      <c r="B939" s="92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9">
        <v>13</v>
      </c>
      <c r="B940" s="92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9">
        <v>14</v>
      </c>
      <c r="B941" s="92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9">
        <v>15</v>
      </c>
      <c r="B942" s="92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9">
        <v>16</v>
      </c>
      <c r="B943" s="92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9">
        <v>17</v>
      </c>
      <c r="B944" s="92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9">
        <v>18</v>
      </c>
      <c r="B945" s="929">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9">
        <v>19</v>
      </c>
      <c r="B946" s="929">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9">
        <v>20</v>
      </c>
      <c r="B947" s="929">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9">
        <v>21</v>
      </c>
      <c r="B948" s="92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9">
        <v>22</v>
      </c>
      <c r="B949" s="92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9">
        <v>23</v>
      </c>
      <c r="B950" s="92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9">
        <v>24</v>
      </c>
      <c r="B951" s="92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9">
        <v>25</v>
      </c>
      <c r="B952" s="92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9">
        <v>26</v>
      </c>
      <c r="B953" s="92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9">
        <v>27</v>
      </c>
      <c r="B954" s="92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9">
        <v>28</v>
      </c>
      <c r="B955" s="92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9">
        <v>29</v>
      </c>
      <c r="B956" s="92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9">
        <v>30</v>
      </c>
      <c r="B957" s="92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9">
        <v>1</v>
      </c>
      <c r="B961" s="92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9">
        <v>2</v>
      </c>
      <c r="B962" s="92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9">
        <v>3</v>
      </c>
      <c r="B963" s="92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9">
        <v>4</v>
      </c>
      <c r="B964" s="92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9">
        <v>5</v>
      </c>
      <c r="B965" s="92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9">
        <v>6</v>
      </c>
      <c r="B966" s="92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9">
        <v>7</v>
      </c>
      <c r="B967" s="92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9">
        <v>8</v>
      </c>
      <c r="B968" s="92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9">
        <v>9</v>
      </c>
      <c r="B969" s="92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9">
        <v>10</v>
      </c>
      <c r="B970" s="92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9">
        <v>11</v>
      </c>
      <c r="B971" s="92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9">
        <v>12</v>
      </c>
      <c r="B972" s="92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9">
        <v>13</v>
      </c>
      <c r="B973" s="92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9">
        <v>14</v>
      </c>
      <c r="B974" s="92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9">
        <v>15</v>
      </c>
      <c r="B975" s="92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9">
        <v>16</v>
      </c>
      <c r="B976" s="92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9">
        <v>17</v>
      </c>
      <c r="B977" s="92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9">
        <v>18</v>
      </c>
      <c r="B978" s="929">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9">
        <v>19</v>
      </c>
      <c r="B979" s="929">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9">
        <v>20</v>
      </c>
      <c r="B980" s="929">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9">
        <v>21</v>
      </c>
      <c r="B981" s="92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9">
        <v>22</v>
      </c>
      <c r="B982" s="92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9">
        <v>23</v>
      </c>
      <c r="B983" s="92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9">
        <v>24</v>
      </c>
      <c r="B984" s="92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9">
        <v>25</v>
      </c>
      <c r="B985" s="92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9">
        <v>26</v>
      </c>
      <c r="B986" s="92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9">
        <v>27</v>
      </c>
      <c r="B987" s="92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9">
        <v>28</v>
      </c>
      <c r="B988" s="92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9">
        <v>29</v>
      </c>
      <c r="B989" s="92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9">
        <v>30</v>
      </c>
      <c r="B990" s="92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9">
        <v>1</v>
      </c>
      <c r="B994" s="92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9">
        <v>2</v>
      </c>
      <c r="B995" s="92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9">
        <v>3</v>
      </c>
      <c r="B996" s="92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9">
        <v>4</v>
      </c>
      <c r="B997" s="92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9">
        <v>5</v>
      </c>
      <c r="B998" s="92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9">
        <v>6</v>
      </c>
      <c r="B999" s="92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9">
        <v>7</v>
      </c>
      <c r="B1000" s="92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9">
        <v>8</v>
      </c>
      <c r="B1001" s="92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9">
        <v>9</v>
      </c>
      <c r="B1002" s="92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9">
        <v>10</v>
      </c>
      <c r="B1003" s="92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9">
        <v>11</v>
      </c>
      <c r="B1004" s="92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9">
        <v>12</v>
      </c>
      <c r="B1005" s="92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9">
        <v>13</v>
      </c>
      <c r="B1006" s="92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9">
        <v>14</v>
      </c>
      <c r="B1007" s="92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9">
        <v>15</v>
      </c>
      <c r="B1008" s="92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9">
        <v>16</v>
      </c>
      <c r="B1009" s="92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9">
        <v>17</v>
      </c>
      <c r="B1010" s="92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9">
        <v>18</v>
      </c>
      <c r="B1011" s="929">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9">
        <v>19</v>
      </c>
      <c r="B1012" s="929">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9">
        <v>20</v>
      </c>
      <c r="B1013" s="929">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9">
        <v>21</v>
      </c>
      <c r="B1014" s="92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9">
        <v>22</v>
      </c>
      <c r="B1015" s="92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9">
        <v>23</v>
      </c>
      <c r="B1016" s="92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9">
        <v>24</v>
      </c>
      <c r="B1017" s="92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9">
        <v>25</v>
      </c>
      <c r="B1018" s="92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9">
        <v>26</v>
      </c>
      <c r="B1019" s="92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9">
        <v>27</v>
      </c>
      <c r="B1020" s="92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9">
        <v>28</v>
      </c>
      <c r="B1021" s="92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9">
        <v>29</v>
      </c>
      <c r="B1022" s="92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9">
        <v>30</v>
      </c>
      <c r="B1023" s="92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9">
        <v>1</v>
      </c>
      <c r="B1027" s="92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9">
        <v>2</v>
      </c>
      <c r="B1028" s="92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9">
        <v>3</v>
      </c>
      <c r="B1029" s="92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9">
        <v>4</v>
      </c>
      <c r="B1030" s="92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9">
        <v>5</v>
      </c>
      <c r="B1031" s="92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9">
        <v>6</v>
      </c>
      <c r="B1032" s="92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9">
        <v>7</v>
      </c>
      <c r="B1033" s="92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9">
        <v>8</v>
      </c>
      <c r="B1034" s="92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9">
        <v>9</v>
      </c>
      <c r="B1035" s="92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9">
        <v>10</v>
      </c>
      <c r="B1036" s="92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9">
        <v>11</v>
      </c>
      <c r="B1037" s="92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9">
        <v>12</v>
      </c>
      <c r="B1038" s="92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9">
        <v>13</v>
      </c>
      <c r="B1039" s="92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9">
        <v>14</v>
      </c>
      <c r="B1040" s="92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9">
        <v>15</v>
      </c>
      <c r="B1041" s="92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9">
        <v>16</v>
      </c>
      <c r="B1042" s="92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9">
        <v>17</v>
      </c>
      <c r="B1043" s="92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9">
        <v>18</v>
      </c>
      <c r="B1044" s="929">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9">
        <v>19</v>
      </c>
      <c r="B1045" s="929">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9">
        <v>20</v>
      </c>
      <c r="B1046" s="929">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9">
        <v>21</v>
      </c>
      <c r="B1047" s="92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9">
        <v>22</v>
      </c>
      <c r="B1048" s="92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9">
        <v>23</v>
      </c>
      <c r="B1049" s="92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9">
        <v>24</v>
      </c>
      <c r="B1050" s="92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9">
        <v>25</v>
      </c>
      <c r="B1051" s="92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9">
        <v>26</v>
      </c>
      <c r="B1052" s="92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9">
        <v>27</v>
      </c>
      <c r="B1053" s="92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9">
        <v>28</v>
      </c>
      <c r="B1054" s="92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9">
        <v>29</v>
      </c>
      <c r="B1055" s="92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9">
        <v>30</v>
      </c>
      <c r="B1056" s="92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9">
        <v>1</v>
      </c>
      <c r="B1060" s="92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9">
        <v>2</v>
      </c>
      <c r="B1061" s="92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9">
        <v>3</v>
      </c>
      <c r="B1062" s="92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9">
        <v>4</v>
      </c>
      <c r="B1063" s="92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9">
        <v>5</v>
      </c>
      <c r="B1064" s="92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9">
        <v>6</v>
      </c>
      <c r="B1065" s="92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9">
        <v>7</v>
      </c>
      <c r="B1066" s="92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9">
        <v>8</v>
      </c>
      <c r="B1067" s="92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9">
        <v>9</v>
      </c>
      <c r="B1068" s="92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9">
        <v>10</v>
      </c>
      <c r="B1069" s="92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9">
        <v>11</v>
      </c>
      <c r="B1070" s="92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9">
        <v>12</v>
      </c>
      <c r="B1071" s="92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9">
        <v>13</v>
      </c>
      <c r="B1072" s="92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9">
        <v>14</v>
      </c>
      <c r="B1073" s="92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9">
        <v>15</v>
      </c>
      <c r="B1074" s="92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9">
        <v>16</v>
      </c>
      <c r="B1075" s="92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9">
        <v>17</v>
      </c>
      <c r="B1076" s="92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9">
        <v>18</v>
      </c>
      <c r="B1077" s="929">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9">
        <v>19</v>
      </c>
      <c r="B1078" s="929">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9">
        <v>20</v>
      </c>
      <c r="B1079" s="929">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9">
        <v>21</v>
      </c>
      <c r="B1080" s="929">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9">
        <v>22</v>
      </c>
      <c r="B1081" s="929">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9">
        <v>23</v>
      </c>
      <c r="B1082" s="929">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9">
        <v>24</v>
      </c>
      <c r="B1083" s="929">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9">
        <v>25</v>
      </c>
      <c r="B1084" s="929">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9">
        <v>26</v>
      </c>
      <c r="B1085" s="929">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9">
        <v>27</v>
      </c>
      <c r="B1086" s="929">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9">
        <v>28</v>
      </c>
      <c r="B1087" s="929">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9">
        <v>29</v>
      </c>
      <c r="B1088" s="929">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9">
        <v>30</v>
      </c>
      <c r="B1089" s="929">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9">
        <v>1</v>
      </c>
      <c r="B1093" s="929">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9">
        <v>2</v>
      </c>
      <c r="B1094" s="929">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9">
        <v>3</v>
      </c>
      <c r="B1095" s="929">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9">
        <v>4</v>
      </c>
      <c r="B1096" s="929">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9">
        <v>5</v>
      </c>
      <c r="B1097" s="929">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9">
        <v>6</v>
      </c>
      <c r="B1098" s="929">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9">
        <v>7</v>
      </c>
      <c r="B1099" s="929">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9">
        <v>8</v>
      </c>
      <c r="B1100" s="929">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9">
        <v>9</v>
      </c>
      <c r="B1101" s="929">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9">
        <v>10</v>
      </c>
      <c r="B1102" s="929">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9">
        <v>11</v>
      </c>
      <c r="B1103" s="929">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9">
        <v>12</v>
      </c>
      <c r="B1104" s="929">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9">
        <v>13</v>
      </c>
      <c r="B1105" s="929">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9">
        <v>14</v>
      </c>
      <c r="B1106" s="929">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9">
        <v>15</v>
      </c>
      <c r="B1107" s="929">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9">
        <v>16</v>
      </c>
      <c r="B1108" s="929">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9">
        <v>17</v>
      </c>
      <c r="B1109" s="929">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9">
        <v>18</v>
      </c>
      <c r="B1110" s="929">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9">
        <v>19</v>
      </c>
      <c r="B1111" s="929">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9">
        <v>20</v>
      </c>
      <c r="B1112" s="929">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9">
        <v>21</v>
      </c>
      <c r="B1113" s="929">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9">
        <v>22</v>
      </c>
      <c r="B1114" s="929">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9">
        <v>23</v>
      </c>
      <c r="B1115" s="929">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9">
        <v>24</v>
      </c>
      <c r="B1116" s="929">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9">
        <v>25</v>
      </c>
      <c r="B1117" s="929">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9">
        <v>26</v>
      </c>
      <c r="B1118" s="929">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9">
        <v>27</v>
      </c>
      <c r="B1119" s="929">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9">
        <v>28</v>
      </c>
      <c r="B1120" s="929">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9">
        <v>29</v>
      </c>
      <c r="B1121" s="929">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9">
        <v>30</v>
      </c>
      <c r="B1122" s="929">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9">
        <v>1</v>
      </c>
      <c r="B1126" s="929">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9">
        <v>2</v>
      </c>
      <c r="B1127" s="929">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9">
        <v>3</v>
      </c>
      <c r="B1128" s="929">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9">
        <v>4</v>
      </c>
      <c r="B1129" s="929">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9">
        <v>5</v>
      </c>
      <c r="B1130" s="929">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9">
        <v>6</v>
      </c>
      <c r="B1131" s="929">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9">
        <v>7</v>
      </c>
      <c r="B1132" s="929">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9">
        <v>8</v>
      </c>
      <c r="B1133" s="929">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9">
        <v>9</v>
      </c>
      <c r="B1134" s="929">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9">
        <v>10</v>
      </c>
      <c r="B1135" s="929">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9">
        <v>11</v>
      </c>
      <c r="B1136" s="929">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9">
        <v>12</v>
      </c>
      <c r="B1137" s="929">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9">
        <v>13</v>
      </c>
      <c r="B1138" s="929">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9">
        <v>14</v>
      </c>
      <c r="B1139" s="929">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9">
        <v>15</v>
      </c>
      <c r="B1140" s="929">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9">
        <v>16</v>
      </c>
      <c r="B1141" s="929">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9">
        <v>17</v>
      </c>
      <c r="B1142" s="929">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9">
        <v>18</v>
      </c>
      <c r="B1143" s="929">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9">
        <v>19</v>
      </c>
      <c r="B1144" s="929">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9">
        <v>20</v>
      </c>
      <c r="B1145" s="929">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9">
        <v>21</v>
      </c>
      <c r="B1146" s="929">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9">
        <v>22</v>
      </c>
      <c r="B1147" s="929">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9">
        <v>23</v>
      </c>
      <c r="B1148" s="929">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9">
        <v>24</v>
      </c>
      <c r="B1149" s="929">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9">
        <v>25</v>
      </c>
      <c r="B1150" s="929">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9">
        <v>26</v>
      </c>
      <c r="B1151" s="929">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9">
        <v>27</v>
      </c>
      <c r="B1152" s="929">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9">
        <v>28</v>
      </c>
      <c r="B1153" s="929">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9">
        <v>29</v>
      </c>
      <c r="B1154" s="929">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9">
        <v>30</v>
      </c>
      <c r="B1155" s="929">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9">
        <v>1</v>
      </c>
      <c r="B1159" s="929">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9">
        <v>2</v>
      </c>
      <c r="B1160" s="929">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9">
        <v>3</v>
      </c>
      <c r="B1161" s="929">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9">
        <v>4</v>
      </c>
      <c r="B1162" s="929">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9">
        <v>5</v>
      </c>
      <c r="B1163" s="929">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9">
        <v>6</v>
      </c>
      <c r="B1164" s="929">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9">
        <v>7</v>
      </c>
      <c r="B1165" s="929">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9">
        <v>8</v>
      </c>
      <c r="B1166" s="929">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9">
        <v>9</v>
      </c>
      <c r="B1167" s="929">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9">
        <v>10</v>
      </c>
      <c r="B1168" s="929">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9">
        <v>11</v>
      </c>
      <c r="B1169" s="929">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9">
        <v>12</v>
      </c>
      <c r="B1170" s="929">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9">
        <v>13</v>
      </c>
      <c r="B1171" s="929">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9">
        <v>14</v>
      </c>
      <c r="B1172" s="929">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9">
        <v>15</v>
      </c>
      <c r="B1173" s="929">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9">
        <v>16</v>
      </c>
      <c r="B1174" s="929">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9">
        <v>17</v>
      </c>
      <c r="B1175" s="929">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9">
        <v>18</v>
      </c>
      <c r="B1176" s="929">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9">
        <v>19</v>
      </c>
      <c r="B1177" s="929">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9">
        <v>20</v>
      </c>
      <c r="B1178" s="929">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9">
        <v>21</v>
      </c>
      <c r="B1179" s="929">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9">
        <v>22</v>
      </c>
      <c r="B1180" s="929">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9">
        <v>23</v>
      </c>
      <c r="B1181" s="929">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9">
        <v>24</v>
      </c>
      <c r="B1182" s="929">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9">
        <v>25</v>
      </c>
      <c r="B1183" s="929">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9">
        <v>26</v>
      </c>
      <c r="B1184" s="929">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9">
        <v>27</v>
      </c>
      <c r="B1185" s="929">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9">
        <v>28</v>
      </c>
      <c r="B1186" s="929">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9">
        <v>29</v>
      </c>
      <c r="B1187" s="929">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9">
        <v>30</v>
      </c>
      <c r="B1188" s="929">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9">
        <v>1</v>
      </c>
      <c r="B1192" s="929">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9">
        <v>2</v>
      </c>
      <c r="B1193" s="929">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9">
        <v>3</v>
      </c>
      <c r="B1194" s="929">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9">
        <v>4</v>
      </c>
      <c r="B1195" s="929">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9">
        <v>5</v>
      </c>
      <c r="B1196" s="929">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9">
        <v>6</v>
      </c>
      <c r="B1197" s="929">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9">
        <v>7</v>
      </c>
      <c r="B1198" s="929">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9">
        <v>8</v>
      </c>
      <c r="B1199" s="929">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9">
        <v>9</v>
      </c>
      <c r="B1200" s="929">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9">
        <v>10</v>
      </c>
      <c r="B1201" s="929">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9">
        <v>11</v>
      </c>
      <c r="B1202" s="929">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9">
        <v>12</v>
      </c>
      <c r="B1203" s="929">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9">
        <v>13</v>
      </c>
      <c r="B1204" s="929">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9">
        <v>14</v>
      </c>
      <c r="B1205" s="929">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9">
        <v>15</v>
      </c>
      <c r="B1206" s="929">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9">
        <v>16</v>
      </c>
      <c r="B1207" s="929">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9">
        <v>17</v>
      </c>
      <c r="B1208" s="929">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9">
        <v>18</v>
      </c>
      <c r="B1209" s="929">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9">
        <v>19</v>
      </c>
      <c r="B1210" s="929">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9">
        <v>20</v>
      </c>
      <c r="B1211" s="929">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9">
        <v>21</v>
      </c>
      <c r="B1212" s="929">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9">
        <v>22</v>
      </c>
      <c r="B1213" s="929">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9">
        <v>23</v>
      </c>
      <c r="B1214" s="929">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9">
        <v>24</v>
      </c>
      <c r="B1215" s="929">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9">
        <v>25</v>
      </c>
      <c r="B1216" s="929">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9">
        <v>26</v>
      </c>
      <c r="B1217" s="929">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9">
        <v>27</v>
      </c>
      <c r="B1218" s="929">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9">
        <v>28</v>
      </c>
      <c r="B1219" s="929">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9">
        <v>29</v>
      </c>
      <c r="B1220" s="929">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9">
        <v>30</v>
      </c>
      <c r="B1221" s="929">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9">
        <v>1</v>
      </c>
      <c r="B1225" s="929">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9">
        <v>2</v>
      </c>
      <c r="B1226" s="929">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9">
        <v>3</v>
      </c>
      <c r="B1227" s="929">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9">
        <v>4</v>
      </c>
      <c r="B1228" s="929">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9">
        <v>5</v>
      </c>
      <c r="B1229" s="929">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9">
        <v>6</v>
      </c>
      <c r="B1230" s="929">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9">
        <v>7</v>
      </c>
      <c r="B1231" s="929">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9">
        <v>8</v>
      </c>
      <c r="B1232" s="929">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9">
        <v>9</v>
      </c>
      <c r="B1233" s="929">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9">
        <v>10</v>
      </c>
      <c r="B1234" s="929">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9">
        <v>11</v>
      </c>
      <c r="B1235" s="929">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9">
        <v>12</v>
      </c>
      <c r="B1236" s="929">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9">
        <v>13</v>
      </c>
      <c r="B1237" s="929">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9">
        <v>14</v>
      </c>
      <c r="B1238" s="929">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9">
        <v>15</v>
      </c>
      <c r="B1239" s="929">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9">
        <v>16</v>
      </c>
      <c r="B1240" s="929">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9">
        <v>17</v>
      </c>
      <c r="B1241" s="929">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9">
        <v>18</v>
      </c>
      <c r="B1242" s="929">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9">
        <v>19</v>
      </c>
      <c r="B1243" s="929">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9">
        <v>20</v>
      </c>
      <c r="B1244" s="929">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9">
        <v>21</v>
      </c>
      <c r="B1245" s="929">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9">
        <v>22</v>
      </c>
      <c r="B1246" s="929">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9">
        <v>23</v>
      </c>
      <c r="B1247" s="929">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9">
        <v>24</v>
      </c>
      <c r="B1248" s="929">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9">
        <v>25</v>
      </c>
      <c r="B1249" s="929">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9">
        <v>26</v>
      </c>
      <c r="B1250" s="929">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9">
        <v>27</v>
      </c>
      <c r="B1251" s="929">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9">
        <v>28</v>
      </c>
      <c r="B1252" s="929">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9">
        <v>29</v>
      </c>
      <c r="B1253" s="929">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9">
        <v>30</v>
      </c>
      <c r="B1254" s="929">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9">
        <v>1</v>
      </c>
      <c r="B1258" s="929">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9">
        <v>2</v>
      </c>
      <c r="B1259" s="929">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9">
        <v>3</v>
      </c>
      <c r="B1260" s="929">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9">
        <v>4</v>
      </c>
      <c r="B1261" s="929">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9">
        <v>5</v>
      </c>
      <c r="B1262" s="929">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9">
        <v>6</v>
      </c>
      <c r="B1263" s="929">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9">
        <v>7</v>
      </c>
      <c r="B1264" s="929">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9">
        <v>8</v>
      </c>
      <c r="B1265" s="929">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9">
        <v>9</v>
      </c>
      <c r="B1266" s="929">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9">
        <v>10</v>
      </c>
      <c r="B1267" s="929">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9">
        <v>11</v>
      </c>
      <c r="B1268" s="929">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9">
        <v>12</v>
      </c>
      <c r="B1269" s="929">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9">
        <v>13</v>
      </c>
      <c r="B1270" s="929">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9">
        <v>14</v>
      </c>
      <c r="B1271" s="929">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9">
        <v>15</v>
      </c>
      <c r="B1272" s="929">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9">
        <v>16</v>
      </c>
      <c r="B1273" s="929">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9">
        <v>17</v>
      </c>
      <c r="B1274" s="929">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9">
        <v>18</v>
      </c>
      <c r="B1275" s="929">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9">
        <v>19</v>
      </c>
      <c r="B1276" s="929">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9">
        <v>20</v>
      </c>
      <c r="B1277" s="929">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9">
        <v>21</v>
      </c>
      <c r="B1278" s="929">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9">
        <v>22</v>
      </c>
      <c r="B1279" s="929">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9">
        <v>23</v>
      </c>
      <c r="B1280" s="929">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9">
        <v>24</v>
      </c>
      <c r="B1281" s="929">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9">
        <v>25</v>
      </c>
      <c r="B1282" s="929">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9">
        <v>26</v>
      </c>
      <c r="B1283" s="929">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9">
        <v>27</v>
      </c>
      <c r="B1284" s="929">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9">
        <v>28</v>
      </c>
      <c r="B1285" s="929">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9">
        <v>29</v>
      </c>
      <c r="B1286" s="929">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9">
        <v>30</v>
      </c>
      <c r="B1287" s="929">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9">
        <v>1</v>
      </c>
      <c r="B1291" s="929">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9">
        <v>2</v>
      </c>
      <c r="B1292" s="929">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9">
        <v>3</v>
      </c>
      <c r="B1293" s="929">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9">
        <v>4</v>
      </c>
      <c r="B1294" s="929">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9">
        <v>5</v>
      </c>
      <c r="B1295" s="929">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9">
        <v>6</v>
      </c>
      <c r="B1296" s="929">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9">
        <v>7</v>
      </c>
      <c r="B1297" s="929">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9">
        <v>8</v>
      </c>
      <c r="B1298" s="929">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9">
        <v>9</v>
      </c>
      <c r="B1299" s="929">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9">
        <v>10</v>
      </c>
      <c r="B1300" s="929">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9">
        <v>11</v>
      </c>
      <c r="B1301" s="929">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9">
        <v>12</v>
      </c>
      <c r="B1302" s="929">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9">
        <v>13</v>
      </c>
      <c r="B1303" s="929">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9">
        <v>14</v>
      </c>
      <c r="B1304" s="929">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9">
        <v>15</v>
      </c>
      <c r="B1305" s="929">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9">
        <v>16</v>
      </c>
      <c r="B1306" s="929">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9">
        <v>17</v>
      </c>
      <c r="B1307" s="929">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9">
        <v>18</v>
      </c>
      <c r="B1308" s="929">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9">
        <v>19</v>
      </c>
      <c r="B1309" s="929">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9">
        <v>20</v>
      </c>
      <c r="B1310" s="929">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9">
        <v>21</v>
      </c>
      <c r="B1311" s="929">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9">
        <v>22</v>
      </c>
      <c r="B1312" s="929">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9">
        <v>23</v>
      </c>
      <c r="B1313" s="929">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9">
        <v>24</v>
      </c>
      <c r="B1314" s="929">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9">
        <v>25</v>
      </c>
      <c r="B1315" s="929">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9">
        <v>26</v>
      </c>
      <c r="B1316" s="929">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9">
        <v>27</v>
      </c>
      <c r="B1317" s="929">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9">
        <v>28</v>
      </c>
      <c r="B1318" s="929">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9">
        <v>29</v>
      </c>
      <c r="B1319" s="929">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9">
        <v>30</v>
      </c>
      <c r="B1320" s="929">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2016-07-07T09:05:54Z</cp:lastPrinted>
  <dcterms:created xsi:type="dcterms:W3CDTF">2012-03-13T00:50:25Z</dcterms:created>
  <dcterms:modified xsi:type="dcterms:W3CDTF">2016-07-07T09:05:57Z</dcterms:modified>
</cp:coreProperties>
</file>