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<sst xmlns="http://schemas.openxmlformats.org/spreadsheetml/2006/main" count="2738" uniqueCount="565">
  <si>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</si>
  <si>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</si>
  <si>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</si>
  <si>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</si>
  <si>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</si>
  <si>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</si>
  <si>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</si>
  <si>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</si>
  <si>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</si>
  <si>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</si>
  <si>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</si>
  <si>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</si>
  <si>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</si>
  <si>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</si>
  <si>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</si>
  <si>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</si>
  <si>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</si>
  <si>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</si>
  <si>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</si>
  <si>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</si>
  <si>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</si>
  <si>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</si>
  <si>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</si>
  <si>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</si>
  <si>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</si>
  <si>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</si>
  <si>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</si>
  <si>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</si>
  <si>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</si>
  <si>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</si>
  <si>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</si>
  <si>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</si>
  <si>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</si>
  <si>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</si>
  <si>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</si>
  <si>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</si>
  <si>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</si>
  <si>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</si>
  <si>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</si>
  <si>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</si>
  <si>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</si>
  <si>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</si>
  <si>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</si>
  <si>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</si>
  <si>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</si>
  <si>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</si>
  <si>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</si>
  <si>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</si>
  <si>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</si>
  <si>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</si>
  <si>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</si>
  <si>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</si>
  <si>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</si>
  <si>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</si>
  <si>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</si>
  <si>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</si>
  <si>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</si>
  <si>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</si>
  <si>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</si>
  <si>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</si>
  <si>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</si>
  <si>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</si>
  <si>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</si>
  <si>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</si>
  <si>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</si>
  <si>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</si>
  <si>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</si>
  <si>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</si>
  <si>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</si>
  <si>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</si>
  <si>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</si>
  <si>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</si>
  <si>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</si>
  <si>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</si>
  <si>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</si>
  <si>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</si>
  <si>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</si>
  <si>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</si>
  <si>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</si>
  <si>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</si>
  <si>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</si>
  <si>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</si>
  <si>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</si>
  <si>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</si>
  <si>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</si>
  <si>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</si>
  <si>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</si>
  <si>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</si>
  <si>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</si>
  <si>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</si>
  <si>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</si>
  <si>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</si>
  <si>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</si>
  <si>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</si>
  <si>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</si>
  <si>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</si>
  <si>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</si>
  <si>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</si>
  <si>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</si>
  <si>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</si>
  <si>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</si>
  <si>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</si>
  <si>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</si>
  <si>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</si>
  <si>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</si>
  <si>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</si>
  <si>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</si>
  <si>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</si>
  <si>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</si>
  <si>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</si>
  <si>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</si>
  <si>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</si>
  <si>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</si>
  <si>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</si>
  <si>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</si>
  <si>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</si>
  <si>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</si>
  <si>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</si>
  <si>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</si>
  <si>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</si>
  <si>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</si>
  <si>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</si>
  <si>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</si>
  <si>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</si>
  <si>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</si>
  <si>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</si>
  <si>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</si>
  <si>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</si>
  <si>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</si>
  <si>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</si>
  <si>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</si>
  <si>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</si>
  <si>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</si>
  <si>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</si>
  <si>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</si>
  <si>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</si>
  <si>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</si>
  <si>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</si>
  <si>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</si>
  <si>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</si>
  <si>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</si>
  <si>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</si>
  <si>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</si>
  <si>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</si>
  <si>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</si>
  <si>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</si>
  <si>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</si>
  <si>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</si>
  <si>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</si>
  <si>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</si>
  <si>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</si>
  <si>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</si>
  <si>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</si>
  <si>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</si>
  <si>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</si>
  <si>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</si>
  <si>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</si>
  <si>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</si>
  <si>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</si>
  <si>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</si>
  <si>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</si>
  <si>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</si>
  <si>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</si>
  <si>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</si>
  <si>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</si>
  <si>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</si>
  <si>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</si>
  <si>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</si>
  <si>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</si>
  <si>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</si>
  <si>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</si>
  <si>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</si>
  <si>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</si>
  <si>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</si>
  <si>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</si>
  <si>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</si>
  <si>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</si>
  <si>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</si>
  <si>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</si>
  <si>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</si>
  <si>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</si>
  <si>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</si>
  <si>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</si>
  <si>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</si>
  <si>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</si>
  <si>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</si>
  <si>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</si>
  <si>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</si>
  <si>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</si>
  <si>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</si>
  <si>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</si>
  <si>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</si>
  <si>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</si>
  <si>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</si>
  <si>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</si>
  <si>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</si>
  <si>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</si>
  <si>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</si>
  <si>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</si>
  <si>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</si>
  <si>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</si>
  <si>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</si>
  <si>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</si>
  <si>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</si>
  <si>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</si>
  <si>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</si>
  <si>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</si>
  <si>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</si>
  <si>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</si>
  <si>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</si>
  <si>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</si>
  <si>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</si>
  <si>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</si>
  <si>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</si>
  <si>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</si>
  <si>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</si>
  <si>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</si>
  <si>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</si>
  <si>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</si>
  <si>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</si>
  <si>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</si>
  <si>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</si>
  <si>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</si>
  <si>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</si>
  <si>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</si>
  <si>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</si>
  <si>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</si>
  <si>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</si>
  <si>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</si>
  <si>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</si>
  <si>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</si>
  <si>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</si>
  <si>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</si>
  <si>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</si>
  <si>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</si>
  <si>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</si>
  <si>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</si>
  <si>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</si>
  <si>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</si>
  <si>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</si>
  <si>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</si>
  <si>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</si>
  <si>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</si>
  <si>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</si>
  <si>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</si>
  <si>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</si>
  <si>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</si>
  <si>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</si>
  <si>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</si>
  <si>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</si>
  <si>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</si>
  <si>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</si>
  <si>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</si>
  <si>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</si>
  <si>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</si>
  <si>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</si>
  <si>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</si>
  <si>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</si>
  <si>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</si>
  <si>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</si>
  <si>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</si>
  <si>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</si>
  <si>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</si>
  <si>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</si>
  <si>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</si>
  <si>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</si>
  <si>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</si>
  <si>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</si>
  <si>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</si>
  <si>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</si>
  <si>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</si>
  <si>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</si>
  <si>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</si>
  <si>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</si>
  <si>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</si>
  <si>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</si>
  <si>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</si>
  <si>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</si>
  <si>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</si>
  <si>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</si>
  <si>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</si>
  <si>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</si>
  <si>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</si>
  <si>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</si>
  <si>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</si>
  <si>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</si>
  <si>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</si>
  <si>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</si>
  <si>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</si>
  <si>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</si>
  <si>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</si>
  <si>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</si>
  <si>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</si>
  <si>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</si>
  <si>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</si>
  <si>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</si>
  <si>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</si>
  <si>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</si>
  <si>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</si>
  <si>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</si>
  <si>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</si>
  <si>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</si>
  <si>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</si>
  <si>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</si>
  <si>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</si>
  <si>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</si>
  <si>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</si>
  <si>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</si>
  <si>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</si>
  <si>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</si>
  <si>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</si>
  <si>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</si>
  <si>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</si>
  <si>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</si>
  <si>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</si>
  <si>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</si>
  <si>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</si>
  <si>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</si>
  <si>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</si>
  <si>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</si>
  <si>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</si>
  <si>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</si>
  <si>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</si>
  <si>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</si>
  <si>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</si>
  <si>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</si>
  <si>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</si>
  <si>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</si>
  <si>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</si>
  <si>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</si>
  <si>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</si>
  <si>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</si>
  <si>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</si>
  <si>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</si>
  <si>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</si>
  <si>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</si>
  <si>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</si>
  <si>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</si>
  <si>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</si>
  <si>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</si>
  <si>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</si>
  <si>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</si>
  <si>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</si>
  <si>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</si>
  <si>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</si>
  <si>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</si>
  <si>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</si>
  <si>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</si>
  <si>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</si>
  <si>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</si>
  <si>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</si>
  <si>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</si>
  <si>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</si>
  <si>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</si>
  <si>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</si>
  <si>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</si>
  <si>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</si>
  <si>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</si>
  <si>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</si>
  <si>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</si>
  <si>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</si>
  <si>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</si>
  <si>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</si>
  <si>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</si>
  <si>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</si>
  <si>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</si>
  <si>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</si>
  <si>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</si>
  <si>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</si>
  <si>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</si>
  <si>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</si>
  <si>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</si>
  <si>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</si>
  <si>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</si>
  <si>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</si>
  <si>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</si>
  <si>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</si>
  <si>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</si>
  <si>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</si>
  <si>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</si>
  <si>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</si>
  <si>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</si>
  <si>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</si>
  <si>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</si>
  <si>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</si>
  <si>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</si>
  <si>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</si>
  <si>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</si>
  <si>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</si>
  <si>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</si>
  <si>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</si>
  <si>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</si>
  <si>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</si>
  <si>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</si>
  <si>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</si>
  <si>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</si>
  <si>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</si>
  <si>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</si>
  <si>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</si>
  <si>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</si>
  <si>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</si>
  <si>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</si>
  <si>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</si>
  <si>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</si>
  <si>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</si>
  <si>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</si>
  <si>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</si>
  <si>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</si>
  <si>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</si>
  <si>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</si>
  <si>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</si>
  <si>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</si>
  <si>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</si>
  <si>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</si>
  <si>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</si>
  <si>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</si>
  <si>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</si>
  <si>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</si>
  <si>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</si>
  <si>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</si>
  <si>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</si>
  <si>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</si>
  <si>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</si>
  <si>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</si>
  <si>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</si>
  <si>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</si>
  <si>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</si>
  <si>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</si>
  <si>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</si>
  <si>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</si>
  <si>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</si>
  <si>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</si>
  <si>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</si>
  <si>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</si>
  <si>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</si>
  <si>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</si>
  <si>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</si>
  <si>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</si>
  <si>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</si>
  <si>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</si>
  <si>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</si>
  <si>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</si>
  <si>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</si>
  <si>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</si>
  <si>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</si>
  <si>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</si>
  <si>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</si>
  <si>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</si>
  <si>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</si>
  <si>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</si>
  <si>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</si>
  <si>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</si>
  <si>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</si>
  <si>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</si>
  <si>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</si>
  <si>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</si>
  <si>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</si>
  <si>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</si>
  <si>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</si>
  <si>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</si>
  <si>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</si>
  <si>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</si>
  <si>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</si>
  <si>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</si>
  <si>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</si>
  <si>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</si>
  <si>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</si>
  <si>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</si>
  <si>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</si>
  <si>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</si>
  <si>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</si>
  <si>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</si>
  <si>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</si>
  <si>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</si>
  <si>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</si>
  <si>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</si>
  <si>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</si>
  <si>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</si>
  <si>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</si>
  <si>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</si>
  <si>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</si>
  <si>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</si>
  <si>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</si>
  <si>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</si>
  <si>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</si>
  <si>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</si>
  <si>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</si>
  <si>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</si>
  <si>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</si>
  <si>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</si>
  <si>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</si>
  <si>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</si>
  <si>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</si>
  <si>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</si>
  <si>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</si>
  <si>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</si>
  <si>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</si>
  <si>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</si>
  <si>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</si>
  <si>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</si>
  <si>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</si>
  <si>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</si>
  <si>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</si>
  <si>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</si>
  <si>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</si>
  <si>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</si>
  <si>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</si>
  <si>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</si>
  <si>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</si>
  <si>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</si>
  <si>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</si>
  <si>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</si>
  <si>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</si>
  <si>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</si>
  <si>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</si>
  <si>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</si>
  <si>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</si>
  <si>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</si>
  <si>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</si>
  <si>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</si>
  <si>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海事局</t>
    <rPh sb="0" eb="2">
      <t>カイジ</t>
    </rPh>
    <rPh sb="2" eb="3">
      <t>キョク</t>
    </rPh>
    <phoneticPr fontId="5"/>
  </si>
  <si>
    <t>○</t>
  </si>
  <si>
    <t>-</t>
    <phoneticPr fontId="5"/>
  </si>
  <si>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</si>
  <si>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</si>
  <si>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概ね見合っている。</t>
    <rPh sb="0" eb="1">
      <t>オオム</t>
    </rPh>
    <rPh sb="2" eb="4">
      <t>ミア</t>
    </rPh>
    <phoneticPr fontId="5"/>
  </si>
  <si>
    <t>北大西洋流氷監視分担金</t>
    <rPh sb="0" eb="1">
      <t>キタ</t>
    </rPh>
    <rPh sb="1" eb="4">
      <t>タイセイヨウ</t>
    </rPh>
    <rPh sb="4" eb="6">
      <t>リュウヒョウ</t>
    </rPh>
    <rPh sb="6" eb="8">
      <t>カンシ</t>
    </rPh>
    <rPh sb="8" eb="11">
      <t>ブンタンキン</t>
    </rPh>
    <phoneticPr fontId="5"/>
  </si>
  <si>
    <t>検査測度課</t>
    <rPh sb="0" eb="2">
      <t>ケンサ</t>
    </rPh>
    <rPh sb="2" eb="5">
      <t>ソクドカ</t>
    </rPh>
    <phoneticPr fontId="5"/>
  </si>
  <si>
    <t>課長　岩本　泉</t>
    <rPh sb="0" eb="2">
      <t>カチョウ</t>
    </rPh>
    <rPh sb="3" eb="5">
      <t>イワモト</t>
    </rPh>
    <rPh sb="6" eb="7">
      <t>イズミ</t>
    </rPh>
    <phoneticPr fontId="5"/>
  </si>
  <si>
    <t>北大西洋における海上での人命の安全、航海の安全及び効率並びに海洋環境の保護を目的として、「海上における人命の安全のための国際条約」（SOLAS条約）第5章第6規則の規定に基づき、氷の監視機関（米国沿岸警備隊）が氷の季節（2月15日～7月1日）に氷の監視業務並びに氷の状態の調査及び観測を実施し、氷山海域を通航する全船舶に対して、係る情報を提供している。</t>
    <rPh sb="0" eb="1">
      <t>キタ</t>
    </rPh>
    <rPh sb="1" eb="4">
      <t>タイセイヨウ</t>
    </rPh>
    <rPh sb="8" eb="10">
      <t>カイジョウ</t>
    </rPh>
    <rPh sb="12" eb="14">
      <t>ジンメイ</t>
    </rPh>
    <rPh sb="15" eb="17">
      <t>アンゼン</t>
    </rPh>
    <rPh sb="18" eb="20">
      <t>コウカイ</t>
    </rPh>
    <rPh sb="21" eb="23">
      <t>アンゼン</t>
    </rPh>
    <rPh sb="23" eb="24">
      <t>オヨ</t>
    </rPh>
    <rPh sb="25" eb="27">
      <t>コウリツ</t>
    </rPh>
    <rPh sb="27" eb="28">
      <t>ナラ</t>
    </rPh>
    <rPh sb="30" eb="32">
      <t>カイヨウ</t>
    </rPh>
    <rPh sb="32" eb="34">
      <t>カンキョウ</t>
    </rPh>
    <rPh sb="35" eb="37">
      <t>ホゴ</t>
    </rPh>
    <rPh sb="38" eb="40">
      <t>モクテキ</t>
    </rPh>
    <rPh sb="45" eb="47">
      <t>カイジョウ</t>
    </rPh>
    <rPh sb="51" eb="53">
      <t>ジンメイ</t>
    </rPh>
    <rPh sb="54" eb="56">
      <t>アンゼン</t>
    </rPh>
    <rPh sb="60" eb="62">
      <t>コクサイ</t>
    </rPh>
    <rPh sb="62" eb="64">
      <t>ジョウヤク</t>
    </rPh>
    <rPh sb="71" eb="73">
      <t>ジョウヤク</t>
    </rPh>
    <rPh sb="74" eb="75">
      <t>ダイ</t>
    </rPh>
    <rPh sb="76" eb="77">
      <t>ショウ</t>
    </rPh>
    <rPh sb="77" eb="78">
      <t>ダイ</t>
    </rPh>
    <rPh sb="79" eb="81">
      <t>キソク</t>
    </rPh>
    <rPh sb="82" eb="84">
      <t>キテイ</t>
    </rPh>
    <rPh sb="85" eb="86">
      <t>モト</t>
    </rPh>
    <rPh sb="89" eb="90">
      <t>コオリ</t>
    </rPh>
    <rPh sb="91" eb="93">
      <t>カンシ</t>
    </rPh>
    <rPh sb="93" eb="95">
      <t>キカン</t>
    </rPh>
    <rPh sb="96" eb="98">
      <t>ベイコク</t>
    </rPh>
    <rPh sb="98" eb="100">
      <t>エンガン</t>
    </rPh>
    <rPh sb="100" eb="103">
      <t>ケイビタイ</t>
    </rPh>
    <rPh sb="105" eb="106">
      <t>コオリ</t>
    </rPh>
    <rPh sb="107" eb="109">
      <t>キセツ</t>
    </rPh>
    <rPh sb="111" eb="112">
      <t>ガツ</t>
    </rPh>
    <rPh sb="114" eb="115">
      <t>ニチ</t>
    </rPh>
    <rPh sb="117" eb="118">
      <t>ガツ</t>
    </rPh>
    <rPh sb="119" eb="120">
      <t>ニチ</t>
    </rPh>
    <rPh sb="122" eb="123">
      <t>コオリ</t>
    </rPh>
    <rPh sb="124" eb="126">
      <t>カンシ</t>
    </rPh>
    <rPh sb="126" eb="128">
      <t>ギョウム</t>
    </rPh>
    <rPh sb="128" eb="129">
      <t>ナラ</t>
    </rPh>
    <rPh sb="131" eb="132">
      <t>コオリ</t>
    </rPh>
    <rPh sb="133" eb="135">
      <t>ジョウタイ</t>
    </rPh>
    <rPh sb="136" eb="138">
      <t>チョウサ</t>
    </rPh>
    <rPh sb="138" eb="139">
      <t>オヨ</t>
    </rPh>
    <rPh sb="140" eb="142">
      <t>カンソク</t>
    </rPh>
    <rPh sb="143" eb="145">
      <t>ジッシ</t>
    </rPh>
    <rPh sb="147" eb="149">
      <t>ヒョウザン</t>
    </rPh>
    <rPh sb="149" eb="151">
      <t>カイイキ</t>
    </rPh>
    <rPh sb="152" eb="154">
      <t>ツウコウ</t>
    </rPh>
    <rPh sb="156" eb="159">
      <t>ゼンセンパク</t>
    </rPh>
    <rPh sb="160" eb="161">
      <t>タイ</t>
    </rPh>
    <rPh sb="164" eb="165">
      <t>カカ</t>
    </rPh>
    <rPh sb="166" eb="168">
      <t>ジョウホウ</t>
    </rPh>
    <rPh sb="169" eb="171">
      <t>テイキョウ</t>
    </rPh>
    <phoneticPr fontId="5"/>
  </si>
  <si>
    <t>分担金</t>
    <rPh sb="0" eb="3">
      <t>ブンタンキン</t>
    </rPh>
    <phoneticPr fontId="5"/>
  </si>
  <si>
    <t>氷の監視等業務の運営費</t>
    <rPh sb="0" eb="1">
      <t>コオリ</t>
    </rPh>
    <rPh sb="2" eb="5">
      <t>カンシナド</t>
    </rPh>
    <rPh sb="5" eb="7">
      <t>ギョウム</t>
    </rPh>
    <rPh sb="8" eb="11">
      <t>ウンエイヒ</t>
    </rPh>
    <phoneticPr fontId="5"/>
  </si>
  <si>
    <t>米国政府</t>
    <rPh sb="0" eb="2">
      <t>ベイコク</t>
    </rPh>
    <rPh sb="2" eb="4">
      <t>セイフ</t>
    </rPh>
    <phoneticPr fontId="5"/>
  </si>
  <si>
    <t>北大西洋流氷監視分担金</t>
    <rPh sb="0" eb="1">
      <t>キタ</t>
    </rPh>
    <rPh sb="1" eb="4">
      <t>タイセイヨウ</t>
    </rPh>
    <rPh sb="4" eb="6">
      <t>リュウヒョウ</t>
    </rPh>
    <rPh sb="6" eb="8">
      <t>カンシ</t>
    </rPh>
    <rPh sb="8" eb="11">
      <t>ブンタンキン</t>
    </rPh>
    <phoneticPr fontId="5"/>
  </si>
  <si>
    <t>本施策により、氷山海域を通航する船舶の海難をゼロとする。</t>
    <rPh sb="0" eb="1">
      <t>ホン</t>
    </rPh>
    <rPh sb="1" eb="3">
      <t>セサク</t>
    </rPh>
    <rPh sb="7" eb="9">
      <t>ヒョウザン</t>
    </rPh>
    <rPh sb="9" eb="11">
      <t>カイイキ</t>
    </rPh>
    <rPh sb="12" eb="14">
      <t>ツウコウ</t>
    </rPh>
    <rPh sb="16" eb="18">
      <t>センパク</t>
    </rPh>
    <rPh sb="19" eb="21">
      <t>カイナン</t>
    </rPh>
    <phoneticPr fontId="5"/>
  </si>
  <si>
    <t>米国より、係る情報の提供を受け、氷山海域を通航した日本籍船の海難隻数。</t>
    <rPh sb="0" eb="2">
      <t>ベイコク</t>
    </rPh>
    <rPh sb="5" eb="6">
      <t>カカ</t>
    </rPh>
    <rPh sb="7" eb="9">
      <t>ジョウホウ</t>
    </rPh>
    <rPh sb="10" eb="12">
      <t>テイキョウ</t>
    </rPh>
    <rPh sb="13" eb="14">
      <t>ウ</t>
    </rPh>
    <rPh sb="16" eb="18">
      <t>ヒョウザン</t>
    </rPh>
    <rPh sb="18" eb="20">
      <t>カイイキ</t>
    </rPh>
    <rPh sb="21" eb="23">
      <t>ツウコウ</t>
    </rPh>
    <rPh sb="25" eb="28">
      <t>ニホンセキ</t>
    </rPh>
    <rPh sb="28" eb="29">
      <t>セン</t>
    </rPh>
    <rPh sb="30" eb="32">
      <t>カイナン</t>
    </rPh>
    <rPh sb="32" eb="34">
      <t>セキスウ</t>
    </rPh>
    <phoneticPr fontId="5"/>
  </si>
  <si>
    <t>隻</t>
    <rPh sb="0" eb="1">
      <t>セキ</t>
    </rPh>
    <phoneticPr fontId="5"/>
  </si>
  <si>
    <t>-</t>
    <phoneticPr fontId="5"/>
  </si>
  <si>
    <t>米国より、係る情報の提供を受け、氷山海域を通航した日本籍船の全船腹量（米国の集計）。（通航実績及び請求は2年後に通知される）</t>
    <rPh sb="0" eb="2">
      <t>ベイコク</t>
    </rPh>
    <rPh sb="5" eb="6">
      <t>カカ</t>
    </rPh>
    <rPh sb="7" eb="9">
      <t>ジョウホウ</t>
    </rPh>
    <rPh sb="10" eb="12">
      <t>テイキョウ</t>
    </rPh>
    <rPh sb="13" eb="14">
      <t>ウ</t>
    </rPh>
    <rPh sb="16" eb="18">
      <t>ヒョウザン</t>
    </rPh>
    <rPh sb="18" eb="20">
      <t>カイイキ</t>
    </rPh>
    <rPh sb="21" eb="23">
      <t>ツウコウ</t>
    </rPh>
    <rPh sb="25" eb="28">
      <t>ニホンセキ</t>
    </rPh>
    <rPh sb="28" eb="29">
      <t>セン</t>
    </rPh>
    <rPh sb="30" eb="31">
      <t>ゼン</t>
    </rPh>
    <rPh sb="31" eb="33">
      <t>センプク</t>
    </rPh>
    <rPh sb="33" eb="34">
      <t>リョウ</t>
    </rPh>
    <rPh sb="35" eb="37">
      <t>ベイコク</t>
    </rPh>
    <rPh sb="38" eb="40">
      <t>シュウケイ</t>
    </rPh>
    <rPh sb="43" eb="45">
      <t>ツウコウ</t>
    </rPh>
    <rPh sb="45" eb="47">
      <t>ジッセキ</t>
    </rPh>
    <rPh sb="47" eb="48">
      <t>オヨ</t>
    </rPh>
    <rPh sb="49" eb="51">
      <t>セイキュウ</t>
    </rPh>
    <rPh sb="53" eb="55">
      <t>ネンゴ</t>
    </rPh>
    <rPh sb="56" eb="58">
      <t>ツウチ</t>
    </rPh>
    <phoneticPr fontId="5"/>
  </si>
  <si>
    <t>総トン数</t>
    <rPh sb="0" eb="1">
      <t>ソウ</t>
    </rPh>
    <rPh sb="3" eb="4">
      <t>スウ</t>
    </rPh>
    <phoneticPr fontId="5"/>
  </si>
  <si>
    <t>日本籍船の総トンする1トン当たりの米国監視業務経費
（米国からの分担金請求額／過去3年間の氷山海域の通航実績（船腹量）の平均</t>
    <rPh sb="0" eb="3">
      <t>ニホンセキ</t>
    </rPh>
    <rPh sb="3" eb="4">
      <t>セン</t>
    </rPh>
    <rPh sb="5" eb="6">
      <t>ソウ</t>
    </rPh>
    <rPh sb="13" eb="14">
      <t>ア</t>
    </rPh>
    <rPh sb="17" eb="19">
      <t>ベイコク</t>
    </rPh>
    <rPh sb="19" eb="21">
      <t>カンシ</t>
    </rPh>
    <rPh sb="21" eb="23">
      <t>ギョウム</t>
    </rPh>
    <rPh sb="23" eb="25">
      <t>ケイヒ</t>
    </rPh>
    <rPh sb="27" eb="29">
      <t>ベイコク</t>
    </rPh>
    <rPh sb="32" eb="35">
      <t>ブンタンキン</t>
    </rPh>
    <rPh sb="35" eb="38">
      <t>セイキュウガク</t>
    </rPh>
    <rPh sb="39" eb="41">
      <t>カコ</t>
    </rPh>
    <rPh sb="42" eb="44">
      <t>ネンカン</t>
    </rPh>
    <rPh sb="45" eb="47">
      <t>ヒョウザン</t>
    </rPh>
    <rPh sb="47" eb="49">
      <t>カイイキ</t>
    </rPh>
    <rPh sb="50" eb="52">
      <t>ツウコウ</t>
    </rPh>
    <rPh sb="52" eb="54">
      <t>ジッセキ</t>
    </rPh>
    <rPh sb="55" eb="57">
      <t>センプク</t>
    </rPh>
    <rPh sb="57" eb="58">
      <t>リョウ</t>
    </rPh>
    <rPh sb="60" eb="62">
      <t>ヘイキン</t>
    </rPh>
    <phoneticPr fontId="5"/>
  </si>
  <si>
    <t>円</t>
    <rPh sb="0" eb="1">
      <t>エン</t>
    </rPh>
    <phoneticPr fontId="5"/>
  </si>
  <si>
    <t>国際民間航空機等分担金</t>
    <rPh sb="0" eb="2">
      <t>コクサイ</t>
    </rPh>
    <rPh sb="2" eb="4">
      <t>ミンカン</t>
    </rPh>
    <rPh sb="4" eb="7">
      <t>コウクウキ</t>
    </rPh>
    <rPh sb="7" eb="8">
      <t>トウ</t>
    </rPh>
    <rPh sb="8" eb="11">
      <t>ブンタンキン</t>
    </rPh>
    <phoneticPr fontId="5"/>
  </si>
  <si>
    <t>国際条約に基づき、海上交通の安全確保のために実施する事業であり、ニーズへの反映は的確に行っている。</t>
    <rPh sb="0" eb="2">
      <t>コクサイ</t>
    </rPh>
    <rPh sb="2" eb="4">
      <t>ジョウヤク</t>
    </rPh>
    <rPh sb="5" eb="6">
      <t>モト</t>
    </rPh>
    <rPh sb="9" eb="11">
      <t>カイジョウ</t>
    </rPh>
    <rPh sb="11" eb="13">
      <t>コウツウ</t>
    </rPh>
    <rPh sb="14" eb="16">
      <t>アンゼン</t>
    </rPh>
    <rPh sb="16" eb="18">
      <t>カクホ</t>
    </rPh>
    <rPh sb="22" eb="24">
      <t>ジッシ</t>
    </rPh>
    <rPh sb="26" eb="28">
      <t>ジギョウ</t>
    </rPh>
    <rPh sb="37" eb="39">
      <t>ハンエイ</t>
    </rPh>
    <rPh sb="40" eb="42">
      <t>テキカク</t>
    </rPh>
    <rPh sb="43" eb="44">
      <t>オコナ</t>
    </rPh>
    <phoneticPr fontId="5"/>
  </si>
  <si>
    <t>国際条約に基づき、海上交通の安全確保のために実施する事業であり、外部機関等への委託はできないものである。</t>
    <rPh sb="0" eb="2">
      <t>コクサイ</t>
    </rPh>
    <rPh sb="2" eb="4">
      <t>ジョウヤク</t>
    </rPh>
    <rPh sb="5" eb="6">
      <t>モト</t>
    </rPh>
    <rPh sb="9" eb="11">
      <t>カイジョウ</t>
    </rPh>
    <rPh sb="11" eb="13">
      <t>コウツウ</t>
    </rPh>
    <rPh sb="14" eb="16">
      <t>アンゼン</t>
    </rPh>
    <rPh sb="16" eb="18">
      <t>カクホ</t>
    </rPh>
    <rPh sb="22" eb="24">
      <t>ジッシ</t>
    </rPh>
    <rPh sb="26" eb="28">
      <t>ジギョウ</t>
    </rPh>
    <rPh sb="32" eb="34">
      <t>ガイブ</t>
    </rPh>
    <rPh sb="34" eb="36">
      <t>キカン</t>
    </rPh>
    <rPh sb="36" eb="37">
      <t>トウ</t>
    </rPh>
    <rPh sb="39" eb="41">
      <t>イタク</t>
    </rPh>
    <phoneticPr fontId="5"/>
  </si>
  <si>
    <t>国際条約に基づき、海上交通の安全確保のために実施している、重要かつ優先度の高い事業である。</t>
    <rPh sb="0" eb="2">
      <t>コクサイ</t>
    </rPh>
    <rPh sb="2" eb="4">
      <t>ジョウヤク</t>
    </rPh>
    <rPh sb="5" eb="6">
      <t>モト</t>
    </rPh>
    <rPh sb="9" eb="11">
      <t>カイジョウ</t>
    </rPh>
    <rPh sb="11" eb="13">
      <t>コウツウ</t>
    </rPh>
    <rPh sb="14" eb="16">
      <t>アンゼン</t>
    </rPh>
    <rPh sb="16" eb="18">
      <t>カクホ</t>
    </rPh>
    <rPh sb="22" eb="24">
      <t>ジッシ</t>
    </rPh>
    <rPh sb="29" eb="31">
      <t>ジュウヨウ</t>
    </rPh>
    <rPh sb="33" eb="36">
      <t>ユウセンド</t>
    </rPh>
    <rPh sb="37" eb="38">
      <t>タカ</t>
    </rPh>
    <rPh sb="39" eb="41">
      <t>ジギョウ</t>
    </rPh>
    <phoneticPr fontId="5"/>
  </si>
  <si>
    <t>国際条約に基づき、監視等業務は米国が行うこととされている。</t>
    <rPh sb="0" eb="2">
      <t>コクサイ</t>
    </rPh>
    <rPh sb="2" eb="4">
      <t>ジョウヤク</t>
    </rPh>
    <rPh sb="5" eb="6">
      <t>モト</t>
    </rPh>
    <rPh sb="9" eb="12">
      <t>カンシナド</t>
    </rPh>
    <rPh sb="12" eb="14">
      <t>ギョウム</t>
    </rPh>
    <rPh sb="15" eb="17">
      <t>ベイコク</t>
    </rPh>
    <rPh sb="18" eb="19">
      <t>オコナ</t>
    </rPh>
    <phoneticPr fontId="5"/>
  </si>
  <si>
    <t>米国の監視業務を要する経費に限定されている。</t>
    <rPh sb="0" eb="2">
      <t>ベイコク</t>
    </rPh>
    <rPh sb="3" eb="5">
      <t>カンシ</t>
    </rPh>
    <rPh sb="5" eb="7">
      <t>ギョウム</t>
    </rPh>
    <rPh sb="8" eb="9">
      <t>ヨウ</t>
    </rPh>
    <rPh sb="11" eb="13">
      <t>ケイヒ</t>
    </rPh>
    <rPh sb="14" eb="16">
      <t>ゲンテイ</t>
    </rPh>
    <phoneticPr fontId="5"/>
  </si>
  <si>
    <t>監視実施国である米国から支払い請求があり支払っているところであるが、請求額が予算額を上回っているため、不足額は平成28年度予算において支払うこととした。</t>
    <rPh sb="0" eb="2">
      <t>カンシ</t>
    </rPh>
    <rPh sb="2" eb="5">
      <t>ジッシコク</t>
    </rPh>
    <rPh sb="8" eb="10">
      <t>ベイコク</t>
    </rPh>
    <rPh sb="12" eb="14">
      <t>シハラ</t>
    </rPh>
    <rPh sb="15" eb="17">
      <t>セイキュウ</t>
    </rPh>
    <rPh sb="20" eb="22">
      <t>シハラ</t>
    </rPh>
    <rPh sb="34" eb="37">
      <t>セイキュウガク</t>
    </rPh>
    <rPh sb="38" eb="41">
      <t>ヨサンガク</t>
    </rPh>
    <rPh sb="42" eb="44">
      <t>ウワマワ</t>
    </rPh>
    <rPh sb="51" eb="54">
      <t>フソクガク</t>
    </rPh>
    <rPh sb="55" eb="57">
      <t>ヘイセイ</t>
    </rPh>
    <rPh sb="59" eb="61">
      <t>ネンド</t>
    </rPh>
    <rPh sb="61" eb="63">
      <t>ヨサン</t>
    </rPh>
    <rPh sb="67" eb="69">
      <t>シハラ</t>
    </rPh>
    <phoneticPr fontId="5"/>
  </si>
  <si>
    <t>国際約束で決められた分担金については、引き続き適正な支出に努める。</t>
    <rPh sb="0" eb="2">
      <t>コクサイ</t>
    </rPh>
    <rPh sb="2" eb="4">
      <t>ヤクソク</t>
    </rPh>
    <rPh sb="5" eb="6">
      <t>キ</t>
    </rPh>
    <rPh sb="10" eb="13">
      <t>ブンタンキン</t>
    </rPh>
    <rPh sb="19" eb="20">
      <t>ヒ</t>
    </rPh>
    <rPh sb="21" eb="22">
      <t>ツヅ</t>
    </rPh>
    <rPh sb="23" eb="25">
      <t>テキセイ</t>
    </rPh>
    <rPh sb="26" eb="28">
      <t>シシュツ</t>
    </rPh>
    <rPh sb="29" eb="30">
      <t>ツト</t>
    </rPh>
    <phoneticPr fontId="5"/>
  </si>
  <si>
    <t>海上における人命の安全のための国際条約
（SOLAS条約第5章第6規則及び第5章付録）</t>
    <rPh sb="0" eb="2">
      <t>カイジョウ</t>
    </rPh>
    <rPh sb="6" eb="8">
      <t>ジンメイ</t>
    </rPh>
    <rPh sb="9" eb="11">
      <t>アンゼン</t>
    </rPh>
    <rPh sb="15" eb="17">
      <t>コクサイ</t>
    </rPh>
    <rPh sb="17" eb="19">
      <t>ジョウヤク</t>
    </rPh>
    <rPh sb="26" eb="28">
      <t>ジョウヤク</t>
    </rPh>
    <rPh sb="28" eb="29">
      <t>ダイ</t>
    </rPh>
    <rPh sb="30" eb="31">
      <t>ショウ</t>
    </rPh>
    <rPh sb="31" eb="32">
      <t>ダイ</t>
    </rPh>
    <rPh sb="33" eb="35">
      <t>キソク</t>
    </rPh>
    <rPh sb="35" eb="36">
      <t>オヨ</t>
    </rPh>
    <rPh sb="37" eb="38">
      <t>ダイ</t>
    </rPh>
    <rPh sb="39" eb="40">
      <t>ショウ</t>
    </rPh>
    <rPh sb="40" eb="42">
      <t>フロク</t>
    </rPh>
    <phoneticPr fontId="5"/>
  </si>
  <si>
    <t>当該業務は、我が国船舶の航行の安全確保に大きく寄与するものであり、我が国は海上における人命の安全のための国際条約（SOLAS条約）第5章第6規則及び第5章付録の規定に基づき、係る業務の経費を分担するものである。
（請求額は、過去3年間の氷山海域の通航実績（船腹量）の平均で確定される。平成28年度の請求額は、平成24年度～平成26年度の実績で決定され、年内に請求される見込み。）</t>
    <rPh sb="0" eb="2">
      <t>トウガイ</t>
    </rPh>
    <rPh sb="2" eb="4">
      <t>ギョウム</t>
    </rPh>
    <rPh sb="6" eb="7">
      <t>ワ</t>
    </rPh>
    <rPh sb="8" eb="9">
      <t>クニ</t>
    </rPh>
    <rPh sb="9" eb="11">
      <t>センパク</t>
    </rPh>
    <rPh sb="12" eb="14">
      <t>コウコウ</t>
    </rPh>
    <rPh sb="15" eb="17">
      <t>アンゼン</t>
    </rPh>
    <rPh sb="17" eb="19">
      <t>カクホ</t>
    </rPh>
    <rPh sb="20" eb="21">
      <t>オオ</t>
    </rPh>
    <rPh sb="23" eb="25">
      <t>キヨ</t>
    </rPh>
    <rPh sb="33" eb="34">
      <t>ワ</t>
    </rPh>
    <rPh sb="35" eb="36">
      <t>クニ</t>
    </rPh>
    <rPh sb="37" eb="39">
      <t>カイジョウ</t>
    </rPh>
    <rPh sb="43" eb="45">
      <t>ジンメイ</t>
    </rPh>
    <rPh sb="46" eb="48">
      <t>アンゼン</t>
    </rPh>
    <rPh sb="52" eb="54">
      <t>コクサイ</t>
    </rPh>
    <rPh sb="54" eb="56">
      <t>ジョウヤク</t>
    </rPh>
    <rPh sb="62" eb="64">
      <t>ジョウヤク</t>
    </rPh>
    <rPh sb="65" eb="66">
      <t>ダイ</t>
    </rPh>
    <rPh sb="67" eb="68">
      <t>ショウ</t>
    </rPh>
    <rPh sb="68" eb="69">
      <t>ダイ</t>
    </rPh>
    <rPh sb="70" eb="72">
      <t>キソク</t>
    </rPh>
    <rPh sb="72" eb="73">
      <t>オヨ</t>
    </rPh>
    <rPh sb="74" eb="75">
      <t>ダイ</t>
    </rPh>
    <rPh sb="76" eb="77">
      <t>ショウ</t>
    </rPh>
    <rPh sb="77" eb="79">
      <t>フロク</t>
    </rPh>
    <rPh sb="80" eb="82">
      <t>キテイ</t>
    </rPh>
    <rPh sb="83" eb="84">
      <t>モト</t>
    </rPh>
    <rPh sb="87" eb="88">
      <t>カカ</t>
    </rPh>
    <rPh sb="89" eb="91">
      <t>ギョウム</t>
    </rPh>
    <rPh sb="92" eb="94">
      <t>ケイヒ</t>
    </rPh>
    <rPh sb="95" eb="97">
      <t>ブンタン</t>
    </rPh>
    <rPh sb="112" eb="114">
      <t>カコ</t>
    </rPh>
    <rPh sb="115" eb="117">
      <t>ネンカン</t>
    </rPh>
    <rPh sb="118" eb="120">
      <t>ヒョウザン</t>
    </rPh>
    <rPh sb="120" eb="122">
      <t>カイイキ</t>
    </rPh>
    <rPh sb="123" eb="125">
      <t>ツウコウ</t>
    </rPh>
    <rPh sb="125" eb="127">
      <t>ジッセキ</t>
    </rPh>
    <rPh sb="128" eb="129">
      <t>フネ</t>
    </rPh>
    <rPh sb="129" eb="130">
      <t>ハラ</t>
    </rPh>
    <rPh sb="130" eb="131">
      <t>リョウ</t>
    </rPh>
    <rPh sb="133" eb="135">
      <t>ヘイキン</t>
    </rPh>
    <rPh sb="136" eb="138">
      <t>カクテイ</t>
    </rPh>
    <rPh sb="142" eb="144">
      <t>ヘイセイ</t>
    </rPh>
    <rPh sb="146" eb="148">
      <t>ネンド</t>
    </rPh>
    <rPh sb="149" eb="152">
      <t>セイキュウガク</t>
    </rPh>
    <rPh sb="154" eb="156">
      <t>ヘイセイ</t>
    </rPh>
    <rPh sb="158" eb="160">
      <t>ネンド</t>
    </rPh>
    <rPh sb="161" eb="163">
      <t>ヘイセイ</t>
    </rPh>
    <rPh sb="165" eb="167">
      <t>ネンド</t>
    </rPh>
    <rPh sb="168" eb="170">
      <t>ジッセキ</t>
    </rPh>
    <rPh sb="171" eb="173">
      <t>ケッテイ</t>
    </rPh>
    <rPh sb="176" eb="178">
      <t>ネンナイ</t>
    </rPh>
    <rPh sb="179" eb="181">
      <t>セイキュウ</t>
    </rPh>
    <rPh sb="184" eb="186">
      <t>ミコ</t>
    </rPh>
    <phoneticPr fontId="5"/>
  </si>
  <si>
    <t>（4,758千円/573,926総トン）</t>
    <rPh sb="6" eb="8">
      <t>センエン</t>
    </rPh>
    <rPh sb="16" eb="17">
      <t>ソウ</t>
    </rPh>
    <phoneticPr fontId="5"/>
  </si>
  <si>
    <t>国際条約に基づき、監視等業務は米国が行うこととされている。</t>
    <rPh sb="0" eb="2">
      <t>コクサイ</t>
    </rPh>
    <rPh sb="2" eb="4">
      <t>ジョウヤク</t>
    </rPh>
    <rPh sb="5" eb="6">
      <t>モト</t>
    </rPh>
    <rPh sb="9" eb="11">
      <t>カンシ</t>
    </rPh>
    <rPh sb="11" eb="12">
      <t>ナド</t>
    </rPh>
    <rPh sb="12" eb="14">
      <t>ギョウム</t>
    </rPh>
    <rPh sb="15" eb="17">
      <t>ベイコク</t>
    </rPh>
    <rPh sb="18" eb="19">
      <t>オコナ</t>
    </rPh>
    <phoneticPr fontId="5"/>
  </si>
  <si>
    <t>-</t>
    <phoneticPr fontId="5"/>
  </si>
  <si>
    <t>SOLAS条約に基づく北大西洋における海上での人命の安全、航海の安全及び効率並びに海洋環境の保護を目的とした事業であり、我が国船舶の航行の安全確保に大きく寄与し、もって航行の安全が図られるものである。</t>
    <rPh sb="54" eb="56">
      <t>ジギョウ</t>
    </rPh>
    <rPh sb="84" eb="86">
      <t>コウコウ</t>
    </rPh>
    <rPh sb="87" eb="89">
      <t>アンゼン</t>
    </rPh>
    <rPh sb="90" eb="91">
      <t>ハカ</t>
    </rPh>
    <phoneticPr fontId="5"/>
  </si>
  <si>
    <t>無</t>
  </si>
  <si>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</si>
  <si>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phoneticPr fontId="5"/>
  </si>
  <si>
    <t>A.米国政府</t>
    <rPh sb="2" eb="4">
      <t>ベイコク</t>
    </rPh>
    <rPh sb="4" eb="6">
      <t>セイフ</t>
    </rPh>
    <phoneticPr fontId="5"/>
  </si>
  <si>
    <t>-</t>
    <phoneticPr fontId="5"/>
  </si>
  <si>
    <t>-</t>
  </si>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</sst>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112058</xdr:colOff>
      <xdr:row>720</xdr:row>
      <xdr:rowOff>280148</xdr:rowOff>
    </xdr:from>
    <xdr:to>
      <xdr:col>36</xdr:col>
      <xdr:colOff>181908</xdr:colOff>
      <xdr:row>733</xdr:row>
      <xdr:rowOff>271556</xdr:rowOff>
    </xdr:to>
    <xdr:grpSp>
      <xdr:nvGrpSpPr>
        <xdr:cNvPr id="5" name="Group 1"/>
        <xdr:cNvGrpSpPr>
          <a:grpSpLocks/>
        </xdr:cNvGrpSpPr>
      </xdr:nvGrpSpPr>
      <xdr:grpSpPr bwMode="auto">
        <a:xfrm>
          <a:off x="3566458" y="40221648"/>
          <a:ext cx="3930650" cy="4614208"/>
          <a:chOff x="3861" y="2525"/>
          <a:chExt cx="4597" cy="6945"/>
        </a:xfrm>
      </xdr:grpSpPr>
      <xdr:sp macro="" textlink="">
        <xdr:nvSpPr>
          <xdr:cNvPr id="6" name="Text Box 2"/>
          <xdr:cNvSpPr txBox="1">
            <a:spLocks noChangeArrowheads="1"/>
          </xdr:cNvSpPr>
        </xdr:nvSpPr>
        <xdr:spPr bwMode="auto">
          <a:xfrm>
            <a:off x="3861" y="2525"/>
            <a:ext cx="4326" cy="910"/>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500"/>
              </a:lnSpc>
              <a:defRPr sz="1000"/>
            </a:pPr>
            <a:r>
              <a:rPr lang="ja-JP" altLang="en-US" sz="1200" b="0" i="0" u="none" strike="noStrike" baseline="0">
                <a:solidFill>
                  <a:srgbClr val="000000"/>
                </a:solidFill>
                <a:latin typeface="ＭＳ 明朝"/>
                <a:ea typeface="ＭＳ 明朝"/>
              </a:rPr>
              <a:t>国土交通省</a:t>
            </a:r>
            <a:endParaRPr lang="ja-JP" altLang="en-US" sz="1200" b="0" i="0" u="none" strike="noStrike" baseline="0">
              <a:solidFill>
                <a:srgbClr val="000000"/>
              </a:solidFill>
              <a:latin typeface="Times New Roman"/>
              <a:cs typeface="Times New Roman"/>
            </a:endParaRPr>
          </a:p>
          <a:p>
            <a:pPr algn="ctr" rtl="0">
              <a:lnSpc>
                <a:spcPts val="1500"/>
              </a:lnSpc>
              <a:defRPr sz="1000"/>
            </a:pPr>
            <a:r>
              <a:rPr lang="en-US" altLang="ja-JP" sz="1200" b="0" i="0" u="none" strike="noStrike" baseline="0">
                <a:solidFill>
                  <a:srgbClr val="000000"/>
                </a:solidFill>
                <a:latin typeface="ＭＳ 明朝"/>
                <a:ea typeface="ＭＳ 明朝"/>
              </a:rPr>
              <a:t>8</a:t>
            </a:r>
            <a:r>
              <a:rPr lang="ja-JP" altLang="en-US" sz="1200" b="0" i="0" u="none" strike="noStrike" baseline="0">
                <a:solidFill>
                  <a:srgbClr val="000000"/>
                </a:solidFill>
                <a:latin typeface="ＭＳ 明朝"/>
                <a:ea typeface="ＭＳ 明朝"/>
              </a:rPr>
              <a:t>百万円</a:t>
            </a:r>
            <a:endParaRPr lang="ja-JP" altLang="en-US" sz="1200" b="0" i="0" u="none" strike="noStrike" baseline="0">
              <a:solidFill>
                <a:srgbClr val="000000"/>
              </a:solidFill>
              <a:latin typeface="Times New Roman"/>
              <a:cs typeface="Times New Roman"/>
            </a:endParaRPr>
          </a:p>
          <a:p>
            <a:pPr algn="ctr" rtl="0">
              <a:defRPr sz="1000"/>
            </a:pPr>
            <a:endParaRPr lang="ja-JP" altLang="en-US" sz="1200" b="0" i="0" u="none" strike="noStrike" baseline="0">
              <a:solidFill>
                <a:srgbClr val="000000"/>
              </a:solidFill>
              <a:latin typeface="Times New Roman"/>
              <a:cs typeface="Times New Roman"/>
            </a:endParaRPr>
          </a:p>
        </xdr:txBody>
      </xdr:sp>
      <xdr:sp macro="" textlink="">
        <xdr:nvSpPr>
          <xdr:cNvPr id="7" name="AutoShape 3"/>
          <xdr:cNvSpPr>
            <a:spLocks noChangeArrowheads="1"/>
          </xdr:cNvSpPr>
        </xdr:nvSpPr>
        <xdr:spPr bwMode="auto">
          <a:xfrm>
            <a:off x="3861" y="3511"/>
            <a:ext cx="4326" cy="1547"/>
          </a:xfrm>
          <a:prstGeom prst="bracketPair">
            <a:avLst>
              <a:gd name="adj" fmla="val 16667"/>
            </a:avLst>
          </a:prstGeom>
          <a:noFill/>
          <a:ln w="9525">
            <a:solidFill>
              <a:srgbClr val="000000"/>
            </a:solidFill>
            <a:round/>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ＭＳ 明朝"/>
                <a:ea typeface="ＭＳ 明朝"/>
              </a:rPr>
              <a:t>我が国船舶の航行の安全確保に大きく寄与するものであり、我が国は海上における人命の安全のための国際条約（</a:t>
            </a:r>
            <a:r>
              <a:rPr lang="en-US" altLang="ja-JP" sz="900" b="0" i="0" u="none" strike="noStrike" baseline="0">
                <a:solidFill>
                  <a:srgbClr val="000000"/>
                </a:solidFill>
                <a:latin typeface="Century"/>
              </a:rPr>
              <a:t>SOLAS</a:t>
            </a:r>
            <a:r>
              <a:rPr lang="ja-JP" altLang="en-US" sz="900" b="0" i="0" u="none" strike="noStrike" baseline="0">
                <a:solidFill>
                  <a:srgbClr val="000000"/>
                </a:solidFill>
                <a:latin typeface="ＭＳ 明朝"/>
                <a:ea typeface="ＭＳ 明朝"/>
              </a:rPr>
              <a:t>条約）第５章第６規則及び第５章付録の規定に基づくもの</a:t>
            </a:r>
            <a:r>
              <a:rPr lang="ja-JP" altLang="en-US" sz="800" b="0" i="0" u="none" strike="noStrike" baseline="0">
                <a:solidFill>
                  <a:srgbClr val="000000"/>
                </a:solidFill>
                <a:latin typeface="ＭＳ 明朝"/>
                <a:ea typeface="ＭＳ 明朝"/>
              </a:rPr>
              <a:t>。</a:t>
            </a: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xnSp macro="">
        <xdr:nvCxnSpPr>
          <xdr:cNvPr id="8" name="AutoShape 4"/>
          <xdr:cNvCxnSpPr>
            <a:cxnSpLocks noChangeShapeType="1"/>
          </xdr:cNvCxnSpPr>
        </xdr:nvCxnSpPr>
        <xdr:spPr bwMode="auto">
          <a:xfrm>
            <a:off x="6036" y="5165"/>
            <a:ext cx="0" cy="1440"/>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sp macro="" textlink="">
        <xdr:nvSpPr>
          <xdr:cNvPr id="9" name="Text Box 5"/>
          <xdr:cNvSpPr txBox="1">
            <a:spLocks noChangeArrowheads="1"/>
          </xdr:cNvSpPr>
        </xdr:nvSpPr>
        <xdr:spPr bwMode="auto">
          <a:xfrm>
            <a:off x="3874" y="6771"/>
            <a:ext cx="4339" cy="910"/>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500"/>
              </a:lnSpc>
              <a:defRPr sz="1000"/>
            </a:pPr>
            <a:r>
              <a:rPr lang="ja-JP" altLang="en-US" sz="1200" b="0" i="0" u="none" strike="noStrike" baseline="0">
                <a:solidFill>
                  <a:srgbClr val="000000"/>
                </a:solidFill>
                <a:latin typeface="ＭＳ 明朝"/>
                <a:ea typeface="ＭＳ 明朝"/>
              </a:rPr>
              <a:t>Ａ．米国政府</a:t>
            </a:r>
            <a:endParaRPr lang="ja-JP" altLang="en-US" sz="1200" b="0" i="0" u="none" strike="noStrike" baseline="0">
              <a:solidFill>
                <a:srgbClr val="000000"/>
              </a:solidFill>
              <a:latin typeface="Times New Roman"/>
              <a:cs typeface="Times New Roman"/>
            </a:endParaRPr>
          </a:p>
          <a:p>
            <a:pPr algn="ctr" rtl="0">
              <a:lnSpc>
                <a:spcPts val="1500"/>
              </a:lnSpc>
              <a:defRPr sz="1000"/>
            </a:pPr>
            <a:r>
              <a:rPr lang="en-US" altLang="ja-JP" sz="1200" b="0" i="0" u="none" strike="noStrike" baseline="0">
                <a:solidFill>
                  <a:srgbClr val="000000"/>
                </a:solidFill>
                <a:latin typeface="ＭＳ 明朝"/>
                <a:ea typeface="ＭＳ 明朝"/>
              </a:rPr>
              <a:t>8</a:t>
            </a:r>
            <a:r>
              <a:rPr lang="ja-JP" altLang="en-US" sz="1200" b="0" i="0" u="none" strike="noStrike" baseline="0">
                <a:solidFill>
                  <a:srgbClr val="000000"/>
                </a:solidFill>
                <a:latin typeface="ＭＳ 明朝"/>
                <a:ea typeface="ＭＳ 明朝"/>
              </a:rPr>
              <a:t>百万円</a:t>
            </a:r>
            <a:endParaRPr lang="ja-JP" altLang="en-US" sz="1200" b="0" i="0" u="none" strike="noStrike" baseline="0">
              <a:solidFill>
                <a:srgbClr val="000000"/>
              </a:solidFill>
              <a:latin typeface="Times New Roman"/>
              <a:cs typeface="Times New Roman"/>
            </a:endParaRPr>
          </a:p>
          <a:p>
            <a:pPr algn="ctr" rtl="0">
              <a:lnSpc>
                <a:spcPts val="1200"/>
              </a:lnSpc>
              <a:defRPr sz="1000"/>
            </a:pPr>
            <a:endParaRPr lang="ja-JP" altLang="en-US" sz="1200" b="0" i="0" u="none" strike="noStrike" baseline="0">
              <a:solidFill>
                <a:srgbClr val="000000"/>
              </a:solidFill>
              <a:latin typeface="Times New Roman"/>
              <a:cs typeface="Times New Roman"/>
            </a:endParaRPr>
          </a:p>
        </xdr:txBody>
      </xdr:sp>
      <xdr:sp macro="" textlink="">
        <xdr:nvSpPr>
          <xdr:cNvPr id="10" name="AutoShape 6"/>
          <xdr:cNvSpPr>
            <a:spLocks noChangeArrowheads="1"/>
          </xdr:cNvSpPr>
        </xdr:nvSpPr>
        <xdr:spPr bwMode="auto">
          <a:xfrm>
            <a:off x="3874" y="7756"/>
            <a:ext cx="4339" cy="819"/>
          </a:xfrm>
          <a:prstGeom prst="bracketPair">
            <a:avLst>
              <a:gd name="adj" fmla="val 16667"/>
            </a:avLst>
          </a:prstGeom>
          <a:noFill/>
          <a:ln w="9525">
            <a:solidFill>
              <a:srgbClr val="000000"/>
            </a:solidFill>
            <a:round/>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ＭＳ 明朝"/>
                <a:ea typeface="ＭＳ 明朝"/>
              </a:rPr>
              <a:t>同条約同章付録の規定に基づき、係る業務の経費を分担するものである</a:t>
            </a:r>
            <a:r>
              <a:rPr lang="ja-JP" altLang="en-US" sz="800" b="0" i="0" u="none" strike="noStrike" baseline="0">
                <a:solidFill>
                  <a:srgbClr val="000000"/>
                </a:solidFill>
                <a:latin typeface="ＭＳ 明朝"/>
                <a:ea typeface="ＭＳ 明朝"/>
              </a:rPr>
              <a:t>。</a:t>
            </a: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sp macro="" textlink="">
        <xdr:nvSpPr>
          <xdr:cNvPr id="11" name="AutoShape 7"/>
          <xdr:cNvSpPr>
            <a:spLocks noChangeArrowheads="1"/>
          </xdr:cNvSpPr>
        </xdr:nvSpPr>
        <xdr:spPr bwMode="auto">
          <a:xfrm>
            <a:off x="3874" y="8636"/>
            <a:ext cx="4584" cy="834"/>
          </a:xfrm>
          <a:prstGeom prst="bracketPair">
            <a:avLst>
              <a:gd name="adj" fmla="val 16667"/>
            </a:avLst>
          </a:prstGeom>
          <a:noFill/>
          <a:ln w="9525">
            <a:no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C684" sqref="C684:AC6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7" t="s">
        <v>487</v>
      </c>
      <c r="AR2" s="797"/>
      <c r="AS2" s="52" t="str">
        <f>IF(OR(AQ2="　", AQ2=""), "", "-")</f>
        <v/>
      </c>
      <c r="AT2" s="798">
        <v>174</v>
      </c>
      <c r="AU2" s="798"/>
      <c r="AV2" s="53" t="str">
        <f>IF(AW2="", "", "-")</f>
        <v/>
      </c>
      <c r="AW2" s="799"/>
      <c r="AX2" s="799"/>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519</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526</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60.75" customHeight="1" x14ac:dyDescent="0.15">
      <c r="A5" s="550" t="s">
        <v>76</v>
      </c>
      <c r="B5" s="551"/>
      <c r="C5" s="551"/>
      <c r="D5" s="551"/>
      <c r="E5" s="551"/>
      <c r="F5" s="552"/>
      <c r="G5" s="706" t="s">
        <v>193</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527</v>
      </c>
      <c r="AF5" s="557"/>
      <c r="AG5" s="557"/>
      <c r="AH5" s="557"/>
      <c r="AI5" s="557"/>
      <c r="AJ5" s="557"/>
      <c r="AK5" s="557"/>
      <c r="AL5" s="557"/>
      <c r="AM5" s="557"/>
      <c r="AN5" s="557"/>
      <c r="AO5" s="557"/>
      <c r="AP5" s="558"/>
      <c r="AQ5" s="559" t="s">
        <v>528</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550</v>
      </c>
      <c r="H7" s="338"/>
      <c r="I7" s="338"/>
      <c r="J7" s="338"/>
      <c r="K7" s="338"/>
      <c r="L7" s="338"/>
      <c r="M7" s="338"/>
      <c r="N7" s="338"/>
      <c r="O7" s="338"/>
      <c r="P7" s="338"/>
      <c r="Q7" s="338"/>
      <c r="R7" s="338"/>
      <c r="S7" s="338"/>
      <c r="T7" s="338"/>
      <c r="U7" s="338"/>
      <c r="V7" s="338"/>
      <c r="W7" s="338"/>
      <c r="X7" s="339"/>
      <c r="Y7" s="811" t="s">
        <v>5</v>
      </c>
      <c r="Z7" s="320"/>
      <c r="AA7" s="320"/>
      <c r="AB7" s="320"/>
      <c r="AC7" s="320"/>
      <c r="AD7" s="812"/>
      <c r="AE7" s="802" t="s">
        <v>522</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4" t="s">
        <v>414</v>
      </c>
      <c r="B8" s="335"/>
      <c r="C8" s="335"/>
      <c r="D8" s="335"/>
      <c r="E8" s="335"/>
      <c r="F8" s="336"/>
      <c r="G8" s="867" t="str">
        <f>入力規則等!A26</f>
        <v>海洋政策</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529</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6" t="s">
        <v>551</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その他</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3</v>
      </c>
      <c r="Q13" s="257"/>
      <c r="R13" s="257"/>
      <c r="S13" s="257"/>
      <c r="T13" s="257"/>
      <c r="U13" s="257"/>
      <c r="V13" s="258"/>
      <c r="W13" s="256">
        <v>2</v>
      </c>
      <c r="X13" s="257"/>
      <c r="Y13" s="257"/>
      <c r="Z13" s="257"/>
      <c r="AA13" s="257"/>
      <c r="AB13" s="257"/>
      <c r="AC13" s="258"/>
      <c r="AD13" s="256">
        <v>8</v>
      </c>
      <c r="AE13" s="257"/>
      <c r="AF13" s="257"/>
      <c r="AG13" s="257"/>
      <c r="AH13" s="257"/>
      <c r="AI13" s="257"/>
      <c r="AJ13" s="258"/>
      <c r="AK13" s="256">
        <v>9</v>
      </c>
      <c r="AL13" s="257"/>
      <c r="AM13" s="257"/>
      <c r="AN13" s="257"/>
      <c r="AO13" s="257"/>
      <c r="AP13" s="257"/>
      <c r="AQ13" s="258"/>
      <c r="AR13" s="808"/>
      <c r="AS13" s="809"/>
      <c r="AT13" s="809"/>
      <c r="AU13" s="809"/>
      <c r="AV13" s="809"/>
      <c r="AW13" s="809"/>
      <c r="AX13" s="810"/>
    </row>
    <row r="14" spans="1:50" ht="21" customHeight="1" x14ac:dyDescent="0.15">
      <c r="A14" s="596"/>
      <c r="B14" s="597"/>
      <c r="C14" s="597"/>
      <c r="D14" s="597"/>
      <c r="E14" s="597"/>
      <c r="F14" s="598"/>
      <c r="G14" s="586"/>
      <c r="H14" s="587"/>
      <c r="I14" s="569" t="s">
        <v>9</v>
      </c>
      <c r="J14" s="581"/>
      <c r="K14" s="581"/>
      <c r="L14" s="581"/>
      <c r="M14" s="581"/>
      <c r="N14" s="581"/>
      <c r="O14" s="582"/>
      <c r="P14" s="256" t="s">
        <v>522</v>
      </c>
      <c r="Q14" s="257"/>
      <c r="R14" s="257"/>
      <c r="S14" s="257"/>
      <c r="T14" s="257"/>
      <c r="U14" s="257"/>
      <c r="V14" s="258"/>
      <c r="W14" s="256" t="s">
        <v>522</v>
      </c>
      <c r="X14" s="257"/>
      <c r="Y14" s="257"/>
      <c r="Z14" s="257"/>
      <c r="AA14" s="257"/>
      <c r="AB14" s="257"/>
      <c r="AC14" s="258"/>
      <c r="AD14" s="256" t="s">
        <v>522</v>
      </c>
      <c r="AE14" s="257"/>
      <c r="AF14" s="257"/>
      <c r="AG14" s="257"/>
      <c r="AH14" s="257"/>
      <c r="AI14" s="257"/>
      <c r="AJ14" s="258"/>
      <c r="AK14" s="256" t="s">
        <v>522</v>
      </c>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522</v>
      </c>
      <c r="Q15" s="257"/>
      <c r="R15" s="257"/>
      <c r="S15" s="257"/>
      <c r="T15" s="257"/>
      <c r="U15" s="257"/>
      <c r="V15" s="258"/>
      <c r="W15" s="256" t="s">
        <v>522</v>
      </c>
      <c r="X15" s="257"/>
      <c r="Y15" s="257"/>
      <c r="Z15" s="257"/>
      <c r="AA15" s="257"/>
      <c r="AB15" s="257"/>
      <c r="AC15" s="258"/>
      <c r="AD15" s="256" t="s">
        <v>522</v>
      </c>
      <c r="AE15" s="257"/>
      <c r="AF15" s="257"/>
      <c r="AG15" s="257"/>
      <c r="AH15" s="257"/>
      <c r="AI15" s="257"/>
      <c r="AJ15" s="258"/>
      <c r="AK15" s="256" t="s">
        <v>522</v>
      </c>
      <c r="AL15" s="257"/>
      <c r="AM15" s="257"/>
      <c r="AN15" s="257"/>
      <c r="AO15" s="257"/>
      <c r="AP15" s="257"/>
      <c r="AQ15" s="258"/>
      <c r="AR15" s="256"/>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522</v>
      </c>
      <c r="Q16" s="257"/>
      <c r="R16" s="257"/>
      <c r="S16" s="257"/>
      <c r="T16" s="257"/>
      <c r="U16" s="257"/>
      <c r="V16" s="258"/>
      <c r="W16" s="256" t="s">
        <v>522</v>
      </c>
      <c r="X16" s="257"/>
      <c r="Y16" s="257"/>
      <c r="Z16" s="257"/>
      <c r="AA16" s="257"/>
      <c r="AB16" s="257"/>
      <c r="AC16" s="258"/>
      <c r="AD16" s="256" t="s">
        <v>522</v>
      </c>
      <c r="AE16" s="257"/>
      <c r="AF16" s="257"/>
      <c r="AG16" s="257"/>
      <c r="AH16" s="257"/>
      <c r="AI16" s="257"/>
      <c r="AJ16" s="258"/>
      <c r="AK16" s="256" t="s">
        <v>522</v>
      </c>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522</v>
      </c>
      <c r="Q17" s="257"/>
      <c r="R17" s="257"/>
      <c r="S17" s="257"/>
      <c r="T17" s="257"/>
      <c r="U17" s="257"/>
      <c r="V17" s="258"/>
      <c r="W17" s="256" t="s">
        <v>522</v>
      </c>
      <c r="X17" s="257"/>
      <c r="Y17" s="257"/>
      <c r="Z17" s="257"/>
      <c r="AA17" s="257"/>
      <c r="AB17" s="257"/>
      <c r="AC17" s="258"/>
      <c r="AD17" s="256" t="s">
        <v>522</v>
      </c>
      <c r="AE17" s="257"/>
      <c r="AF17" s="257"/>
      <c r="AG17" s="257"/>
      <c r="AH17" s="257"/>
      <c r="AI17" s="257"/>
      <c r="AJ17" s="258"/>
      <c r="AK17" s="256" t="s">
        <v>522</v>
      </c>
      <c r="AL17" s="257"/>
      <c r="AM17" s="257"/>
      <c r="AN17" s="257"/>
      <c r="AO17" s="257"/>
      <c r="AP17" s="257"/>
      <c r="AQ17" s="258"/>
      <c r="AR17" s="806"/>
      <c r="AS17" s="806"/>
      <c r="AT17" s="806"/>
      <c r="AU17" s="806"/>
      <c r="AV17" s="806"/>
      <c r="AW17" s="806"/>
      <c r="AX17" s="807"/>
    </row>
    <row r="18" spans="1:50" ht="24.75" customHeight="1" x14ac:dyDescent="0.15">
      <c r="A18" s="596"/>
      <c r="B18" s="597"/>
      <c r="C18" s="597"/>
      <c r="D18" s="597"/>
      <c r="E18" s="597"/>
      <c r="F18" s="598"/>
      <c r="G18" s="588"/>
      <c r="H18" s="589"/>
      <c r="I18" s="575" t="s">
        <v>22</v>
      </c>
      <c r="J18" s="576"/>
      <c r="K18" s="576"/>
      <c r="L18" s="576"/>
      <c r="M18" s="576"/>
      <c r="N18" s="576"/>
      <c r="O18" s="577"/>
      <c r="P18" s="732">
        <f>SUM(P13:V17)</f>
        <v>3</v>
      </c>
      <c r="Q18" s="733"/>
      <c r="R18" s="733"/>
      <c r="S18" s="733"/>
      <c r="T18" s="733"/>
      <c r="U18" s="733"/>
      <c r="V18" s="734"/>
      <c r="W18" s="732">
        <f>SUM(W13:AC17)</f>
        <v>2</v>
      </c>
      <c r="X18" s="733"/>
      <c r="Y18" s="733"/>
      <c r="Z18" s="733"/>
      <c r="AA18" s="733"/>
      <c r="AB18" s="733"/>
      <c r="AC18" s="734"/>
      <c r="AD18" s="732">
        <f>SUM(AD13:AJ17)</f>
        <v>8</v>
      </c>
      <c r="AE18" s="733"/>
      <c r="AF18" s="733"/>
      <c r="AG18" s="733"/>
      <c r="AH18" s="733"/>
      <c r="AI18" s="733"/>
      <c r="AJ18" s="734"/>
      <c r="AK18" s="732">
        <f>SUM(AK13:AQ17)</f>
        <v>9</v>
      </c>
      <c r="AL18" s="733"/>
      <c r="AM18" s="733"/>
      <c r="AN18" s="733"/>
      <c r="AO18" s="733"/>
      <c r="AP18" s="733"/>
      <c r="AQ18" s="734"/>
      <c r="AR18" s="732">
        <f>SUM(AR13:AX17)</f>
        <v>0</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v>0</v>
      </c>
      <c r="Q19" s="257"/>
      <c r="R19" s="257"/>
      <c r="S19" s="257"/>
      <c r="T19" s="257"/>
      <c r="U19" s="257"/>
      <c r="V19" s="258"/>
      <c r="W19" s="256">
        <v>2</v>
      </c>
      <c r="X19" s="257"/>
      <c r="Y19" s="257"/>
      <c r="Z19" s="257"/>
      <c r="AA19" s="257"/>
      <c r="AB19" s="257"/>
      <c r="AC19" s="258"/>
      <c r="AD19" s="256">
        <v>8</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0</v>
      </c>
      <c r="Q20" s="736"/>
      <c r="R20" s="736"/>
      <c r="S20" s="736"/>
      <c r="T20" s="736"/>
      <c r="U20" s="736"/>
      <c r="V20" s="736"/>
      <c r="W20" s="736">
        <f>IF(W18=0, "-", W19/W18)</f>
        <v>1</v>
      </c>
      <c r="X20" s="736"/>
      <c r="Y20" s="736"/>
      <c r="Z20" s="736"/>
      <c r="AA20" s="736"/>
      <c r="AB20" s="736"/>
      <c r="AC20" s="736"/>
      <c r="AD20" s="736">
        <f>IF(AD18=0, "-", AD19/AD18)</f>
        <v>1</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v>30</v>
      </c>
      <c r="AR22" s="151"/>
      <c r="AS22" s="152" t="s">
        <v>371</v>
      </c>
      <c r="AT22" s="153"/>
      <c r="AU22" s="275" t="s">
        <v>537</v>
      </c>
      <c r="AV22" s="275"/>
      <c r="AW22" s="273" t="s">
        <v>313</v>
      </c>
      <c r="AX22" s="274"/>
    </row>
    <row r="23" spans="1:50" ht="22.5" customHeight="1" x14ac:dyDescent="0.15">
      <c r="A23" s="279"/>
      <c r="B23" s="277"/>
      <c r="C23" s="277"/>
      <c r="D23" s="277"/>
      <c r="E23" s="277"/>
      <c r="F23" s="278"/>
      <c r="G23" s="399" t="s">
        <v>534</v>
      </c>
      <c r="H23" s="400"/>
      <c r="I23" s="400"/>
      <c r="J23" s="400"/>
      <c r="K23" s="400"/>
      <c r="L23" s="400"/>
      <c r="M23" s="400"/>
      <c r="N23" s="400"/>
      <c r="O23" s="401"/>
      <c r="P23" s="111" t="s">
        <v>535</v>
      </c>
      <c r="Q23" s="111"/>
      <c r="R23" s="111"/>
      <c r="S23" s="111"/>
      <c r="T23" s="111"/>
      <c r="U23" s="111"/>
      <c r="V23" s="111"/>
      <c r="W23" s="111"/>
      <c r="X23" s="131"/>
      <c r="Y23" s="375" t="s">
        <v>14</v>
      </c>
      <c r="Z23" s="376"/>
      <c r="AA23" s="377"/>
      <c r="AB23" s="325" t="s">
        <v>536</v>
      </c>
      <c r="AC23" s="325"/>
      <c r="AD23" s="325"/>
      <c r="AE23" s="391">
        <v>0</v>
      </c>
      <c r="AF23" s="362"/>
      <c r="AG23" s="362"/>
      <c r="AH23" s="362"/>
      <c r="AI23" s="391">
        <v>0</v>
      </c>
      <c r="AJ23" s="362"/>
      <c r="AK23" s="362"/>
      <c r="AL23" s="362"/>
      <c r="AM23" s="391">
        <v>0</v>
      </c>
      <c r="AN23" s="362"/>
      <c r="AO23" s="362"/>
      <c r="AP23" s="362"/>
      <c r="AQ23" s="271" t="s">
        <v>537</v>
      </c>
      <c r="AR23" s="208"/>
      <c r="AS23" s="208"/>
      <c r="AT23" s="272"/>
      <c r="AU23" s="362" t="s">
        <v>537</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536</v>
      </c>
      <c r="AC24" s="370"/>
      <c r="AD24" s="370"/>
      <c r="AE24" s="391">
        <v>0</v>
      </c>
      <c r="AF24" s="362"/>
      <c r="AG24" s="362"/>
      <c r="AH24" s="362"/>
      <c r="AI24" s="391">
        <v>0</v>
      </c>
      <c r="AJ24" s="362"/>
      <c r="AK24" s="362"/>
      <c r="AL24" s="362"/>
      <c r="AM24" s="391">
        <v>0</v>
      </c>
      <c r="AN24" s="362"/>
      <c r="AO24" s="362"/>
      <c r="AP24" s="362"/>
      <c r="AQ24" s="271">
        <v>0</v>
      </c>
      <c r="AR24" s="208"/>
      <c r="AS24" s="208"/>
      <c r="AT24" s="272"/>
      <c r="AU24" s="362">
        <v>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100</v>
      </c>
      <c r="AF25" s="362"/>
      <c r="AG25" s="362"/>
      <c r="AH25" s="362"/>
      <c r="AI25" s="391">
        <v>100</v>
      </c>
      <c r="AJ25" s="362"/>
      <c r="AK25" s="362"/>
      <c r="AL25" s="362"/>
      <c r="AM25" s="391">
        <v>100</v>
      </c>
      <c r="AN25" s="362"/>
      <c r="AO25" s="362"/>
      <c r="AP25" s="362"/>
      <c r="AQ25" s="271" t="s">
        <v>537</v>
      </c>
      <c r="AR25" s="208"/>
      <c r="AS25" s="208"/>
      <c r="AT25" s="272"/>
      <c r="AU25" s="362" t="s">
        <v>537</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0" t="s">
        <v>262</v>
      </c>
      <c r="AV26" s="800"/>
      <c r="AW26" s="800"/>
      <c r="AX26" s="801"/>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0" t="s">
        <v>262</v>
      </c>
      <c r="AV31" s="800"/>
      <c r="AW31" s="800"/>
      <c r="AX31" s="80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0" t="s">
        <v>262</v>
      </c>
      <c r="AV36" s="800"/>
      <c r="AW36" s="800"/>
      <c r="AX36" s="80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0" t="s">
        <v>262</v>
      </c>
      <c r="AV41" s="800"/>
      <c r="AW41" s="800"/>
      <c r="AX41" s="80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19"/>
      <c r="AF50" s="820"/>
      <c r="AG50" s="820"/>
      <c r="AH50" s="820"/>
      <c r="AI50" s="819"/>
      <c r="AJ50" s="820"/>
      <c r="AK50" s="820"/>
      <c r="AL50" s="820"/>
      <c r="AM50" s="819"/>
      <c r="AN50" s="820"/>
      <c r="AO50" s="820"/>
      <c r="AP50" s="820"/>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3"/>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4"/>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5"/>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6"/>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7"/>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8"/>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0" t="s">
        <v>262</v>
      </c>
      <c r="AV58" s="800"/>
      <c r="AW58" s="800"/>
      <c r="AX58" s="801"/>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0" t="s">
        <v>262</v>
      </c>
      <c r="AV63" s="800"/>
      <c r="AW63" s="800"/>
      <c r="AX63" s="801"/>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0" t="s">
        <v>262</v>
      </c>
      <c r="AV68" s="800"/>
      <c r="AW68" s="800"/>
      <c r="AX68" s="801"/>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1"/>
      <c r="AI70" s="391"/>
      <c r="AJ70" s="362"/>
      <c r="AK70" s="362"/>
      <c r="AL70" s="821"/>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1"/>
      <c r="AI71" s="391"/>
      <c r="AJ71" s="362"/>
      <c r="AK71" s="362"/>
      <c r="AL71" s="821"/>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9" t="s">
        <v>375</v>
      </c>
      <c r="AR73" s="829"/>
      <c r="AS73" s="829"/>
      <c r="AT73" s="829"/>
      <c r="AU73" s="829"/>
      <c r="AV73" s="829"/>
      <c r="AW73" s="829"/>
      <c r="AX73" s="830"/>
    </row>
    <row r="74" spans="1:60" ht="22.5" customHeight="1" x14ac:dyDescent="0.15">
      <c r="A74" s="299"/>
      <c r="B74" s="300"/>
      <c r="C74" s="300"/>
      <c r="D74" s="300"/>
      <c r="E74" s="300"/>
      <c r="F74" s="301"/>
      <c r="G74" s="111" t="s">
        <v>538</v>
      </c>
      <c r="H74" s="111"/>
      <c r="I74" s="111"/>
      <c r="J74" s="111"/>
      <c r="K74" s="111"/>
      <c r="L74" s="111"/>
      <c r="M74" s="111"/>
      <c r="N74" s="111"/>
      <c r="O74" s="111"/>
      <c r="P74" s="111"/>
      <c r="Q74" s="111"/>
      <c r="R74" s="111"/>
      <c r="S74" s="111"/>
      <c r="T74" s="111"/>
      <c r="U74" s="111"/>
      <c r="V74" s="111"/>
      <c r="W74" s="111"/>
      <c r="X74" s="131"/>
      <c r="Y74" s="293" t="s">
        <v>62</v>
      </c>
      <c r="Z74" s="294"/>
      <c r="AA74" s="295"/>
      <c r="AB74" s="325" t="s">
        <v>539</v>
      </c>
      <c r="AC74" s="325"/>
      <c r="AD74" s="325"/>
      <c r="AE74" s="250">
        <v>432414</v>
      </c>
      <c r="AF74" s="250"/>
      <c r="AG74" s="250"/>
      <c r="AH74" s="250"/>
      <c r="AI74" s="250"/>
      <c r="AJ74" s="250"/>
      <c r="AK74" s="250"/>
      <c r="AL74" s="250"/>
      <c r="AM74" s="250" t="s">
        <v>537</v>
      </c>
      <c r="AN74" s="250"/>
      <c r="AO74" s="250"/>
      <c r="AP74" s="250"/>
      <c r="AQ74" s="250" t="s">
        <v>537</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539</v>
      </c>
      <c r="AC75" s="325"/>
      <c r="AD75" s="325"/>
      <c r="AE75" s="250" t="s">
        <v>537</v>
      </c>
      <c r="AF75" s="250"/>
      <c r="AG75" s="250"/>
      <c r="AH75" s="250"/>
      <c r="AI75" s="250" t="s">
        <v>537</v>
      </c>
      <c r="AJ75" s="250"/>
      <c r="AK75" s="250"/>
      <c r="AL75" s="250"/>
      <c r="AM75" s="250" t="s">
        <v>537</v>
      </c>
      <c r="AN75" s="250"/>
      <c r="AO75" s="250"/>
      <c r="AP75" s="250"/>
      <c r="AQ75" s="250" t="s">
        <v>537</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540</v>
      </c>
      <c r="H89" s="384"/>
      <c r="I89" s="384"/>
      <c r="J89" s="384"/>
      <c r="K89" s="384"/>
      <c r="L89" s="384"/>
      <c r="M89" s="384"/>
      <c r="N89" s="384"/>
      <c r="O89" s="384"/>
      <c r="P89" s="384"/>
      <c r="Q89" s="384"/>
      <c r="R89" s="384"/>
      <c r="S89" s="384"/>
      <c r="T89" s="384"/>
      <c r="U89" s="384"/>
      <c r="V89" s="384"/>
      <c r="W89" s="384"/>
      <c r="X89" s="384"/>
      <c r="Y89" s="259" t="s">
        <v>17</v>
      </c>
      <c r="Z89" s="260"/>
      <c r="AA89" s="261"/>
      <c r="AB89" s="326" t="s">
        <v>541</v>
      </c>
      <c r="AC89" s="327"/>
      <c r="AD89" s="328"/>
      <c r="AE89" s="250" t="s">
        <v>537</v>
      </c>
      <c r="AF89" s="250"/>
      <c r="AG89" s="250"/>
      <c r="AH89" s="250"/>
      <c r="AI89" s="250">
        <v>8</v>
      </c>
      <c r="AJ89" s="250"/>
      <c r="AK89" s="250"/>
      <c r="AL89" s="250"/>
      <c r="AM89" s="250"/>
      <c r="AN89" s="250"/>
      <c r="AO89" s="250"/>
      <c r="AP89" s="250"/>
      <c r="AQ89" s="391" t="s">
        <v>537</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56</v>
      </c>
      <c r="AC90" s="694"/>
      <c r="AD90" s="695"/>
      <c r="AE90" s="380" t="s">
        <v>537</v>
      </c>
      <c r="AF90" s="380"/>
      <c r="AG90" s="380"/>
      <c r="AH90" s="380"/>
      <c r="AI90" s="380" t="s">
        <v>552</v>
      </c>
      <c r="AJ90" s="380"/>
      <c r="AK90" s="380"/>
      <c r="AL90" s="380"/>
      <c r="AM90" s="380"/>
      <c r="AN90" s="380"/>
      <c r="AO90" s="380"/>
      <c r="AP90" s="380"/>
      <c r="AQ90" s="380" t="s">
        <v>537</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3"/>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3"/>
      <c r="Z100" s="834"/>
      <c r="AA100" s="83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3.1" customHeight="1" x14ac:dyDescent="0.15">
      <c r="A104" s="781"/>
      <c r="B104" s="782"/>
      <c r="C104" s="844" t="s">
        <v>542</v>
      </c>
      <c r="D104" s="845"/>
      <c r="E104" s="845"/>
      <c r="F104" s="845"/>
      <c r="G104" s="845"/>
      <c r="H104" s="845"/>
      <c r="I104" s="845"/>
      <c r="J104" s="845"/>
      <c r="K104" s="846"/>
      <c r="L104" s="256">
        <v>9</v>
      </c>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1"/>
      <c r="B107" s="78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39" t="s">
        <v>22</v>
      </c>
      <c r="D110" s="840"/>
      <c r="E110" s="840"/>
      <c r="F110" s="840"/>
      <c r="G110" s="840"/>
      <c r="H110" s="840"/>
      <c r="I110" s="840"/>
      <c r="J110" s="840"/>
      <c r="K110" s="841"/>
      <c r="L110" s="343">
        <f>SUM(L104:Q109)</f>
        <v>9</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7" t="s">
        <v>391</v>
      </c>
      <c r="B111" s="858"/>
      <c r="C111" s="862" t="s">
        <v>388</v>
      </c>
      <c r="D111" s="858"/>
      <c r="E111" s="847" t="s">
        <v>429</v>
      </c>
      <c r="F111" s="848"/>
      <c r="G111" s="849" t="s">
        <v>557</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4"/>
      <c r="D112" s="854"/>
      <c r="E112" s="186" t="s">
        <v>428</v>
      </c>
      <c r="F112" s="191"/>
      <c r="G112" s="135" t="s">
        <v>558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59"/>
      <c r="B113" s="854"/>
      <c r="C113" s="164"/>
      <c r="D113" s="85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59"/>
      <c r="B114" s="854"/>
      <c r="C114" s="164"/>
      <c r="D114" s="85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560</v>
      </c>
      <c r="AR114" s="275"/>
      <c r="AS114" s="152" t="s">
        <v>371</v>
      </c>
      <c r="AT114" s="153"/>
      <c r="AU114" s="151" t="s">
        <v>554</v>
      </c>
      <c r="AV114" s="151"/>
      <c r="AW114" s="152" t="s">
        <v>313</v>
      </c>
      <c r="AX114" s="203"/>
    </row>
    <row r="115" spans="1:50" ht="39.75" hidden="1" customHeight="1" x14ac:dyDescent="0.15">
      <c r="A115" s="859"/>
      <c r="B115" s="854"/>
      <c r="C115" s="164"/>
      <c r="D115" s="854"/>
      <c r="E115" s="164"/>
      <c r="F115" s="165"/>
      <c r="G115" s="130" t="s">
        <v>467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467</v>
      </c>
      <c r="AC115" s="207"/>
      <c r="AD115" s="207"/>
      <c r="AE115" s="181" t="s">
        <v>560</v>
      </c>
      <c r="AF115" s="208"/>
      <c r="AG115" s="208"/>
      <c r="AH115" s="208"/>
      <c r="AI115" s="181" t="s">
        <v>560</v>
      </c>
      <c r="AJ115" s="208"/>
      <c r="AK115" s="208"/>
      <c r="AL115" s="208"/>
      <c r="AM115" s="181" t="s">
        <v>560</v>
      </c>
      <c r="AN115" s="208"/>
      <c r="AO115" s="208"/>
      <c r="AP115" s="208"/>
      <c r="AQ115" s="181" t="s">
        <v>560</v>
      </c>
      <c r="AR115" s="208"/>
      <c r="AS115" s="208"/>
      <c r="AT115" s="208"/>
      <c r="AU115" s="181" t="s">
        <v>560</v>
      </c>
      <c r="AV115" s="208"/>
      <c r="AW115" s="208"/>
      <c r="AX115" s="209"/>
    </row>
    <row r="116" spans="1:50" ht="48" hidden="1" customHeight="1" x14ac:dyDescent="0.15">
      <c r="A116" s="859"/>
      <c r="B116" s="854"/>
      <c r="C116" s="164"/>
      <c r="D116" s="85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467</v>
      </c>
      <c r="AC116" s="213"/>
      <c r="AD116" s="213"/>
      <c r="AE116" s="181" t="s">
        <v>560</v>
      </c>
      <c r="AF116" s="208"/>
      <c r="AG116" s="208"/>
      <c r="AH116" s="208"/>
      <c r="AI116" s="181" t="s">
        <v>560</v>
      </c>
      <c r="AJ116" s="208"/>
      <c r="AK116" s="208"/>
      <c r="AL116" s="208"/>
      <c r="AM116" s="181" t="s">
        <v>560</v>
      </c>
      <c r="AN116" s="208"/>
      <c r="AO116" s="208"/>
      <c r="AP116" s="208"/>
      <c r="AQ116" s="181" t="s">
        <v>560</v>
      </c>
      <c r="AR116" s="208"/>
      <c r="AS116" s="208"/>
      <c r="AT116" s="208"/>
      <c r="AU116" s="181" t="s">
        <v>560</v>
      </c>
      <c r="AV116" s="208"/>
      <c r="AW116" s="208"/>
      <c r="AX116" s="209"/>
    </row>
    <row r="117" spans="1:50" ht="18.75" hidden="1" customHeight="1" x14ac:dyDescent="0.15">
      <c r="A117" s="859"/>
      <c r="B117" s="854"/>
      <c r="C117" s="164"/>
      <c r="D117" s="85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9"/>
      <c r="B118" s="854"/>
      <c r="C118" s="164"/>
      <c r="D118" s="85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9"/>
      <c r="B119" s="854"/>
      <c r="C119" s="164"/>
      <c r="D119" s="85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9"/>
      <c r="B120" s="854"/>
      <c r="C120" s="164"/>
      <c r="D120" s="85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9"/>
      <c r="B121" s="854"/>
      <c r="C121" s="164"/>
      <c r="D121" s="85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9"/>
      <c r="B122" s="854"/>
      <c r="C122" s="164"/>
      <c r="D122" s="85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9"/>
      <c r="B123" s="854"/>
      <c r="C123" s="164"/>
      <c r="D123" s="85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9"/>
      <c r="B124" s="854"/>
      <c r="C124" s="164"/>
      <c r="D124" s="85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9"/>
      <c r="B125" s="854"/>
      <c r="C125" s="164"/>
      <c r="D125" s="85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9"/>
      <c r="B126" s="854"/>
      <c r="C126" s="164"/>
      <c r="D126" s="85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9"/>
      <c r="B127" s="854"/>
      <c r="C127" s="164"/>
      <c r="D127" s="85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9"/>
      <c r="B128" s="854"/>
      <c r="C128" s="164"/>
      <c r="D128" s="85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9"/>
      <c r="B129" s="854"/>
      <c r="C129" s="164"/>
      <c r="D129" s="85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9"/>
      <c r="B130" s="854"/>
      <c r="C130" s="164"/>
      <c r="D130" s="85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9"/>
      <c r="B131" s="854"/>
      <c r="C131" s="164"/>
      <c r="D131" s="85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9"/>
      <c r="B132" s="854"/>
      <c r="C132" s="164"/>
      <c r="D132" s="85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9"/>
      <c r="B133" s="854"/>
      <c r="C133" s="164"/>
      <c r="D133" s="85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9"/>
      <c r="B134" s="854"/>
      <c r="C134" s="164"/>
      <c r="D134" s="85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9"/>
      <c r="B135" s="854"/>
      <c r="C135" s="164"/>
      <c r="D135" s="85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9"/>
      <c r="B136" s="854"/>
      <c r="C136" s="164"/>
      <c r="D136" s="85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9"/>
      <c r="B137" s="854"/>
      <c r="C137" s="164"/>
      <c r="D137" s="85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9"/>
      <c r="B138" s="854"/>
      <c r="C138" s="164"/>
      <c r="D138" s="85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9"/>
      <c r="B139" s="854"/>
      <c r="C139" s="164"/>
      <c r="D139" s="85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9"/>
      <c r="B140" s="854"/>
      <c r="C140" s="164"/>
      <c r="D140" s="85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9"/>
      <c r="B141" s="854"/>
      <c r="C141" s="164"/>
      <c r="D141" s="85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9"/>
      <c r="B142" s="854"/>
      <c r="C142" s="164"/>
      <c r="D142" s="85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9"/>
      <c r="B143" s="854"/>
      <c r="C143" s="164"/>
      <c r="D143" s="85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9"/>
      <c r="B144" s="854"/>
      <c r="C144" s="164"/>
      <c r="D144" s="85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9"/>
      <c r="B145" s="854"/>
      <c r="C145" s="164"/>
      <c r="D145" s="85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9"/>
      <c r="B146" s="854"/>
      <c r="C146" s="164"/>
      <c r="D146" s="85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9"/>
      <c r="B147" s="854"/>
      <c r="C147" s="164"/>
      <c r="D147" s="85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9"/>
      <c r="B148" s="854"/>
      <c r="C148" s="164"/>
      <c r="D148" s="85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9"/>
      <c r="B149" s="854"/>
      <c r="C149" s="164"/>
      <c r="D149" s="85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9"/>
      <c r="B150" s="854"/>
      <c r="C150" s="164"/>
      <c r="D150" s="85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9"/>
      <c r="B151" s="854"/>
      <c r="C151" s="164"/>
      <c r="D151" s="85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9"/>
      <c r="B152" s="854"/>
      <c r="C152" s="164"/>
      <c r="D152" s="85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9"/>
      <c r="B153" s="854"/>
      <c r="C153" s="164"/>
      <c r="D153" s="85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9"/>
      <c r="B154" s="854"/>
      <c r="C154" s="164"/>
      <c r="D154" s="85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9"/>
      <c r="B155" s="854"/>
      <c r="C155" s="164"/>
      <c r="D155" s="85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9"/>
      <c r="B156" s="854"/>
      <c r="C156" s="164"/>
      <c r="D156" s="85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9"/>
      <c r="B157" s="854"/>
      <c r="C157" s="164"/>
      <c r="D157" s="85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9"/>
      <c r="B158" s="854"/>
      <c r="C158" s="164"/>
      <c r="D158" s="85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9"/>
      <c r="B159" s="854"/>
      <c r="C159" s="164"/>
      <c r="D159" s="85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9"/>
      <c r="B160" s="854"/>
      <c r="C160" s="164"/>
      <c r="D160" s="85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9"/>
      <c r="B161" s="854"/>
      <c r="C161" s="164"/>
      <c r="D161" s="85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9"/>
      <c r="B162" s="854"/>
      <c r="C162" s="164"/>
      <c r="D162" s="85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9"/>
      <c r="B163" s="854"/>
      <c r="C163" s="164"/>
      <c r="D163" s="85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9"/>
      <c r="B164" s="854"/>
      <c r="C164" s="164"/>
      <c r="D164" s="85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9"/>
      <c r="B165" s="854"/>
      <c r="C165" s="164"/>
      <c r="D165" s="85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4"/>
      <c r="D166" s="85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9"/>
      <c r="B167" s="854"/>
      <c r="C167" s="164"/>
      <c r="D167" s="85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9"/>
      <c r="B168" s="854"/>
      <c r="C168" s="164"/>
      <c r="D168" s="85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9"/>
      <c r="B169" s="854"/>
      <c r="C169" s="164"/>
      <c r="D169" s="854"/>
      <c r="E169" s="110" t="s">
        <v>555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9"/>
      <c r="B170" s="854"/>
      <c r="C170" s="164"/>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9"/>
      <c r="B171" s="854"/>
      <c r="C171" s="164"/>
      <c r="D171" s="85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9"/>
      <c r="B172" s="854"/>
      <c r="C172" s="164"/>
      <c r="D172" s="85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9"/>
      <c r="B173" s="854"/>
      <c r="C173" s="164"/>
      <c r="D173" s="85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9"/>
      <c r="B174" s="854"/>
      <c r="C174" s="164"/>
      <c r="D174" s="85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9"/>
      <c r="B175" s="854"/>
      <c r="C175" s="164"/>
      <c r="D175" s="85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9"/>
      <c r="B176" s="854"/>
      <c r="C176" s="164"/>
      <c r="D176" s="85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9"/>
      <c r="B177" s="854"/>
      <c r="C177" s="164"/>
      <c r="D177" s="85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9"/>
      <c r="B178" s="854"/>
      <c r="C178" s="164"/>
      <c r="D178" s="85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9"/>
      <c r="B179" s="854"/>
      <c r="C179" s="164"/>
      <c r="D179" s="85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9"/>
      <c r="B180" s="854"/>
      <c r="C180" s="164"/>
      <c r="D180" s="85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9"/>
      <c r="B181" s="854"/>
      <c r="C181" s="164"/>
      <c r="D181" s="85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9"/>
      <c r="B182" s="854"/>
      <c r="C182" s="164"/>
      <c r="D182" s="85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9"/>
      <c r="B183" s="854"/>
      <c r="C183" s="164"/>
      <c r="D183" s="85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9"/>
      <c r="B184" s="854"/>
      <c r="C184" s="164"/>
      <c r="D184" s="85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9"/>
      <c r="B185" s="854"/>
      <c r="C185" s="164"/>
      <c r="D185" s="85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9"/>
      <c r="B186" s="854"/>
      <c r="C186" s="164"/>
      <c r="D186" s="85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9"/>
      <c r="B187" s="854"/>
      <c r="C187" s="164"/>
      <c r="D187" s="85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9"/>
      <c r="B188" s="854"/>
      <c r="C188" s="164"/>
      <c r="D188" s="85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9"/>
      <c r="B189" s="854"/>
      <c r="C189" s="164"/>
      <c r="D189" s="85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9"/>
      <c r="B190" s="854"/>
      <c r="C190" s="164"/>
      <c r="D190" s="85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9"/>
      <c r="B191" s="854"/>
      <c r="C191" s="164"/>
      <c r="D191" s="85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9"/>
      <c r="B192" s="854"/>
      <c r="C192" s="164"/>
      <c r="D192" s="85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9"/>
      <c r="B193" s="854"/>
      <c r="C193" s="164"/>
      <c r="D193" s="85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9"/>
      <c r="B194" s="854"/>
      <c r="C194" s="164"/>
      <c r="D194" s="85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9"/>
      <c r="B195" s="854"/>
      <c r="C195" s="164"/>
      <c r="D195" s="85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4"/>
      <c r="D196" s="85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4"/>
      <c r="D197" s="85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4"/>
      <c r="D198" s="85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4"/>
      <c r="D199" s="85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4"/>
      <c r="D200" s="85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4"/>
      <c r="D201" s="85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4"/>
      <c r="D202" s="85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4"/>
      <c r="D203" s="85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4"/>
      <c r="D204" s="85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4"/>
      <c r="D205" s="85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4"/>
      <c r="D206" s="85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4"/>
      <c r="D207" s="85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4"/>
      <c r="D208" s="85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4"/>
      <c r="D209" s="85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4"/>
      <c r="D210" s="85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4"/>
      <c r="D211" s="85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4"/>
      <c r="D212" s="85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4"/>
      <c r="D213" s="85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4"/>
      <c r="D214" s="85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4"/>
      <c r="D215" s="85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4"/>
      <c r="D216" s="85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4"/>
      <c r="D217" s="85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4"/>
      <c r="D218" s="85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4"/>
      <c r="D219" s="85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4"/>
      <c r="D220" s="85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4"/>
      <c r="D221" s="85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4"/>
      <c r="D222" s="85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4"/>
      <c r="D223" s="85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4"/>
      <c r="D224" s="85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4"/>
      <c r="D225" s="85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4"/>
      <c r="D226" s="85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4"/>
      <c r="D227" s="85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9"/>
      <c r="B228" s="854"/>
      <c r="C228" s="164"/>
      <c r="D228" s="85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9"/>
      <c r="B229" s="854"/>
      <c r="C229" s="164"/>
      <c r="D229" s="85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9"/>
      <c r="B230" s="854"/>
      <c r="C230" s="164"/>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9"/>
      <c r="B231" s="854"/>
      <c r="C231" s="164"/>
      <c r="D231" s="85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9"/>
      <c r="B232" s="854"/>
      <c r="C232" s="164"/>
      <c r="D232" s="85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9"/>
      <c r="B233" s="854"/>
      <c r="C233" s="164"/>
      <c r="D233" s="85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9"/>
      <c r="B234" s="854"/>
      <c r="C234" s="164"/>
      <c r="D234" s="85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9"/>
      <c r="B235" s="854"/>
      <c r="C235" s="164"/>
      <c r="D235" s="85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9"/>
      <c r="B236" s="854"/>
      <c r="C236" s="164"/>
      <c r="D236" s="85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9"/>
      <c r="B237" s="854"/>
      <c r="C237" s="164"/>
      <c r="D237" s="85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9"/>
      <c r="B238" s="854"/>
      <c r="C238" s="164"/>
      <c r="D238" s="85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9"/>
      <c r="B239" s="854"/>
      <c r="C239" s="164"/>
      <c r="D239" s="85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9"/>
      <c r="B240" s="854"/>
      <c r="C240" s="164"/>
      <c r="D240" s="85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9"/>
      <c r="B241" s="854"/>
      <c r="C241" s="164"/>
      <c r="D241" s="85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9"/>
      <c r="B242" s="854"/>
      <c r="C242" s="164"/>
      <c r="D242" s="85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9"/>
      <c r="B243" s="854"/>
      <c r="C243" s="164"/>
      <c r="D243" s="85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9"/>
      <c r="B244" s="854"/>
      <c r="C244" s="164"/>
      <c r="D244" s="85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9"/>
      <c r="B245" s="854"/>
      <c r="C245" s="164"/>
      <c r="D245" s="85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4"/>
      <c r="D246" s="85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9"/>
      <c r="B247" s="854"/>
      <c r="C247" s="164"/>
      <c r="D247" s="85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9"/>
      <c r="B248" s="854"/>
      <c r="C248" s="164"/>
      <c r="D248" s="85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9"/>
      <c r="B249" s="854"/>
      <c r="C249" s="164"/>
      <c r="D249" s="85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9"/>
      <c r="B250" s="854"/>
      <c r="C250" s="164"/>
      <c r="D250" s="85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9"/>
      <c r="B251" s="854"/>
      <c r="C251" s="164"/>
      <c r="D251" s="85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9"/>
      <c r="B252" s="854"/>
      <c r="C252" s="164"/>
      <c r="D252" s="85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9"/>
      <c r="B253" s="854"/>
      <c r="C253" s="164"/>
      <c r="D253" s="85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4"/>
      <c r="D254" s="85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4"/>
      <c r="D255" s="85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4"/>
      <c r="D256" s="85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4"/>
      <c r="D257" s="85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4"/>
      <c r="D258" s="85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4"/>
      <c r="D259" s="85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4"/>
      <c r="D260" s="85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4"/>
      <c r="D261" s="85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4"/>
      <c r="D262" s="85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4"/>
      <c r="D263" s="85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4"/>
      <c r="D264" s="85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4"/>
      <c r="D265" s="85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4"/>
      <c r="D266" s="85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4"/>
      <c r="D267" s="85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4"/>
      <c r="D268" s="85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4"/>
      <c r="D269" s="85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4"/>
      <c r="D270" s="85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4"/>
      <c r="D271" s="85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4"/>
      <c r="D272" s="85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4"/>
      <c r="D273" s="85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4"/>
      <c r="D274" s="85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4"/>
      <c r="D275" s="85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4"/>
      <c r="D276" s="85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4"/>
      <c r="D277" s="85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4"/>
      <c r="D278" s="85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4"/>
      <c r="D279" s="85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4"/>
      <c r="D280" s="85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4"/>
      <c r="D281" s="85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4"/>
      <c r="D282" s="85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4"/>
      <c r="D283" s="85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4"/>
      <c r="D284" s="85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4"/>
      <c r="D285" s="85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4"/>
      <c r="D286" s="85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4"/>
      <c r="D287" s="85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9"/>
      <c r="B288" s="854"/>
      <c r="C288" s="164"/>
      <c r="D288" s="85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9"/>
      <c r="B289" s="854"/>
      <c r="C289" s="164"/>
      <c r="D289" s="85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9"/>
      <c r="B290" s="854"/>
      <c r="C290" s="164"/>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4"/>
      <c r="D291" s="85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9"/>
      <c r="B292" s="854"/>
      <c r="C292" s="164"/>
      <c r="D292" s="85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9"/>
      <c r="B293" s="854"/>
      <c r="C293" s="164"/>
      <c r="D293" s="85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9"/>
      <c r="B294" s="854"/>
      <c r="C294" s="164"/>
      <c r="D294" s="85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9"/>
      <c r="B295" s="854"/>
      <c r="C295" s="164"/>
      <c r="D295" s="85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9"/>
      <c r="B296" s="854"/>
      <c r="C296" s="164"/>
      <c r="D296" s="85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9"/>
      <c r="B297" s="854"/>
      <c r="C297" s="164"/>
      <c r="D297" s="85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9"/>
      <c r="B298" s="854"/>
      <c r="C298" s="164"/>
      <c r="D298" s="85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9"/>
      <c r="B299" s="854"/>
      <c r="C299" s="164"/>
      <c r="D299" s="85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9"/>
      <c r="B300" s="854"/>
      <c r="C300" s="164"/>
      <c r="D300" s="85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9"/>
      <c r="B301" s="854"/>
      <c r="C301" s="164"/>
      <c r="D301" s="85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9"/>
      <c r="B302" s="854"/>
      <c r="C302" s="164"/>
      <c r="D302" s="85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9"/>
      <c r="B303" s="854"/>
      <c r="C303" s="164"/>
      <c r="D303" s="85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9"/>
      <c r="B304" s="854"/>
      <c r="C304" s="164"/>
      <c r="D304" s="85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9"/>
      <c r="B305" s="854"/>
      <c r="C305" s="164"/>
      <c r="D305" s="85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9"/>
      <c r="B306" s="854"/>
      <c r="C306" s="164"/>
      <c r="D306" s="85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9"/>
      <c r="B307" s="854"/>
      <c r="C307" s="164"/>
      <c r="D307" s="85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9"/>
      <c r="B308" s="854"/>
      <c r="C308" s="164"/>
      <c r="D308" s="85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9"/>
      <c r="B309" s="854"/>
      <c r="C309" s="164"/>
      <c r="D309" s="85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9"/>
      <c r="B310" s="854"/>
      <c r="C310" s="164"/>
      <c r="D310" s="85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9"/>
      <c r="B311" s="854"/>
      <c r="C311" s="164"/>
      <c r="D311" s="85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9"/>
      <c r="B312" s="854"/>
      <c r="C312" s="164"/>
      <c r="D312" s="85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9"/>
      <c r="B313" s="854"/>
      <c r="C313" s="164"/>
      <c r="D313" s="85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9"/>
      <c r="B314" s="854"/>
      <c r="C314" s="164"/>
      <c r="D314" s="85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9"/>
      <c r="B315" s="854"/>
      <c r="C315" s="164"/>
      <c r="D315" s="85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4"/>
      <c r="D316" s="85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4"/>
      <c r="D317" s="85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4"/>
      <c r="D318" s="85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4"/>
      <c r="D319" s="85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4"/>
      <c r="D320" s="85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4"/>
      <c r="D321" s="85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4"/>
      <c r="D322" s="85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4"/>
      <c r="D323" s="85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4"/>
      <c r="D324" s="85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4"/>
      <c r="D325" s="85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4"/>
      <c r="D326" s="85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4"/>
      <c r="D327" s="85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4"/>
      <c r="D328" s="85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4"/>
      <c r="D329" s="85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4"/>
      <c r="D330" s="85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4"/>
      <c r="D331" s="85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4"/>
      <c r="D332" s="85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4"/>
      <c r="D333" s="85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4"/>
      <c r="D334" s="85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4"/>
      <c r="D335" s="85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4"/>
      <c r="D336" s="85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4"/>
      <c r="D337" s="85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4"/>
      <c r="D338" s="85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4"/>
      <c r="D339" s="85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4"/>
      <c r="D340" s="85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4"/>
      <c r="D341" s="85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4"/>
      <c r="D342" s="85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4"/>
      <c r="D343" s="85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4"/>
      <c r="D344" s="85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4"/>
      <c r="D345" s="85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4"/>
      <c r="D346" s="85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4"/>
      <c r="D347" s="85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4"/>
      <c r="D348" s="85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9"/>
      <c r="B349" s="854"/>
      <c r="C349" s="164"/>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4"/>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4"/>
      <c r="D351" s="85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9"/>
      <c r="B352" s="854"/>
      <c r="C352" s="164"/>
      <c r="D352" s="85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9"/>
      <c r="B353" s="854"/>
      <c r="C353" s="164"/>
      <c r="D353" s="85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9"/>
      <c r="B354" s="854"/>
      <c r="C354" s="164"/>
      <c r="D354" s="85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9"/>
      <c r="B355" s="854"/>
      <c r="C355" s="164"/>
      <c r="D355" s="85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9"/>
      <c r="B356" s="854"/>
      <c r="C356" s="164"/>
      <c r="D356" s="85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9"/>
      <c r="B357" s="854"/>
      <c r="C357" s="164"/>
      <c r="D357" s="85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9"/>
      <c r="B358" s="854"/>
      <c r="C358" s="164"/>
      <c r="D358" s="85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9"/>
      <c r="B359" s="854"/>
      <c r="C359" s="164"/>
      <c r="D359" s="85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9"/>
      <c r="B360" s="854"/>
      <c r="C360" s="164"/>
      <c r="D360" s="85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9"/>
      <c r="B361" s="854"/>
      <c r="C361" s="164"/>
      <c r="D361" s="85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9"/>
      <c r="B362" s="854"/>
      <c r="C362" s="164"/>
      <c r="D362" s="85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9"/>
      <c r="B363" s="854"/>
      <c r="C363" s="164"/>
      <c r="D363" s="85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9"/>
      <c r="B364" s="854"/>
      <c r="C364" s="164"/>
      <c r="D364" s="85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9"/>
      <c r="B365" s="854"/>
      <c r="C365" s="164"/>
      <c r="D365" s="85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9"/>
      <c r="B366" s="854"/>
      <c r="C366" s="164"/>
      <c r="D366" s="85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9"/>
      <c r="B367" s="854"/>
      <c r="C367" s="164"/>
      <c r="D367" s="85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9"/>
      <c r="B368" s="854"/>
      <c r="C368" s="164"/>
      <c r="D368" s="85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9"/>
      <c r="B369" s="854"/>
      <c r="C369" s="164"/>
      <c r="D369" s="85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9"/>
      <c r="B370" s="854"/>
      <c r="C370" s="164"/>
      <c r="D370" s="85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9"/>
      <c r="B371" s="854"/>
      <c r="C371" s="164"/>
      <c r="D371" s="85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9"/>
      <c r="B372" s="854"/>
      <c r="C372" s="164"/>
      <c r="D372" s="85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9"/>
      <c r="B373" s="854"/>
      <c r="C373" s="164"/>
      <c r="D373" s="85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4"/>
      <c r="D374" s="85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4"/>
      <c r="D375" s="85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4"/>
      <c r="D376" s="85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4"/>
      <c r="D377" s="85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4"/>
      <c r="D378" s="85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4"/>
      <c r="D379" s="85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4"/>
      <c r="D380" s="85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4"/>
      <c r="D381" s="85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4"/>
      <c r="D382" s="85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4"/>
      <c r="D383" s="85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4"/>
      <c r="D384" s="85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4"/>
      <c r="D385" s="85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4"/>
      <c r="D386" s="85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4"/>
      <c r="D387" s="85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4"/>
      <c r="D388" s="85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4"/>
      <c r="D389" s="85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4"/>
      <c r="D390" s="85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4"/>
      <c r="D391" s="85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4"/>
      <c r="D392" s="85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4"/>
      <c r="D393" s="85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4"/>
      <c r="D394" s="85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4"/>
      <c r="D395" s="85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4"/>
      <c r="D396" s="85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4"/>
      <c r="D397" s="85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4"/>
      <c r="D398" s="85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4"/>
      <c r="D399" s="85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4"/>
      <c r="D400" s="85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4"/>
      <c r="D401" s="85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4"/>
      <c r="D402" s="85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4"/>
      <c r="D403" s="85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4"/>
      <c r="D404" s="85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4"/>
      <c r="D405" s="85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4"/>
      <c r="D406" s="85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4"/>
      <c r="D407" s="85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9"/>
      <c r="B408" s="854"/>
      <c r="C408" s="164"/>
      <c r="D408" s="85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9"/>
      <c r="B409" s="854"/>
      <c r="C409" s="164"/>
      <c r="D409" s="85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9"/>
      <c r="B410" s="854"/>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2" t="s">
        <v>390</v>
      </c>
      <c r="D411" s="853"/>
      <c r="E411" s="186" t="s">
        <v>413</v>
      </c>
      <c r="F411" s="191"/>
      <c r="G411" s="774" t="s">
        <v>409</v>
      </c>
      <c r="H411" s="160"/>
      <c r="I411" s="160"/>
      <c r="J411" s="775" t="s">
        <v>561</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59"/>
      <c r="B412" s="854"/>
      <c r="C412" s="164"/>
      <c r="D412" s="85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9"/>
      <c r="B413" s="854"/>
      <c r="C413" s="164"/>
      <c r="D413" s="85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9"/>
      <c r="B414" s="854"/>
      <c r="C414" s="164"/>
      <c r="D414" s="854"/>
      <c r="E414" s="154"/>
      <c r="F414" s="155"/>
      <c r="G414" s="130" t="s">
        <v>564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59"/>
      <c r="B415" s="854"/>
      <c r="C415" s="164"/>
      <c r="D415" s="85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59"/>
      <c r="B416" s="854"/>
      <c r="C416" s="164"/>
      <c r="D416" s="85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59"/>
      <c r="B417" s="854"/>
      <c r="C417" s="164"/>
      <c r="D417" s="85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9"/>
      <c r="B418" s="854"/>
      <c r="C418" s="164"/>
      <c r="D418" s="85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9"/>
      <c r="B419" s="854"/>
      <c r="C419" s="164"/>
      <c r="D419" s="85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9"/>
      <c r="B420" s="854"/>
      <c r="C420" s="164"/>
      <c r="D420" s="85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9"/>
      <c r="B421" s="854"/>
      <c r="C421" s="164"/>
      <c r="D421" s="85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9"/>
      <c r="B422" s="854"/>
      <c r="C422" s="164"/>
      <c r="D422" s="85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9"/>
      <c r="B423" s="854"/>
      <c r="C423" s="164"/>
      <c r="D423" s="85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9"/>
      <c r="B424" s="854"/>
      <c r="C424" s="164"/>
      <c r="D424" s="85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9"/>
      <c r="B425" s="854"/>
      <c r="C425" s="164"/>
      <c r="D425" s="85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9"/>
      <c r="B426" s="854"/>
      <c r="C426" s="164"/>
      <c r="D426" s="85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9"/>
      <c r="B427" s="854"/>
      <c r="C427" s="164"/>
      <c r="D427" s="85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9"/>
      <c r="B428" s="854"/>
      <c r="C428" s="164"/>
      <c r="D428" s="85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9"/>
      <c r="B429" s="854"/>
      <c r="C429" s="164"/>
      <c r="D429" s="85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9"/>
      <c r="B430" s="854"/>
      <c r="C430" s="164"/>
      <c r="D430" s="85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9"/>
      <c r="B431" s="854"/>
      <c r="C431" s="164"/>
      <c r="D431" s="85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9"/>
      <c r="B432" s="854"/>
      <c r="C432" s="164"/>
      <c r="D432" s="85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9"/>
      <c r="B433" s="854"/>
      <c r="C433" s="164"/>
      <c r="D433" s="85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9"/>
      <c r="B434" s="854"/>
      <c r="C434" s="164"/>
      <c r="D434" s="85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9"/>
      <c r="B435" s="854"/>
      <c r="C435" s="164"/>
      <c r="D435" s="85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9"/>
      <c r="B436" s="854"/>
      <c r="C436" s="164"/>
      <c r="D436" s="85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2" t="s">
        <v>16</v>
      </c>
      <c r="AC436" s="852"/>
      <c r="AD436" s="85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59"/>
      <c r="B437" s="854"/>
      <c r="C437" s="164"/>
      <c r="D437" s="85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9"/>
      <c r="B438" s="854"/>
      <c r="C438" s="164"/>
      <c r="D438" s="85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9"/>
      <c r="B439" s="854"/>
      <c r="C439" s="164"/>
      <c r="D439" s="854"/>
      <c r="E439" s="154"/>
      <c r="F439" s="155"/>
      <c r="G439" s="130" t="s">
        <v>564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59"/>
      <c r="B440" s="854"/>
      <c r="C440" s="164"/>
      <c r="D440" s="85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59"/>
      <c r="B441" s="854"/>
      <c r="C441" s="164"/>
      <c r="D441" s="85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59"/>
      <c r="B442" s="854"/>
      <c r="C442" s="164"/>
      <c r="D442" s="85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9"/>
      <c r="B443" s="854"/>
      <c r="C443" s="164"/>
      <c r="D443" s="85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9"/>
      <c r="B444" s="854"/>
      <c r="C444" s="164"/>
      <c r="D444" s="85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9"/>
      <c r="B445" s="854"/>
      <c r="C445" s="164"/>
      <c r="D445" s="85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9"/>
      <c r="B446" s="854"/>
      <c r="C446" s="164"/>
      <c r="D446" s="85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9"/>
      <c r="B447" s="854"/>
      <c r="C447" s="164"/>
      <c r="D447" s="85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9"/>
      <c r="B448" s="854"/>
      <c r="C448" s="164"/>
      <c r="D448" s="85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9"/>
      <c r="B449" s="854"/>
      <c r="C449" s="164"/>
      <c r="D449" s="85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9"/>
      <c r="B450" s="854"/>
      <c r="C450" s="164"/>
      <c r="D450" s="85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9"/>
      <c r="B451" s="854"/>
      <c r="C451" s="164"/>
      <c r="D451" s="85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9"/>
      <c r="B452" s="854"/>
      <c r="C452" s="164"/>
      <c r="D452" s="85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9"/>
      <c r="B453" s="854"/>
      <c r="C453" s="164"/>
      <c r="D453" s="85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9"/>
      <c r="B454" s="854"/>
      <c r="C454" s="164"/>
      <c r="D454" s="85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9"/>
      <c r="B455" s="854"/>
      <c r="C455" s="164"/>
      <c r="D455" s="85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9"/>
      <c r="B456" s="854"/>
      <c r="C456" s="164"/>
      <c r="D456" s="85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59"/>
      <c r="B457" s="854"/>
      <c r="C457" s="164"/>
      <c r="D457" s="85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9"/>
      <c r="B458" s="854"/>
      <c r="C458" s="164"/>
      <c r="D458" s="85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9"/>
      <c r="B459" s="854"/>
      <c r="C459" s="164"/>
      <c r="D459" s="85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59"/>
      <c r="B460" s="854"/>
      <c r="C460" s="164"/>
      <c r="D460" s="85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59"/>
      <c r="B461" s="854"/>
      <c r="C461" s="164"/>
      <c r="D461" s="85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19.5" customHeight="1" x14ac:dyDescent="0.15">
      <c r="A462" s="859"/>
      <c r="B462" s="854"/>
      <c r="C462" s="164"/>
      <c r="D462" s="85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19.5" customHeight="1" x14ac:dyDescent="0.15">
      <c r="A463" s="859"/>
      <c r="B463" s="854"/>
      <c r="C463" s="164"/>
      <c r="D463" s="854"/>
      <c r="E463" s="110" t="s">
        <v>563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9.5" customHeight="1" thickBot="1" x14ac:dyDescent="0.2">
      <c r="A464" s="859"/>
      <c r="B464" s="854"/>
      <c r="C464" s="164"/>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9"/>
      <c r="B465" s="854"/>
      <c r="C465" s="164"/>
      <c r="D465" s="854"/>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59"/>
      <c r="B466" s="854"/>
      <c r="C466" s="164"/>
      <c r="D466" s="85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9"/>
      <c r="B467" s="854"/>
      <c r="C467" s="164"/>
      <c r="D467" s="85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9"/>
      <c r="B468" s="854"/>
      <c r="C468" s="164"/>
      <c r="D468" s="85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9"/>
      <c r="B469" s="854"/>
      <c r="C469" s="164"/>
      <c r="D469" s="85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9"/>
      <c r="B470" s="854"/>
      <c r="C470" s="164"/>
      <c r="D470" s="85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9"/>
      <c r="B471" s="854"/>
      <c r="C471" s="164"/>
      <c r="D471" s="85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9"/>
      <c r="B472" s="854"/>
      <c r="C472" s="164"/>
      <c r="D472" s="85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9"/>
      <c r="B473" s="854"/>
      <c r="C473" s="164"/>
      <c r="D473" s="85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9"/>
      <c r="B474" s="854"/>
      <c r="C474" s="164"/>
      <c r="D474" s="85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9"/>
      <c r="B475" s="854"/>
      <c r="C475" s="164"/>
      <c r="D475" s="85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9"/>
      <c r="B476" s="854"/>
      <c r="C476" s="164"/>
      <c r="D476" s="85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9"/>
      <c r="B477" s="854"/>
      <c r="C477" s="164"/>
      <c r="D477" s="85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9"/>
      <c r="B478" s="854"/>
      <c r="C478" s="164"/>
      <c r="D478" s="85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9"/>
      <c r="B479" s="854"/>
      <c r="C479" s="164"/>
      <c r="D479" s="85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9"/>
      <c r="B480" s="854"/>
      <c r="C480" s="164"/>
      <c r="D480" s="85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2" t="s">
        <v>16</v>
      </c>
      <c r="AC480" s="852"/>
      <c r="AD480" s="85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9"/>
      <c r="B481" s="854"/>
      <c r="C481" s="164"/>
      <c r="D481" s="85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9"/>
      <c r="B482" s="854"/>
      <c r="C482" s="164"/>
      <c r="D482" s="85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9"/>
      <c r="B483" s="854"/>
      <c r="C483" s="164"/>
      <c r="D483" s="85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9"/>
      <c r="B484" s="854"/>
      <c r="C484" s="164"/>
      <c r="D484" s="85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9"/>
      <c r="B485" s="854"/>
      <c r="C485" s="164"/>
      <c r="D485" s="85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9"/>
      <c r="B486" s="854"/>
      <c r="C486" s="164"/>
      <c r="D486" s="85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9"/>
      <c r="B487" s="854"/>
      <c r="C487" s="164"/>
      <c r="D487" s="85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9"/>
      <c r="B488" s="854"/>
      <c r="C488" s="164"/>
      <c r="D488" s="85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9"/>
      <c r="B489" s="854"/>
      <c r="C489" s="164"/>
      <c r="D489" s="85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9"/>
      <c r="B490" s="854"/>
      <c r="C490" s="164"/>
      <c r="D490" s="85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9"/>
      <c r="B491" s="854"/>
      <c r="C491" s="164"/>
      <c r="D491" s="85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9"/>
      <c r="B492" s="854"/>
      <c r="C492" s="164"/>
      <c r="D492" s="85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9"/>
      <c r="B493" s="854"/>
      <c r="C493" s="164"/>
      <c r="D493" s="85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9"/>
      <c r="B494" s="854"/>
      <c r="C494" s="164"/>
      <c r="D494" s="85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9"/>
      <c r="B495" s="854"/>
      <c r="C495" s="164"/>
      <c r="D495" s="85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9"/>
      <c r="B496" s="854"/>
      <c r="C496" s="164"/>
      <c r="D496" s="85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9"/>
      <c r="B497" s="854"/>
      <c r="C497" s="164"/>
      <c r="D497" s="85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9"/>
      <c r="B498" s="854"/>
      <c r="C498" s="164"/>
      <c r="D498" s="85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9"/>
      <c r="B499" s="854"/>
      <c r="C499" s="164"/>
      <c r="D499" s="85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9"/>
      <c r="B500" s="854"/>
      <c r="C500" s="164"/>
      <c r="D500" s="85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9"/>
      <c r="B501" s="854"/>
      <c r="C501" s="164"/>
      <c r="D501" s="85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9"/>
      <c r="B502" s="854"/>
      <c r="C502" s="164"/>
      <c r="D502" s="85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9"/>
      <c r="B503" s="854"/>
      <c r="C503" s="164"/>
      <c r="D503" s="85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9"/>
      <c r="B504" s="854"/>
      <c r="C504" s="164"/>
      <c r="D504" s="85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9"/>
      <c r="B505" s="854"/>
      <c r="C505" s="164"/>
      <c r="D505" s="85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9"/>
      <c r="B506" s="854"/>
      <c r="C506" s="164"/>
      <c r="D506" s="85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9"/>
      <c r="B507" s="854"/>
      <c r="C507" s="164"/>
      <c r="D507" s="85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9"/>
      <c r="B508" s="854"/>
      <c r="C508" s="164"/>
      <c r="D508" s="85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9"/>
      <c r="B509" s="854"/>
      <c r="C509" s="164"/>
      <c r="D509" s="85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9"/>
      <c r="B510" s="854"/>
      <c r="C510" s="164"/>
      <c r="D510" s="85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9"/>
      <c r="B511" s="854"/>
      <c r="C511" s="164"/>
      <c r="D511" s="85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9"/>
      <c r="B512" s="854"/>
      <c r="C512" s="164"/>
      <c r="D512" s="85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9"/>
      <c r="B513" s="854"/>
      <c r="C513" s="164"/>
      <c r="D513" s="85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9"/>
      <c r="B514" s="854"/>
      <c r="C514" s="164"/>
      <c r="D514" s="85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9"/>
      <c r="B515" s="854"/>
      <c r="C515" s="164"/>
      <c r="D515" s="85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9"/>
      <c r="B516" s="854"/>
      <c r="C516" s="164"/>
      <c r="D516" s="85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9"/>
      <c r="B517" s="854"/>
      <c r="C517" s="164"/>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9"/>
      <c r="B518" s="854"/>
      <c r="C518" s="164"/>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9"/>
      <c r="B519" s="854"/>
      <c r="C519" s="164"/>
      <c r="D519" s="854"/>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59"/>
      <c r="B520" s="854"/>
      <c r="C520" s="164"/>
      <c r="D520" s="85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9"/>
      <c r="B521" s="854"/>
      <c r="C521" s="164"/>
      <c r="D521" s="85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9"/>
      <c r="B522" s="854"/>
      <c r="C522" s="164"/>
      <c r="D522" s="85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9"/>
      <c r="B523" s="854"/>
      <c r="C523" s="164"/>
      <c r="D523" s="85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9"/>
      <c r="B524" s="854"/>
      <c r="C524" s="164"/>
      <c r="D524" s="85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9"/>
      <c r="B525" s="854"/>
      <c r="C525" s="164"/>
      <c r="D525" s="85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9"/>
      <c r="B526" s="854"/>
      <c r="C526" s="164"/>
      <c r="D526" s="85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9"/>
      <c r="B527" s="854"/>
      <c r="C527" s="164"/>
      <c r="D527" s="85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9"/>
      <c r="B528" s="854"/>
      <c r="C528" s="164"/>
      <c r="D528" s="85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9"/>
      <c r="B529" s="854"/>
      <c r="C529" s="164"/>
      <c r="D529" s="85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9"/>
      <c r="B530" s="854"/>
      <c r="C530" s="164"/>
      <c r="D530" s="85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9"/>
      <c r="B531" s="854"/>
      <c r="C531" s="164"/>
      <c r="D531" s="85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9"/>
      <c r="B532" s="854"/>
      <c r="C532" s="164"/>
      <c r="D532" s="85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9"/>
      <c r="B533" s="854"/>
      <c r="C533" s="164"/>
      <c r="D533" s="85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9"/>
      <c r="B534" s="854"/>
      <c r="C534" s="164"/>
      <c r="D534" s="85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9"/>
      <c r="B535" s="854"/>
      <c r="C535" s="164"/>
      <c r="D535" s="85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9"/>
      <c r="B536" s="854"/>
      <c r="C536" s="164"/>
      <c r="D536" s="85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9"/>
      <c r="B537" s="854"/>
      <c r="C537" s="164"/>
      <c r="D537" s="85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9"/>
      <c r="B538" s="854"/>
      <c r="C538" s="164"/>
      <c r="D538" s="85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9"/>
      <c r="B539" s="854"/>
      <c r="C539" s="164"/>
      <c r="D539" s="85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9"/>
      <c r="B540" s="854"/>
      <c r="C540" s="164"/>
      <c r="D540" s="85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9"/>
      <c r="B541" s="854"/>
      <c r="C541" s="164"/>
      <c r="D541" s="85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9"/>
      <c r="B542" s="854"/>
      <c r="C542" s="164"/>
      <c r="D542" s="85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9"/>
      <c r="B543" s="854"/>
      <c r="C543" s="164"/>
      <c r="D543" s="85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9"/>
      <c r="B544" s="854"/>
      <c r="C544" s="164"/>
      <c r="D544" s="85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9"/>
      <c r="B545" s="854"/>
      <c r="C545" s="164"/>
      <c r="D545" s="85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9"/>
      <c r="B546" s="854"/>
      <c r="C546" s="164"/>
      <c r="D546" s="85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9"/>
      <c r="B547" s="854"/>
      <c r="C547" s="164"/>
      <c r="D547" s="85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9"/>
      <c r="B548" s="854"/>
      <c r="C548" s="164"/>
      <c r="D548" s="85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9"/>
      <c r="B549" s="854"/>
      <c r="C549" s="164"/>
      <c r="D549" s="85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9"/>
      <c r="B550" s="854"/>
      <c r="C550" s="164"/>
      <c r="D550" s="85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9"/>
      <c r="B551" s="854"/>
      <c r="C551" s="164"/>
      <c r="D551" s="85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9"/>
      <c r="B552" s="854"/>
      <c r="C552" s="164"/>
      <c r="D552" s="85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9"/>
      <c r="B553" s="854"/>
      <c r="C553" s="164"/>
      <c r="D553" s="85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9"/>
      <c r="B554" s="854"/>
      <c r="C554" s="164"/>
      <c r="D554" s="85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9"/>
      <c r="B555" s="854"/>
      <c r="C555" s="164"/>
      <c r="D555" s="85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9"/>
      <c r="B556" s="854"/>
      <c r="C556" s="164"/>
      <c r="D556" s="85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9"/>
      <c r="B557" s="854"/>
      <c r="C557" s="164"/>
      <c r="D557" s="85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9"/>
      <c r="B558" s="854"/>
      <c r="C558" s="164"/>
      <c r="D558" s="85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9"/>
      <c r="B559" s="854"/>
      <c r="C559" s="164"/>
      <c r="D559" s="85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2" t="s">
        <v>16</v>
      </c>
      <c r="AC559" s="852"/>
      <c r="AD559" s="85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9"/>
      <c r="B560" s="854"/>
      <c r="C560" s="164"/>
      <c r="D560" s="85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9"/>
      <c r="B561" s="854"/>
      <c r="C561" s="164"/>
      <c r="D561" s="85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9"/>
      <c r="B562" s="854"/>
      <c r="C562" s="164"/>
      <c r="D562" s="85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9"/>
      <c r="B563" s="854"/>
      <c r="C563" s="164"/>
      <c r="D563" s="85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9"/>
      <c r="B564" s="854"/>
      <c r="C564" s="164"/>
      <c r="D564" s="85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9"/>
      <c r="B565" s="854"/>
      <c r="C565" s="164"/>
      <c r="D565" s="85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9"/>
      <c r="B566" s="854"/>
      <c r="C566" s="164"/>
      <c r="D566" s="85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9"/>
      <c r="B567" s="854"/>
      <c r="C567" s="164"/>
      <c r="D567" s="85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9"/>
      <c r="B568" s="854"/>
      <c r="C568" s="164"/>
      <c r="D568" s="85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9"/>
      <c r="B569" s="854"/>
      <c r="C569" s="164"/>
      <c r="D569" s="85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9"/>
      <c r="B570" s="854"/>
      <c r="C570" s="164"/>
      <c r="D570" s="85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9"/>
      <c r="B571" s="854"/>
      <c r="C571" s="164"/>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9"/>
      <c r="B572" s="854"/>
      <c r="C572" s="164"/>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9"/>
      <c r="B573" s="854"/>
      <c r="C573" s="164"/>
      <c r="D573" s="854"/>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59"/>
      <c r="B574" s="854"/>
      <c r="C574" s="164"/>
      <c r="D574" s="85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9"/>
      <c r="B575" s="854"/>
      <c r="C575" s="164"/>
      <c r="D575" s="85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9"/>
      <c r="B576" s="854"/>
      <c r="C576" s="164"/>
      <c r="D576" s="85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9"/>
      <c r="B577" s="854"/>
      <c r="C577" s="164"/>
      <c r="D577" s="85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9"/>
      <c r="B578" s="854"/>
      <c r="C578" s="164"/>
      <c r="D578" s="85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9"/>
      <c r="B579" s="854"/>
      <c r="C579" s="164"/>
      <c r="D579" s="85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9"/>
      <c r="B580" s="854"/>
      <c r="C580" s="164"/>
      <c r="D580" s="85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9"/>
      <c r="B581" s="854"/>
      <c r="C581" s="164"/>
      <c r="D581" s="85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9"/>
      <c r="B582" s="854"/>
      <c r="C582" s="164"/>
      <c r="D582" s="85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9"/>
      <c r="B583" s="854"/>
      <c r="C583" s="164"/>
      <c r="D583" s="85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9"/>
      <c r="B584" s="854"/>
      <c r="C584" s="164"/>
      <c r="D584" s="85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9"/>
      <c r="B585" s="854"/>
      <c r="C585" s="164"/>
      <c r="D585" s="85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9"/>
      <c r="B586" s="854"/>
      <c r="C586" s="164"/>
      <c r="D586" s="85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9"/>
      <c r="B587" s="854"/>
      <c r="C587" s="164"/>
      <c r="D587" s="85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9"/>
      <c r="B588" s="854"/>
      <c r="C588" s="164"/>
      <c r="D588" s="85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9"/>
      <c r="B589" s="854"/>
      <c r="C589" s="164"/>
      <c r="D589" s="85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9"/>
      <c r="B590" s="854"/>
      <c r="C590" s="164"/>
      <c r="D590" s="85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9"/>
      <c r="B591" s="854"/>
      <c r="C591" s="164"/>
      <c r="D591" s="85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9"/>
      <c r="B592" s="854"/>
      <c r="C592" s="164"/>
      <c r="D592" s="85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9"/>
      <c r="B593" s="854"/>
      <c r="C593" s="164"/>
      <c r="D593" s="85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9"/>
      <c r="B594" s="854"/>
      <c r="C594" s="164"/>
      <c r="D594" s="85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9"/>
      <c r="B595" s="854"/>
      <c r="C595" s="164"/>
      <c r="D595" s="85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9"/>
      <c r="B596" s="854"/>
      <c r="C596" s="164"/>
      <c r="D596" s="85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9"/>
      <c r="B597" s="854"/>
      <c r="C597" s="164"/>
      <c r="D597" s="85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9"/>
      <c r="B598" s="854"/>
      <c r="C598" s="164"/>
      <c r="D598" s="85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2" t="s">
        <v>16</v>
      </c>
      <c r="AC598" s="852"/>
      <c r="AD598" s="85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9"/>
      <c r="B599" s="854"/>
      <c r="C599" s="164"/>
      <c r="D599" s="85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9"/>
      <c r="B600" s="854"/>
      <c r="C600" s="164"/>
      <c r="D600" s="85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9"/>
      <c r="B601" s="854"/>
      <c r="C601" s="164"/>
      <c r="D601" s="85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9"/>
      <c r="B602" s="854"/>
      <c r="C602" s="164"/>
      <c r="D602" s="85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9"/>
      <c r="B603" s="854"/>
      <c r="C603" s="164"/>
      <c r="D603" s="85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9"/>
      <c r="B604" s="854"/>
      <c r="C604" s="164"/>
      <c r="D604" s="85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9"/>
      <c r="B605" s="854"/>
      <c r="C605" s="164"/>
      <c r="D605" s="85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9"/>
      <c r="B606" s="854"/>
      <c r="C606" s="164"/>
      <c r="D606" s="85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9"/>
      <c r="B607" s="854"/>
      <c r="C607" s="164"/>
      <c r="D607" s="85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9"/>
      <c r="B608" s="854"/>
      <c r="C608" s="164"/>
      <c r="D608" s="85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9"/>
      <c r="B609" s="854"/>
      <c r="C609" s="164"/>
      <c r="D609" s="85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9"/>
      <c r="B610" s="854"/>
      <c r="C610" s="164"/>
      <c r="D610" s="85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9"/>
      <c r="B611" s="854"/>
      <c r="C611" s="164"/>
      <c r="D611" s="85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9"/>
      <c r="B612" s="854"/>
      <c r="C612" s="164"/>
      <c r="D612" s="85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9"/>
      <c r="B613" s="854"/>
      <c r="C613" s="164"/>
      <c r="D613" s="85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9"/>
      <c r="B614" s="854"/>
      <c r="C614" s="164"/>
      <c r="D614" s="85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9"/>
      <c r="B615" s="854"/>
      <c r="C615" s="164"/>
      <c r="D615" s="85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9"/>
      <c r="B616" s="854"/>
      <c r="C616" s="164"/>
      <c r="D616" s="85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9"/>
      <c r="B617" s="854"/>
      <c r="C617" s="164"/>
      <c r="D617" s="85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9"/>
      <c r="B618" s="854"/>
      <c r="C618" s="164"/>
      <c r="D618" s="85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9"/>
      <c r="B619" s="854"/>
      <c r="C619" s="164"/>
      <c r="D619" s="85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9"/>
      <c r="B620" s="854"/>
      <c r="C620" s="164"/>
      <c r="D620" s="85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9"/>
      <c r="B621" s="854"/>
      <c r="C621" s="164"/>
      <c r="D621" s="85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9"/>
      <c r="B622" s="854"/>
      <c r="C622" s="164"/>
      <c r="D622" s="85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9"/>
      <c r="B623" s="854"/>
      <c r="C623" s="164"/>
      <c r="D623" s="85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9"/>
      <c r="B624" s="854"/>
      <c r="C624" s="164"/>
      <c r="D624" s="85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9"/>
      <c r="B625" s="854"/>
      <c r="C625" s="164"/>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9"/>
      <c r="B626" s="854"/>
      <c r="C626" s="164"/>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9"/>
      <c r="B627" s="854"/>
      <c r="C627" s="164"/>
      <c r="D627" s="854"/>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59"/>
      <c r="B628" s="854"/>
      <c r="C628" s="164"/>
      <c r="D628" s="85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9"/>
      <c r="B629" s="854"/>
      <c r="C629" s="164"/>
      <c r="D629" s="85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9"/>
      <c r="B630" s="854"/>
      <c r="C630" s="164"/>
      <c r="D630" s="85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9"/>
      <c r="B631" s="854"/>
      <c r="C631" s="164"/>
      <c r="D631" s="85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9"/>
      <c r="B632" s="854"/>
      <c r="C632" s="164"/>
      <c r="D632" s="85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9"/>
      <c r="B633" s="854"/>
      <c r="C633" s="164"/>
      <c r="D633" s="85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9"/>
      <c r="B634" s="854"/>
      <c r="C634" s="164"/>
      <c r="D634" s="85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9"/>
      <c r="B635" s="854"/>
      <c r="C635" s="164"/>
      <c r="D635" s="85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9"/>
      <c r="B636" s="854"/>
      <c r="C636" s="164"/>
      <c r="D636" s="85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9"/>
      <c r="B637" s="854"/>
      <c r="C637" s="164"/>
      <c r="D637" s="85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2" t="s">
        <v>16</v>
      </c>
      <c r="AC637" s="852"/>
      <c r="AD637" s="85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9"/>
      <c r="B638" s="854"/>
      <c r="C638" s="164"/>
      <c r="D638" s="85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9"/>
      <c r="B639" s="854"/>
      <c r="C639" s="164"/>
      <c r="D639" s="85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9"/>
      <c r="B640" s="854"/>
      <c r="C640" s="164"/>
      <c r="D640" s="85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9"/>
      <c r="B641" s="854"/>
      <c r="C641" s="164"/>
      <c r="D641" s="85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9"/>
      <c r="B642" s="854"/>
      <c r="C642" s="164"/>
      <c r="D642" s="85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9"/>
      <c r="B643" s="854"/>
      <c r="C643" s="164"/>
      <c r="D643" s="85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9"/>
      <c r="B644" s="854"/>
      <c r="C644" s="164"/>
      <c r="D644" s="85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9"/>
      <c r="B645" s="854"/>
      <c r="C645" s="164"/>
      <c r="D645" s="85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9"/>
      <c r="B646" s="854"/>
      <c r="C646" s="164"/>
      <c r="D646" s="85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9"/>
      <c r="B647" s="854"/>
      <c r="C647" s="164"/>
      <c r="D647" s="85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9"/>
      <c r="B648" s="854"/>
      <c r="C648" s="164"/>
      <c r="D648" s="85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9"/>
      <c r="B649" s="854"/>
      <c r="C649" s="164"/>
      <c r="D649" s="85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9"/>
      <c r="B650" s="854"/>
      <c r="C650" s="164"/>
      <c r="D650" s="85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9"/>
      <c r="B651" s="854"/>
      <c r="C651" s="164"/>
      <c r="D651" s="85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9"/>
      <c r="B652" s="854"/>
      <c r="C652" s="164"/>
      <c r="D652" s="85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9"/>
      <c r="B653" s="854"/>
      <c r="C653" s="164"/>
      <c r="D653" s="85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9"/>
      <c r="B654" s="854"/>
      <c r="C654" s="164"/>
      <c r="D654" s="85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9"/>
      <c r="B655" s="854"/>
      <c r="C655" s="164"/>
      <c r="D655" s="85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9"/>
      <c r="B656" s="854"/>
      <c r="C656" s="164"/>
      <c r="D656" s="85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9"/>
      <c r="B657" s="854"/>
      <c r="C657" s="164"/>
      <c r="D657" s="85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9"/>
      <c r="B658" s="854"/>
      <c r="C658" s="164"/>
      <c r="D658" s="85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9"/>
      <c r="B659" s="854"/>
      <c r="C659" s="164"/>
      <c r="D659" s="85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9"/>
      <c r="B660" s="854"/>
      <c r="C660" s="164"/>
      <c r="D660" s="85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9"/>
      <c r="B661" s="854"/>
      <c r="C661" s="164"/>
      <c r="D661" s="85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9"/>
      <c r="B662" s="854"/>
      <c r="C662" s="164"/>
      <c r="D662" s="85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9"/>
      <c r="B663" s="854"/>
      <c r="C663" s="164"/>
      <c r="D663" s="85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9"/>
      <c r="B664" s="854"/>
      <c r="C664" s="164"/>
      <c r="D664" s="85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9"/>
      <c r="B665" s="854"/>
      <c r="C665" s="164"/>
      <c r="D665" s="85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9"/>
      <c r="B666" s="854"/>
      <c r="C666" s="164"/>
      <c r="D666" s="85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9"/>
      <c r="B667" s="854"/>
      <c r="C667" s="164"/>
      <c r="D667" s="85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9"/>
      <c r="B668" s="854"/>
      <c r="C668" s="164"/>
      <c r="D668" s="85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9"/>
      <c r="B669" s="854"/>
      <c r="C669" s="164"/>
      <c r="D669" s="85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9"/>
      <c r="B670" s="854"/>
      <c r="C670" s="164"/>
      <c r="D670" s="85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9"/>
      <c r="B671" s="854"/>
      <c r="C671" s="164"/>
      <c r="D671" s="85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9"/>
      <c r="B672" s="854"/>
      <c r="C672" s="164"/>
      <c r="D672" s="85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9"/>
      <c r="B673" s="854"/>
      <c r="C673" s="164"/>
      <c r="D673" s="85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9"/>
      <c r="B674" s="854"/>
      <c r="C674" s="164"/>
      <c r="D674" s="85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9"/>
      <c r="B675" s="854"/>
      <c r="C675" s="164"/>
      <c r="D675" s="85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9"/>
      <c r="B676" s="854"/>
      <c r="C676" s="164"/>
      <c r="D676" s="85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9"/>
      <c r="B677" s="854"/>
      <c r="C677" s="164"/>
      <c r="D677" s="85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59"/>
      <c r="B678" s="854"/>
      <c r="C678" s="164"/>
      <c r="D678" s="85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9"/>
      <c r="B679" s="854"/>
      <c r="C679" s="164"/>
      <c r="D679" s="85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0"/>
      <c r="B680" s="856"/>
      <c r="C680" s="855"/>
      <c r="D680" s="856"/>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42.7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521</v>
      </c>
      <c r="AE683" s="255"/>
      <c r="AF683" s="255"/>
      <c r="AG683" s="247" t="s">
        <v>543</v>
      </c>
      <c r="AH683" s="248"/>
      <c r="AI683" s="248"/>
      <c r="AJ683" s="248"/>
      <c r="AK683" s="248"/>
      <c r="AL683" s="248"/>
      <c r="AM683" s="248"/>
      <c r="AN683" s="248"/>
      <c r="AO683" s="248"/>
      <c r="AP683" s="248"/>
      <c r="AQ683" s="248"/>
      <c r="AR683" s="248"/>
      <c r="AS683" s="248"/>
      <c r="AT683" s="248"/>
      <c r="AU683" s="248"/>
      <c r="AV683" s="248"/>
      <c r="AW683" s="248"/>
      <c r="AX683" s="249"/>
    </row>
    <row r="684" spans="1:50" ht="42.7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521</v>
      </c>
      <c r="AE684" s="144"/>
      <c r="AF684" s="144"/>
      <c r="AG684" s="140" t="s">
        <v>544</v>
      </c>
      <c r="AH684" s="141"/>
      <c r="AI684" s="141"/>
      <c r="AJ684" s="141"/>
      <c r="AK684" s="141"/>
      <c r="AL684" s="141"/>
      <c r="AM684" s="141"/>
      <c r="AN684" s="141"/>
      <c r="AO684" s="141"/>
      <c r="AP684" s="141"/>
      <c r="AQ684" s="141"/>
      <c r="AR684" s="141"/>
      <c r="AS684" s="141"/>
      <c r="AT684" s="141"/>
      <c r="AU684" s="141"/>
      <c r="AV684" s="141"/>
      <c r="AW684" s="141"/>
      <c r="AX684" s="142"/>
    </row>
    <row r="685" spans="1:50" ht="42.75"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521</v>
      </c>
      <c r="AE685" s="634"/>
      <c r="AF685" s="634"/>
      <c r="AG685" s="448" t="s">
        <v>545</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521</v>
      </c>
      <c r="AE686" s="447"/>
      <c r="AF686" s="447"/>
      <c r="AG686" s="110" t="s">
        <v>546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556</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556</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523</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29.25"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521</v>
      </c>
      <c r="AE690" s="144"/>
      <c r="AF690" s="144"/>
      <c r="AG690" s="140" t="s">
        <v>524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521</v>
      </c>
      <c r="AE692" s="144"/>
      <c r="AF692" s="144"/>
      <c r="AG692" s="140" t="s">
        <v>547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523</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x14ac:dyDescent="0.15">
      <c r="A694" s="504"/>
      <c r="B694" s="505"/>
      <c r="C694" s="506" t="s">
        <v>504</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523</v>
      </c>
      <c r="AE694" s="686"/>
      <c r="AF694" s="687"/>
      <c r="AG694" s="680"/>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21" customHeight="1" x14ac:dyDescent="0.15">
      <c r="A695" s="499" t="s">
        <v>45</v>
      </c>
      <c r="B695" s="638"/>
      <c r="C695" s="639" t="s">
        <v>505</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523</v>
      </c>
      <c r="AE695" s="420"/>
      <c r="AF695" s="651"/>
      <c r="AG695" s="623"/>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521</v>
      </c>
      <c r="AE696" s="485"/>
      <c r="AF696" s="485"/>
      <c r="AG696" s="140" t="s">
        <v>553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521</v>
      </c>
      <c r="AE697" s="144"/>
      <c r="AF697" s="144"/>
      <c r="AG697" s="140" t="s">
        <v>525</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523</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548</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549</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19.25" customHeight="1" thickBot="1" x14ac:dyDescent="0.2">
      <c r="A711" s="672"/>
      <c r="B711" s="673"/>
      <c r="C711" s="673"/>
      <c r="D711" s="673"/>
      <c r="E711" s="674"/>
      <c r="F711" s="616"/>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20"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343</v>
      </c>
      <c r="H717" s="434"/>
      <c r="I717" s="434"/>
      <c r="J717" s="434"/>
      <c r="K717" s="434"/>
      <c r="L717" s="434"/>
      <c r="M717" s="434"/>
      <c r="N717" s="434"/>
      <c r="O717" s="434"/>
      <c r="P717" s="434"/>
      <c r="Q717" s="436" t="s">
        <v>376</v>
      </c>
      <c r="R717" s="436"/>
      <c r="S717" s="436"/>
      <c r="T717" s="436"/>
      <c r="U717" s="436"/>
      <c r="V717" s="436"/>
      <c r="W717" s="434">
        <v>318</v>
      </c>
      <c r="X717" s="434"/>
      <c r="Y717" s="434"/>
      <c r="Z717" s="434"/>
      <c r="AA717" s="434"/>
      <c r="AB717" s="434"/>
      <c r="AC717" s="434"/>
      <c r="AD717" s="434"/>
      <c r="AE717" s="434"/>
      <c r="AF717" s="434"/>
      <c r="AG717" s="436" t="s">
        <v>377</v>
      </c>
      <c r="AH717" s="436"/>
      <c r="AI717" s="436"/>
      <c r="AJ717" s="436"/>
      <c r="AK717" s="436"/>
      <c r="AL717" s="436"/>
      <c r="AM717" s="434">
        <v>330</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163</v>
      </c>
      <c r="H718" s="435"/>
      <c r="I718" s="435"/>
      <c r="J718" s="435"/>
      <c r="K718" s="435"/>
      <c r="L718" s="435"/>
      <c r="M718" s="435"/>
      <c r="N718" s="435"/>
      <c r="O718" s="435"/>
      <c r="P718" s="435"/>
      <c r="Q718" s="492" t="s">
        <v>379</v>
      </c>
      <c r="R718" s="492"/>
      <c r="S718" s="492"/>
      <c r="T718" s="492"/>
      <c r="U718" s="492"/>
      <c r="V718" s="492"/>
      <c r="W718" s="602">
        <v>156</v>
      </c>
      <c r="X718" s="602"/>
      <c r="Y718" s="602"/>
      <c r="Z718" s="602"/>
      <c r="AA718" s="602"/>
      <c r="AB718" s="602"/>
      <c r="AC718" s="602"/>
      <c r="AD718" s="602"/>
      <c r="AE718" s="602"/>
      <c r="AF718" s="602"/>
      <c r="AG718" s="492" t="s">
        <v>380</v>
      </c>
      <c r="AH718" s="492"/>
      <c r="AI718" s="492"/>
      <c r="AJ718" s="492"/>
      <c r="AK718" s="492"/>
      <c r="AL718" s="492"/>
      <c r="AM718" s="457">
        <v>162</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559</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494</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1.75" customHeight="1" x14ac:dyDescent="0.15">
      <c r="A760" s="489"/>
      <c r="B760" s="490"/>
      <c r="C760" s="490"/>
      <c r="D760" s="490"/>
      <c r="E760" s="490"/>
      <c r="F760" s="491"/>
      <c r="G760" s="523" t="s">
        <v>530</v>
      </c>
      <c r="H760" s="524"/>
      <c r="I760" s="524"/>
      <c r="J760" s="524"/>
      <c r="K760" s="525"/>
      <c r="L760" s="517" t="s">
        <v>531</v>
      </c>
      <c r="M760" s="518"/>
      <c r="N760" s="518"/>
      <c r="O760" s="518"/>
      <c r="P760" s="518"/>
      <c r="Q760" s="518"/>
      <c r="R760" s="518"/>
      <c r="S760" s="518"/>
      <c r="T760" s="518"/>
      <c r="U760" s="518"/>
      <c r="V760" s="518"/>
      <c r="W760" s="518"/>
      <c r="X760" s="519"/>
      <c r="Y760" s="479">
        <v>8</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1.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1.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1.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1.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1.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1.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1.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1.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1.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1.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8</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customHeight="1" x14ac:dyDescent="0.15">
      <c r="A771" s="489"/>
      <c r="B771" s="490"/>
      <c r="C771" s="490"/>
      <c r="D771" s="490"/>
      <c r="E771" s="490"/>
      <c r="F771" s="491"/>
      <c r="G771" s="476" t="s">
        <v>496</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495</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1.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1.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1.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1.75"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1.75"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1.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1.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1.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1.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1.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1.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497</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498</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1.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1.75"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1.75"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1.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1.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1.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1.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1.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1.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1.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1.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1.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1.75"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1.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1.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1.75"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1.75"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1.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1.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1.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1.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1.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6"/>
      <c r="AP815" s="234" t="s">
        <v>466</v>
      </c>
      <c r="AQ815" s="234"/>
      <c r="AR815" s="234"/>
      <c r="AS815" s="234"/>
      <c r="AT815" s="234"/>
      <c r="AU815" s="234"/>
      <c r="AV815" s="234"/>
      <c r="AW815" s="234"/>
      <c r="AX815" s="234"/>
    </row>
    <row r="816" spans="1:50" ht="30" customHeight="1" x14ac:dyDescent="0.15">
      <c r="A816" s="237">
        <v>1</v>
      </c>
      <c r="B816" s="237">
        <v>1</v>
      </c>
      <c r="C816" s="238" t="s">
        <v>532</v>
      </c>
      <c r="D816" s="217"/>
      <c r="E816" s="217"/>
      <c r="F816" s="217"/>
      <c r="G816" s="217"/>
      <c r="H816" s="217"/>
      <c r="I816" s="217"/>
      <c r="J816" s="218" t="s">
        <v>562</v>
      </c>
      <c r="K816" s="219"/>
      <c r="L816" s="219"/>
      <c r="M816" s="219"/>
      <c r="N816" s="219"/>
      <c r="O816" s="219"/>
      <c r="P816" s="861" t="s">
        <v>533</v>
      </c>
      <c r="Q816" s="220"/>
      <c r="R816" s="220"/>
      <c r="S816" s="220"/>
      <c r="T816" s="220"/>
      <c r="U816" s="220"/>
      <c r="V816" s="220"/>
      <c r="W816" s="220"/>
      <c r="X816" s="220"/>
      <c r="Y816" s="221">
        <v>8</v>
      </c>
      <c r="Z816" s="222"/>
      <c r="AA816" s="222"/>
      <c r="AB816" s="223"/>
      <c r="AC816" s="224" t="s">
        <v>561</v>
      </c>
      <c r="AD816" s="224"/>
      <c r="AE816" s="224"/>
      <c r="AF816" s="224"/>
      <c r="AG816" s="224"/>
      <c r="AH816" s="225" t="s">
        <v>537</v>
      </c>
      <c r="AI816" s="226"/>
      <c r="AJ816" s="226"/>
      <c r="AK816" s="226"/>
      <c r="AL816" s="227" t="s">
        <v>537</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521</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t="s">
        <v>521</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v>
      </c>
      <c r="F10" s="18" t="s">
        <v>244</v>
      </c>
      <c r="G10" s="17"/>
      <c r="H10" s="13" t="str">
        <f t="shared" si="1"/>
        <v/>
      </c>
      <c r="I10" s="13" t="str">
        <f t="shared" si="5"/>
        <v>一般会計</v>
      </c>
      <c r="K10" s="14" t="s">
        <v>516</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0" t="s">
        <v>262</v>
      </c>
      <c r="AV2" s="800"/>
      <c r="AW2" s="800"/>
      <c r="AX2" s="80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0" t="s">
        <v>262</v>
      </c>
      <c r="AV7" s="800"/>
      <c r="AW7" s="800"/>
      <c r="AX7" s="80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0" t="s">
        <v>262</v>
      </c>
      <c r="AV12" s="800"/>
      <c r="AW12" s="800"/>
      <c r="AX12" s="80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0" t="s">
        <v>262</v>
      </c>
      <c r="AV17" s="800"/>
      <c r="AW17" s="800"/>
      <c r="AX17" s="80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0" t="s">
        <v>262</v>
      </c>
      <c r="AV22" s="800"/>
      <c r="AW22" s="800"/>
      <c r="AX22" s="80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0" t="s">
        <v>262</v>
      </c>
      <c r="AV27" s="800"/>
      <c r="AW27" s="800"/>
      <c r="AX27" s="80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0" t="s">
        <v>262</v>
      </c>
      <c r="AV32" s="800"/>
      <c r="AW32" s="800"/>
      <c r="AX32" s="80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0" t="s">
        <v>262</v>
      </c>
      <c r="AV37" s="800"/>
      <c r="AW37" s="800"/>
      <c r="AX37" s="80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0" t="s">
        <v>262</v>
      </c>
      <c r="AV42" s="800"/>
      <c r="AW42" s="800"/>
      <c r="AX42" s="80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0" t="s">
        <v>262</v>
      </c>
      <c r="AV47" s="800"/>
      <c r="AW47" s="800"/>
      <c r="AX47" s="80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6"/>
      <c r="AD51" s="83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502</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2016-07-06T06:19:12Z</cp:lastPrinted>
  <dcterms:created xsi:type="dcterms:W3CDTF">2012-03-13T00:50:25Z</dcterms:created>
  <dcterms:modified xsi:type="dcterms:W3CDTF">2016-07-06T06:19:15Z</dcterms:modified>
</cp:coreProperties>
</file>