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refMode="R1C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<sst xmlns="http://schemas.openxmlformats.org/spreadsheetml/2006/main" count="2083" uniqueCount="499">
  <si>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</si>
  <si>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</si>
  <si>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</si>
  <si>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</si>
  <si>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</si>
  <si>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</si>
  <si>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</si>
  <si>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</si>
  <si>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</si>
  <si>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</si>
  <si>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</si>
  <si>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</si>
  <si>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</si>
  <si>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</si>
  <si>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</si>
  <si>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</si>
  <si>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</si>
  <si>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</si>
  <si>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</si>
  <si>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</si>
  <si>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</si>
  <si>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</si>
  <si>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</si>
  <si>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</si>
  <si>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</si>
  <si>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</si>
  <si>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</si>
  <si>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</si>
  <si>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</si>
  <si>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</si>
  <si>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</si>
  <si>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</si>
  <si>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</si>
  <si>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</si>
  <si>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</si>
  <si>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</si>
  <si>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</si>
  <si>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</si>
  <si>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</si>
  <si>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</si>
  <si>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</si>
  <si>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</si>
  <si>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</si>
  <si>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</si>
  <si>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</si>
  <si>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</si>
  <si>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</si>
  <si>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</si>
  <si>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</si>
  <si>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</si>
  <si>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</si>
  <si>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</si>
  <si>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</si>
  <si>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</si>
  <si>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</si>
  <si>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</si>
  <si>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</si>
  <si>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</si>
  <si>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</si>
  <si>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</si>
  <si>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</si>
  <si>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</si>
  <si>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</si>
  <si>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</si>
  <si>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</si>
  <si>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</si>
  <si>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</si>
  <si>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</si>
  <si>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</si>
  <si>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</si>
  <si>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</si>
  <si>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</si>
  <si>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</si>
  <si>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</si>
  <si>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</si>
  <si>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</si>
  <si>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</si>
  <si>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</si>
  <si>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</si>
  <si>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</si>
  <si>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</si>
  <si>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</si>
  <si>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</si>
  <si>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</si>
  <si>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</si>
  <si>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</si>
  <si>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</si>
  <si>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</si>
  <si>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</si>
  <si>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</si>
  <si>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</si>
  <si>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</si>
  <si>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</si>
  <si>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</si>
  <si>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</si>
  <si>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</si>
  <si>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</si>
  <si>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</si>
  <si>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</si>
  <si>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</si>
  <si>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</si>
  <si>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</si>
  <si>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</si>
  <si>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</si>
  <si>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</si>
  <si>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</si>
  <si>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</si>
  <si>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</si>
  <si>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</si>
  <si>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</si>
  <si>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</si>
  <si>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</si>
  <si>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</si>
  <si>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</si>
  <si>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</si>
  <si>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</si>
  <si>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</si>
  <si>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</si>
  <si>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</si>
  <si>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</si>
  <si>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</si>
  <si>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</si>
  <si>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</si>
  <si>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</si>
  <si>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</si>
  <si>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</si>
  <si>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</si>
  <si>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</si>
  <si>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</si>
  <si>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</si>
  <si>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</si>
  <si>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</si>
  <si>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</si>
  <si>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</si>
  <si>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</si>
  <si>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</si>
  <si>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</si>
  <si>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</si>
  <si>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</si>
  <si>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</si>
  <si>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</si>
  <si>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</si>
  <si>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</si>
  <si>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</si>
  <si>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</si>
  <si>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</si>
  <si>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</si>
  <si>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</si>
  <si>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</si>
  <si>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</si>
  <si>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</si>
  <si>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</si>
  <si>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</si>
  <si>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</si>
  <si>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</si>
  <si>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</si>
  <si>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</si>
  <si>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</si>
  <si>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</si>
  <si>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</si>
  <si>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</si>
  <si>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</si>
  <si>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</si>
  <si>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</si>
  <si>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</si>
  <si>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</si>
  <si>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</si>
  <si>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</si>
  <si>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</si>
  <si>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</si>
  <si>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</si>
  <si>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</si>
  <si>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</si>
  <si>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</si>
  <si>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</si>
  <si>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</si>
  <si>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</si>
  <si>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</si>
  <si>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</si>
  <si>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</si>
  <si>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</si>
  <si>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</si>
  <si>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</si>
  <si>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</si>
  <si>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</si>
  <si>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</si>
  <si>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</si>
  <si>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</si>
  <si>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</si>
  <si>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</si>
  <si>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</si>
  <si>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</si>
  <si>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</si>
  <si>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</si>
  <si>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</si>
  <si>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</si>
  <si>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</si>
  <si>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</si>
  <si>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</si>
  <si>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</si>
  <si>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</si>
  <si>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</si>
  <si>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</si>
  <si>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</si>
  <si>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</si>
  <si>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</si>
  <si>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</si>
  <si>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</si>
  <si>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</si>
  <si>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</si>
  <si>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</si>
  <si>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</si>
  <si>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</si>
  <si>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</si>
  <si>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</si>
  <si>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</si>
  <si>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</si>
  <si>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</si>
  <si>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</si>
  <si>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</si>
  <si>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</si>
  <si>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</si>
  <si>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</si>
  <si>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</si>
  <si>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</si>
  <si>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</si>
  <si>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</si>
  <si>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</si>
  <si>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</si>
  <si>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</si>
  <si>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</si>
  <si>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</si>
  <si>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</si>
  <si>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</si>
  <si>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</si>
  <si>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</si>
  <si>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</si>
  <si>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</si>
  <si>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</si>
  <si>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</si>
  <si>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</si>
  <si>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</si>
  <si>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</si>
  <si>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</si>
  <si>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</si>
  <si>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</si>
  <si>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</si>
  <si>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</si>
  <si>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</si>
  <si>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</si>
  <si>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</si>
  <si>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</si>
  <si>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</si>
  <si>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</si>
  <si>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</si>
  <si>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</si>
  <si>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</si>
  <si>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</si>
  <si>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</si>
  <si>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</si>
  <si>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</si>
  <si>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</si>
  <si>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</si>
  <si>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</si>
  <si>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</si>
  <si>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</si>
  <si>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</si>
  <si>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</si>
  <si>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</si>
  <si>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</si>
  <si>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</si>
  <si>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</si>
  <si>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</si>
  <si>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</si>
  <si>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</si>
  <si>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</si>
  <si>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</si>
  <si>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</si>
  <si>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</si>
  <si>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</si>
  <si>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</si>
  <si>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</si>
  <si>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</si>
  <si>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</si>
  <si>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</si>
  <si>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</si>
  <si>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</si>
  <si>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</si>
  <si>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</si>
  <si>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</si>
  <si>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</si>
  <si>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</si>
  <si>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</si>
  <si>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</si>
  <si>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</si>
  <si>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</si>
  <si>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</si>
  <si>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</si>
  <si>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</si>
  <si>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</si>
  <si>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</si>
  <si>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</si>
  <si>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</si>
  <si>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</si>
  <si>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</si>
  <si>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</si>
  <si>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</si>
  <si>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</si>
  <si>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</si>
  <si>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</si>
  <si>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</si>
  <si>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</si>
  <si>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</si>
  <si>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</si>
  <si>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</si>
  <si>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</si>
  <si>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</si>
  <si>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</si>
  <si>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</si>
  <si>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</si>
  <si>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</si>
  <si>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</si>
  <si>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</si>
  <si>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</si>
  <si>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</si>
  <si>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</si>
  <si>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</si>
  <si>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</si>
  <si>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</si>
  <si>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</si>
  <si>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</si>
  <si>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</si>
  <si>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</si>
  <si>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</si>
  <si>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</si>
  <si>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</si>
  <si>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</si>
  <si>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</si>
  <si>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</si>
  <si>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</si>
  <si>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</si>
  <si>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</si>
  <si>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</si>
  <si>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</si>
  <si>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</si>
  <si>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</si>
  <si>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</si>
  <si>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</si>
  <si>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</si>
  <si>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</si>
  <si>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</si>
  <si>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</si>
  <si>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</si>
  <si>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</si>
  <si>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</si>
  <si>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</si>
  <si>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</si>
  <si>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</si>
  <si>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</si>
  <si>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</si>
  <si>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</si>
  <si>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</si>
  <si>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</si>
  <si>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</si>
  <si>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</si>
  <si>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</si>
  <si>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</si>
  <si>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</si>
  <si>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</si>
  <si>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</si>
  <si>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</si>
  <si>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</si>
  <si>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</si>
  <si>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</si>
  <si>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</si>
  <si>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</si>
  <si>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</si>
  <si>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</si>
  <si>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</si>
  <si>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</si>
  <si>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</si>
  <si>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</si>
  <si>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</si>
  <si>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</si>
  <si>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</si>
  <si>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</si>
  <si>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</si>
  <si>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</si>
  <si>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</si>
  <si>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</si>
  <si>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</si>
  <si>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</si>
  <si>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</si>
  <si>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</si>
  <si>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</si>
  <si>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</si>
  <si>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</si>
  <si>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</si>
  <si>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</si>
  <si>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</si>
  <si>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</si>
  <si>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</si>
  <si>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</si>
  <si>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</si>
  <si>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</si>
  <si>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</si>
  <si>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</si>
  <si>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</si>
  <si>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</si>
  <si>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</si>
  <si>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</si>
  <si>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</si>
  <si>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</si>
  <si>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</si>
  <si>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</si>
  <si>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</si>
  <si>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</si>
  <si>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</si>
  <si>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</si>
  <si>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</si>
  <si>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</si>
  <si>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</si>
  <si>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</si>
  <si>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</si>
  <si>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</si>
  <si>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</si>
  <si>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</si>
  <si>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</si>
  <si>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</si>
  <si>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</si>
  <si>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</si>
  <si>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</si>
  <si>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</si>
  <si>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</si>
  <si>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</si>
  <si>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</si>
  <si>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</si>
  <si>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</si>
  <si>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</si>
  <si>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建設関連業の新たな役割と一層の活用の推進</t>
    <rPh sb="0" eb="2">
      <t>ケンセツ</t>
    </rPh>
    <rPh sb="2" eb="4">
      <t>カンレン</t>
    </rPh>
    <rPh sb="4" eb="5">
      <t>ギョウ</t>
    </rPh>
    <rPh sb="6" eb="7">
      <t>アラ</t>
    </rPh>
    <rPh sb="9" eb="11">
      <t>ヤクワリ</t>
    </rPh>
    <rPh sb="12" eb="14">
      <t>イッソウ</t>
    </rPh>
    <rPh sb="15" eb="17">
      <t>カツヨウ</t>
    </rPh>
    <rPh sb="18" eb="20">
      <t>スイシン</t>
    </rPh>
    <phoneticPr fontId="5"/>
  </si>
  <si>
    <t>土地･建設産業局</t>
    <rPh sb="0" eb="2">
      <t>トチ</t>
    </rPh>
    <rPh sb="3" eb="5">
      <t>ケンセツ</t>
    </rPh>
    <rPh sb="5" eb="8">
      <t>サンギョウキョク</t>
    </rPh>
    <phoneticPr fontId="5"/>
  </si>
  <si>
    <t>建設市場整備課専門工事業・建設関連業振興室</t>
    <rPh sb="0" eb="2">
      <t>ケンセツ</t>
    </rPh>
    <rPh sb="2" eb="4">
      <t>シジョウ</t>
    </rPh>
    <rPh sb="4" eb="7">
      <t>セイビカ</t>
    </rPh>
    <rPh sb="7" eb="10">
      <t>センモンコウ</t>
    </rPh>
    <rPh sb="10" eb="12">
      <t>ジギョウ</t>
    </rPh>
    <rPh sb="13" eb="15">
      <t>ケンセツ</t>
    </rPh>
    <rPh sb="15" eb="17">
      <t>カンレン</t>
    </rPh>
    <rPh sb="17" eb="18">
      <t>ギョウ</t>
    </rPh>
    <rPh sb="18" eb="21">
      <t>シンコウシツ</t>
    </rPh>
    <phoneticPr fontId="5"/>
  </si>
  <si>
    <t>○</t>
  </si>
  <si>
    <t>建設関連業（測量業、建設コンサルタント、地質調査業）における建設関連業者登録システムの改修･保守を行い、登録事務の効率化や登録制度を活用する発注者の利便性の向上を図り、もって建設関連業の健全な発展に資することを目的とする。</t>
    <rPh sb="0" eb="2">
      <t>ケンセツ</t>
    </rPh>
    <rPh sb="2" eb="4">
      <t>カンレン</t>
    </rPh>
    <rPh sb="4" eb="5">
      <t>ギョウ</t>
    </rPh>
    <rPh sb="6" eb="9">
      <t>ソクリョウギョウ</t>
    </rPh>
    <rPh sb="10" eb="12">
      <t>ケンセツ</t>
    </rPh>
    <rPh sb="20" eb="22">
      <t>チシツ</t>
    </rPh>
    <rPh sb="22" eb="25">
      <t>チョウサギョウ</t>
    </rPh>
    <rPh sb="30" eb="32">
      <t>ケンセツ</t>
    </rPh>
    <rPh sb="32" eb="34">
      <t>カンレン</t>
    </rPh>
    <rPh sb="34" eb="36">
      <t>ギョウシャ</t>
    </rPh>
    <rPh sb="36" eb="38">
      <t>トウロク</t>
    </rPh>
    <rPh sb="43" eb="45">
      <t>カイシュウ</t>
    </rPh>
    <rPh sb="46" eb="48">
      <t>ホシュ</t>
    </rPh>
    <rPh sb="49" eb="50">
      <t>オコナ</t>
    </rPh>
    <rPh sb="52" eb="54">
      <t>トウロク</t>
    </rPh>
    <rPh sb="54" eb="56">
      <t>ジム</t>
    </rPh>
    <rPh sb="57" eb="60">
      <t>コウリツカ</t>
    </rPh>
    <rPh sb="61" eb="63">
      <t>トウロク</t>
    </rPh>
    <rPh sb="63" eb="65">
      <t>セイド</t>
    </rPh>
    <rPh sb="66" eb="68">
      <t>カツヨウ</t>
    </rPh>
    <rPh sb="70" eb="73">
      <t>ハッチュウシャ</t>
    </rPh>
    <rPh sb="74" eb="77">
      <t>リベンセイ</t>
    </rPh>
    <rPh sb="78" eb="80">
      <t>コウジョウ</t>
    </rPh>
    <rPh sb="81" eb="82">
      <t>ハカ</t>
    </rPh>
    <rPh sb="87" eb="89">
      <t>ケンセツ</t>
    </rPh>
    <rPh sb="89" eb="91">
      <t>カンレン</t>
    </rPh>
    <rPh sb="91" eb="92">
      <t>ギョウ</t>
    </rPh>
    <rPh sb="93" eb="95">
      <t>ケンゼン</t>
    </rPh>
    <rPh sb="96" eb="98">
      <t>ハッテン</t>
    </rPh>
    <rPh sb="99" eb="100">
      <t>シ</t>
    </rPh>
    <rPh sb="105" eb="107">
      <t>モクテキ</t>
    </rPh>
    <phoneticPr fontId="5"/>
  </si>
  <si>
    <t>各地方整備局等で実施している建設関連業者の登録･審査事務の効率化と時間短縮、申請者と発注者の利便性向上、セキュリティ確保等を図るため、建設関連業者登録システムの改修･保守等を行う。</t>
    <rPh sb="0" eb="3">
      <t>カクチホウ</t>
    </rPh>
    <rPh sb="3" eb="6">
      <t>セイビキョク</t>
    </rPh>
    <rPh sb="6" eb="7">
      <t>トウ</t>
    </rPh>
    <rPh sb="8" eb="10">
      <t>ジッシ</t>
    </rPh>
    <rPh sb="14" eb="16">
      <t>ケンセツ</t>
    </rPh>
    <rPh sb="16" eb="18">
      <t>カンレン</t>
    </rPh>
    <rPh sb="18" eb="20">
      <t>ギョウシャ</t>
    </rPh>
    <rPh sb="21" eb="23">
      <t>トウロク</t>
    </rPh>
    <rPh sb="24" eb="26">
      <t>シンサ</t>
    </rPh>
    <rPh sb="26" eb="28">
      <t>ジム</t>
    </rPh>
    <rPh sb="29" eb="32">
      <t>コウリツカ</t>
    </rPh>
    <rPh sb="33" eb="35">
      <t>ジカン</t>
    </rPh>
    <rPh sb="35" eb="37">
      <t>タンシュク</t>
    </rPh>
    <rPh sb="38" eb="41">
      <t>シンセイシャ</t>
    </rPh>
    <rPh sb="42" eb="45">
      <t>ハッチュウシャ</t>
    </rPh>
    <rPh sb="46" eb="49">
      <t>リベンセイ</t>
    </rPh>
    <rPh sb="49" eb="51">
      <t>コウジョウ</t>
    </rPh>
    <rPh sb="58" eb="60">
      <t>カクホ</t>
    </rPh>
    <rPh sb="60" eb="61">
      <t>トウ</t>
    </rPh>
    <rPh sb="62" eb="63">
      <t>ハカ</t>
    </rPh>
    <rPh sb="67" eb="69">
      <t>ケンセツ</t>
    </rPh>
    <rPh sb="69" eb="71">
      <t>カンレン</t>
    </rPh>
    <rPh sb="71" eb="73">
      <t>ギョウシャ</t>
    </rPh>
    <rPh sb="73" eb="75">
      <t>トウロク</t>
    </rPh>
    <rPh sb="80" eb="82">
      <t>カイシュウ</t>
    </rPh>
    <rPh sb="83" eb="85">
      <t>ホシュ</t>
    </rPh>
    <rPh sb="85" eb="86">
      <t>トウ</t>
    </rPh>
    <rPh sb="87" eb="88">
      <t>オコナ</t>
    </rPh>
    <phoneticPr fontId="5"/>
  </si>
  <si>
    <t>登録処理の所要日数について、平成２１年度比３割減を平成２９年度まで維持する。</t>
    <rPh sb="0" eb="2">
      <t>トウロク</t>
    </rPh>
    <rPh sb="2" eb="4">
      <t>ショリ</t>
    </rPh>
    <rPh sb="5" eb="7">
      <t>ショヨウ</t>
    </rPh>
    <rPh sb="7" eb="9">
      <t>ニッスウ</t>
    </rPh>
    <rPh sb="14" eb="16">
      <t>ヘイセイ</t>
    </rPh>
    <rPh sb="18" eb="21">
      <t>ネンドヒ</t>
    </rPh>
    <rPh sb="22" eb="23">
      <t>ワリ</t>
    </rPh>
    <rPh sb="23" eb="24">
      <t>ゲン</t>
    </rPh>
    <rPh sb="25" eb="27">
      <t>ヘイセイ</t>
    </rPh>
    <rPh sb="29" eb="31">
      <t>ネンド</t>
    </rPh>
    <rPh sb="33" eb="35">
      <t>イジ</t>
    </rPh>
    <phoneticPr fontId="5"/>
  </si>
  <si>
    <t>建設関連業者登録制度に係る申請から登録処理までの所要日数の低減率</t>
    <rPh sb="0" eb="2">
      <t>ケンセツ</t>
    </rPh>
    <rPh sb="2" eb="4">
      <t>カンレン</t>
    </rPh>
    <rPh sb="4" eb="6">
      <t>ギョウシャ</t>
    </rPh>
    <rPh sb="6" eb="8">
      <t>トウロク</t>
    </rPh>
    <rPh sb="8" eb="10">
      <t>セイド</t>
    </rPh>
    <rPh sb="11" eb="12">
      <t>カカ</t>
    </rPh>
    <rPh sb="13" eb="15">
      <t>シンセイ</t>
    </rPh>
    <rPh sb="17" eb="19">
      <t>トウロク</t>
    </rPh>
    <rPh sb="19" eb="21">
      <t>ショリ</t>
    </rPh>
    <rPh sb="24" eb="26">
      <t>ショヨウ</t>
    </rPh>
    <rPh sb="26" eb="28">
      <t>ニッスウ</t>
    </rPh>
    <rPh sb="29" eb="32">
      <t>テイゲンリツ</t>
    </rPh>
    <phoneticPr fontId="5"/>
  </si>
  <si>
    <t>％</t>
    <phoneticPr fontId="5"/>
  </si>
  <si>
    <t>・申請処理件数（新規･更新等）</t>
    <rPh sb="1" eb="3">
      <t>シンセイ</t>
    </rPh>
    <rPh sb="3" eb="5">
      <t>ショリ</t>
    </rPh>
    <rPh sb="5" eb="7">
      <t>ケンスウ</t>
    </rPh>
    <rPh sb="8" eb="10">
      <t>シンキ</t>
    </rPh>
    <rPh sb="11" eb="13">
      <t>コウシン</t>
    </rPh>
    <rPh sb="13" eb="14">
      <t>トウ</t>
    </rPh>
    <phoneticPr fontId="5"/>
  </si>
  <si>
    <t>情報処理業務庁費</t>
    <rPh sb="0" eb="2">
      <t>ジョウホウ</t>
    </rPh>
    <rPh sb="2" eb="4">
      <t>ショリ</t>
    </rPh>
    <rPh sb="4" eb="6">
      <t>ギョウム</t>
    </rPh>
    <rPh sb="6" eb="8">
      <t>チョウヒ</t>
    </rPh>
    <phoneticPr fontId="5"/>
  </si>
  <si>
    <t>無</t>
  </si>
  <si>
    <t>有</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</si>
  <si>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</si>
  <si>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</si>
  <si>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</si>
  <si>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登録情報を公開しているため、特定の受益者を想定できない。</t>
    <rPh sb="0" eb="2">
      <t>トウロク</t>
    </rPh>
    <rPh sb="2" eb="4">
      <t>ジョウホウ</t>
    </rPh>
    <rPh sb="5" eb="7">
      <t>コウカイ</t>
    </rPh>
    <rPh sb="14" eb="16">
      <t>トクテイ</t>
    </rPh>
    <rPh sb="17" eb="20">
      <t>ジュエキシャ</t>
    </rPh>
    <rPh sb="21" eb="23">
      <t>ソウテイ</t>
    </rPh>
    <phoneticPr fontId="5"/>
  </si>
  <si>
    <t>中間段階での支出はない。</t>
    <rPh sb="0" eb="2">
      <t>チュウカン</t>
    </rPh>
    <rPh sb="2" eb="4">
      <t>ダンカイ</t>
    </rPh>
    <rPh sb="6" eb="8">
      <t>シシュツ</t>
    </rPh>
    <phoneticPr fontId="5"/>
  </si>
  <si>
    <t>システムの改修･保守に必要な事業内容のみを実施している。</t>
    <rPh sb="5" eb="7">
      <t>カイシュウ</t>
    </rPh>
    <rPh sb="8" eb="10">
      <t>ホシュ</t>
    </rPh>
    <rPh sb="11" eb="13">
      <t>ヒツヨウ</t>
    </rPh>
    <rPh sb="14" eb="16">
      <t>ジギョウ</t>
    </rPh>
    <rPh sb="16" eb="18">
      <t>ナイヨウ</t>
    </rPh>
    <rPh sb="21" eb="23">
      <t>ジッシ</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</si>
  <si>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</si>
  <si>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システムの効率化の指標として、申請処理日数を設定している。</t>
    <rPh sb="5" eb="8">
      <t>コウリツカ</t>
    </rPh>
    <rPh sb="9" eb="11">
      <t>シヒョウ</t>
    </rPh>
    <rPh sb="15" eb="17">
      <t>シンセイ</t>
    </rPh>
    <rPh sb="17" eb="19">
      <t>ショリ</t>
    </rPh>
    <rPh sb="19" eb="21">
      <t>ニッスウ</t>
    </rPh>
    <rPh sb="22" eb="24">
      <t>セッテイ</t>
    </rPh>
    <phoneticPr fontId="5"/>
  </si>
  <si>
    <t>他の手段･方法は想定されない。</t>
    <rPh sb="0" eb="1">
      <t>ホカ</t>
    </rPh>
    <rPh sb="2" eb="4">
      <t>シュダン</t>
    </rPh>
    <rPh sb="5" eb="7">
      <t>ホウホウ</t>
    </rPh>
    <rPh sb="8" eb="10">
      <t>ソウテイ</t>
    </rPh>
    <phoneticPr fontId="5"/>
  </si>
  <si>
    <t>活動実績と活動見込みはほぼ一致している。</t>
    <rPh sb="0" eb="2">
      <t>カツドウ</t>
    </rPh>
    <rPh sb="2" eb="4">
      <t>ジッセキ</t>
    </rPh>
    <rPh sb="5" eb="7">
      <t>カツドウ</t>
    </rPh>
    <rPh sb="7" eb="9">
      <t>ミコ</t>
    </rPh>
    <rPh sb="13" eb="15">
      <t>イッチ</t>
    </rPh>
    <phoneticPr fontId="5"/>
  </si>
  <si>
    <t>人件費</t>
    <rPh sb="0" eb="3">
      <t>ジンケンヒ</t>
    </rPh>
    <phoneticPr fontId="5"/>
  </si>
  <si>
    <t>業務担当者人件費</t>
    <rPh sb="0" eb="2">
      <t>ギョウム</t>
    </rPh>
    <rPh sb="2" eb="5">
      <t>タントウシャ</t>
    </rPh>
    <rPh sb="5" eb="8">
      <t>ジンケンヒ</t>
    </rPh>
    <phoneticPr fontId="5"/>
  </si>
  <si>
    <t>交通費、印刷費</t>
    <rPh sb="0" eb="3">
      <t>コウツウヒ</t>
    </rPh>
    <rPh sb="4" eb="7">
      <t>インサツヒ</t>
    </rPh>
    <phoneticPr fontId="5"/>
  </si>
  <si>
    <t>その他</t>
    <rPh sb="2" eb="3">
      <t>タ</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</si>
  <si>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</si>
  <si>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</si>
  <si>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</si>
  <si>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(株)富士通パブリックソリューションズ</t>
    <rPh sb="0" eb="3">
      <t>カブ</t>
    </rPh>
    <rPh sb="3" eb="6">
      <t>フジツウ</t>
    </rPh>
    <phoneticPr fontId="5"/>
  </si>
  <si>
    <t>一般競争入札</t>
  </si>
  <si>
    <t>建設関連業者登録システム機器賃貸借</t>
    <rPh sb="0" eb="2">
      <t>ケンセツ</t>
    </rPh>
    <rPh sb="2" eb="4">
      <t>カンレン</t>
    </rPh>
    <rPh sb="4" eb="6">
      <t>ギョウシャ</t>
    </rPh>
    <rPh sb="6" eb="8">
      <t>トウロク</t>
    </rPh>
    <rPh sb="12" eb="14">
      <t>キキ</t>
    </rPh>
    <rPh sb="14" eb="17">
      <t>チンタイシャク</t>
    </rPh>
    <phoneticPr fontId="5"/>
  </si>
  <si>
    <t>-</t>
    <phoneticPr fontId="5"/>
  </si>
  <si>
    <t>件</t>
    <rPh sb="0" eb="1">
      <t>ケン</t>
    </rPh>
    <phoneticPr fontId="5"/>
  </si>
  <si>
    <t>-</t>
    <phoneticPr fontId="5"/>
  </si>
  <si>
    <t>10021300/38469</t>
    <phoneticPr fontId="5"/>
  </si>
  <si>
    <t>11050600/38581</t>
    <phoneticPr fontId="5"/>
  </si>
  <si>
    <t>7873600/35577</t>
    <phoneticPr fontId="5"/>
  </si>
  <si>
    <t>7510050/39000</t>
    <phoneticPr fontId="5"/>
  </si>
  <si>
    <t>‐</t>
  </si>
  <si>
    <t>建設関連業者登録システム運用･保守業務</t>
    <rPh sb="0" eb="2">
      <t>ケンセツ</t>
    </rPh>
    <rPh sb="2" eb="4">
      <t>カンレン</t>
    </rPh>
    <rPh sb="4" eb="6">
      <t>ギョウシャ</t>
    </rPh>
    <rPh sb="6" eb="8">
      <t>トウロク</t>
    </rPh>
    <rPh sb="12" eb="14">
      <t>ウンヨウ</t>
    </rPh>
    <rPh sb="15" eb="17">
      <t>ホシュ</t>
    </rPh>
    <rPh sb="17" eb="19">
      <t>ギョウム</t>
    </rPh>
    <phoneticPr fontId="5"/>
  </si>
  <si>
    <t>△</t>
  </si>
  <si>
    <t>各年度における事業の執行額／各年度において処理した申請件数　　　　　　　　　　　　　　</t>
    <rPh sb="0" eb="3">
      <t>カクネンド</t>
    </rPh>
    <rPh sb="7" eb="9">
      <t>ジギョウ</t>
    </rPh>
    <rPh sb="10" eb="12">
      <t>シッコウ</t>
    </rPh>
    <rPh sb="12" eb="13">
      <t>ガク</t>
    </rPh>
    <rPh sb="14" eb="17">
      <t>カクネンド</t>
    </rPh>
    <rPh sb="21" eb="23">
      <t>ショリ</t>
    </rPh>
    <rPh sb="25" eb="27">
      <t>シンセイ</t>
    </rPh>
    <rPh sb="27" eb="29">
      <t>ケンスウ</t>
    </rPh>
    <phoneticPr fontId="5"/>
  </si>
  <si>
    <t>コストの低減に努めている。</t>
    <rPh sb="4" eb="6">
      <t>テイゲン</t>
    </rPh>
    <rPh sb="7" eb="8">
      <t>ツト</t>
    </rPh>
    <phoneticPr fontId="5"/>
  </si>
  <si>
    <t>今後、システムの新機器移行後においては、事業に係る契約事務は一般競争にて実施し、適正かつ安定なシステム運用を図る。</t>
    <rPh sb="0" eb="2">
      <t>コンゴ</t>
    </rPh>
    <rPh sb="8" eb="11">
      <t>シンキキ</t>
    </rPh>
    <rPh sb="11" eb="13">
      <t>イコウ</t>
    </rPh>
    <rPh sb="13" eb="14">
      <t>ゴ</t>
    </rPh>
    <rPh sb="20" eb="22">
      <t>ジギョウ</t>
    </rPh>
    <rPh sb="23" eb="24">
      <t>カカ</t>
    </rPh>
    <rPh sb="25" eb="27">
      <t>ケイヤク</t>
    </rPh>
    <rPh sb="27" eb="29">
      <t>ジム</t>
    </rPh>
    <rPh sb="30" eb="32">
      <t>イッパン</t>
    </rPh>
    <rPh sb="32" eb="34">
      <t>キョウソウ</t>
    </rPh>
    <rPh sb="36" eb="38">
      <t>ジッシ</t>
    </rPh>
    <rPh sb="40" eb="42">
      <t>テキセイ</t>
    </rPh>
    <rPh sb="44" eb="46">
      <t>アンテイ</t>
    </rPh>
    <rPh sb="51" eb="53">
      <t>ウンヨウ</t>
    </rPh>
    <rPh sb="54" eb="55">
      <t>ハカ</t>
    </rPh>
    <phoneticPr fontId="5"/>
  </si>
  <si>
    <t>随意契約
（その他）</t>
  </si>
  <si>
    <t>平成２７年度は、政府共通プラットフォームへの移行の話が持ち上がり、現システムのハードウェアを暫定的に継続利用するため、随意契約による１年分のリース契約を締結した。</t>
    <rPh sb="0" eb="2">
      <t>ヘイセイ</t>
    </rPh>
    <rPh sb="4" eb="6">
      <t>ネンド</t>
    </rPh>
    <rPh sb="8" eb="10">
      <t>セイフ</t>
    </rPh>
    <rPh sb="10" eb="12">
      <t>キョウツウ</t>
    </rPh>
    <rPh sb="22" eb="24">
      <t>イコウ</t>
    </rPh>
    <rPh sb="25" eb="26">
      <t>ハナシ</t>
    </rPh>
    <rPh sb="27" eb="28">
      <t>モ</t>
    </rPh>
    <rPh sb="29" eb="30">
      <t>ア</t>
    </rPh>
    <rPh sb="59" eb="61">
      <t>ズイイ</t>
    </rPh>
    <rPh sb="61" eb="63">
      <t>ケイヤク</t>
    </rPh>
    <rPh sb="76" eb="78">
      <t>テイケツ</t>
    </rPh>
    <phoneticPr fontId="5"/>
  </si>
  <si>
    <t>今年度においては暫定的な措置としてハードウェアのリース契約のみ随意契約としている。
また、本事業における成果目標の達成状況をフォローするなど、効率的な事業執行に留意している。</t>
    <rPh sb="0" eb="3">
      <t>コンネンド</t>
    </rPh>
    <rPh sb="8" eb="11">
      <t>ザンテイテキ</t>
    </rPh>
    <rPh sb="12" eb="14">
      <t>ソチ</t>
    </rPh>
    <rPh sb="27" eb="29">
      <t>ケイヤク</t>
    </rPh>
    <rPh sb="31" eb="33">
      <t>ズイイ</t>
    </rPh>
    <rPh sb="33" eb="35">
      <t>ケイヤク</t>
    </rPh>
    <rPh sb="45" eb="46">
      <t>ホン</t>
    </rPh>
    <rPh sb="46" eb="48">
      <t>ジギョウ</t>
    </rPh>
    <rPh sb="52" eb="54">
      <t>セイカ</t>
    </rPh>
    <rPh sb="54" eb="56">
      <t>モクヒョウ</t>
    </rPh>
    <rPh sb="57" eb="59">
      <t>タッセイ</t>
    </rPh>
    <rPh sb="59" eb="61">
      <t>ジョウキョウ</t>
    </rPh>
    <rPh sb="71" eb="74">
      <t>コウリツテキ</t>
    </rPh>
    <rPh sb="75" eb="77">
      <t>ジギョウ</t>
    </rPh>
    <rPh sb="77" eb="79">
      <t>シッコウ</t>
    </rPh>
    <rPh sb="80" eb="82">
      <t>リュウイ</t>
    </rPh>
    <phoneticPr fontId="5"/>
  </si>
  <si>
    <t>-</t>
    <phoneticPr fontId="5"/>
  </si>
  <si>
    <t>円</t>
    <rPh sb="0" eb="1">
      <t>エン</t>
    </rPh>
    <phoneticPr fontId="5"/>
  </si>
  <si>
    <t>円／件</t>
    <rPh sb="0" eb="1">
      <t>エン</t>
    </rPh>
    <rPh sb="2" eb="3">
      <t>ケン</t>
    </rPh>
    <phoneticPr fontId="5"/>
  </si>
  <si>
    <t>電子計算機借料</t>
    <rPh sb="0" eb="2">
      <t>デンシ</t>
    </rPh>
    <rPh sb="2" eb="5">
      <t>ケイサンキ</t>
    </rPh>
    <rPh sb="5" eb="7">
      <t>シャクリョウ</t>
    </rPh>
    <phoneticPr fontId="5"/>
  </si>
  <si>
    <t>A.（株）富士通パブリックソリューションズ</t>
    <phoneticPr fontId="5"/>
  </si>
  <si>
    <t>日立キャピタル(株)</t>
    <rPh sb="0" eb="2">
      <t>ヒタチ</t>
    </rPh>
    <rPh sb="7" eb="10">
      <t>カブ</t>
    </rPh>
    <phoneticPr fontId="5"/>
  </si>
  <si>
    <t>B.日立キャピタル(株)</t>
    <rPh sb="9" eb="12">
      <t>カブ</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</si>
  <si>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</si>
  <si>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</si>
  <si>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関連業（測量業、建設コンサルタント、地質調査業）における建設関連業者登録システムの改修･保守を行い、登録事務の効率化や登録制度を活用する発注者の利便性の向上を図ることにより、建設関連業の健全な発展に資する</t>
    <rPh sb="101" eb="102">
      <t>シ</t>
    </rPh>
    <phoneticPr fontId="5"/>
  </si>
  <si>
    <t>室長　中林 大典</t>
    <rPh sb="0" eb="2">
      <t>シツチョウ</t>
    </rPh>
    <rPh sb="3" eb="5">
      <t>ナカバヤシ</t>
    </rPh>
    <rPh sb="6" eb="8">
      <t>ダイスケ</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</si>
</sst>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0</xdr:rowOff>
    </xdr:from>
    <xdr:to>
      <xdr:col>42</xdr:col>
      <xdr:colOff>11019</xdr:colOff>
      <xdr:row>731</xdr:row>
      <xdr:rowOff>1681</xdr:rowOff>
    </xdr:to>
    <xdr:grpSp>
      <xdr:nvGrpSpPr>
        <xdr:cNvPr id="5" name="グループ化 1"/>
        <xdr:cNvGrpSpPr>
          <a:grpSpLocks/>
        </xdr:cNvGrpSpPr>
      </xdr:nvGrpSpPr>
      <xdr:grpSpPr bwMode="auto">
        <a:xfrm>
          <a:off x="1422400" y="40551100"/>
          <a:ext cx="7123019" cy="4268881"/>
          <a:chOff x="0" y="0"/>
          <a:chExt cx="5866789" cy="3407780"/>
        </a:xfrm>
      </xdr:grpSpPr>
      <xdr:sp macro="" textlink="">
        <xdr:nvSpPr>
          <xdr:cNvPr id="6" name="正方形/長方形 5"/>
          <xdr:cNvSpPr/>
        </xdr:nvSpPr>
        <xdr:spPr>
          <a:xfrm>
            <a:off x="0" y="0"/>
            <a:ext cx="1585811"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sp macro="" textlink="">
        <xdr:nvSpPr>
          <xdr:cNvPr id="7" name="正方形/長方形 6"/>
          <xdr:cNvSpPr/>
        </xdr:nvSpPr>
        <xdr:spPr>
          <a:xfrm>
            <a:off x="1230248" y="869411"/>
            <a:ext cx="2410717"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sp macro="" textlink="">
        <xdr:nvSpPr>
          <xdr:cNvPr id="8" name="正方形/長方形 7"/>
          <xdr:cNvSpPr/>
        </xdr:nvSpPr>
        <xdr:spPr>
          <a:xfrm>
            <a:off x="1230248" y="2367592"/>
            <a:ext cx="2474718"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xnSp macro="">
        <xdr:nvCxnSpPr>
          <xdr:cNvPr id="9" name="カギ線コネクタ 10"/>
          <xdr:cNvCxnSpPr>
            <a:stCxn id="6" idx="2"/>
            <a:endCxn id="7" idx="1"/>
          </xdr:cNvCxnSpPr>
        </xdr:nvCxnSpPr>
        <xdr:spPr>
          <a:xfrm rot="16200000" flipH="1">
            <a:off x="710614" y="605941"/>
            <a:ext cx="605483"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カギ線コネクタ 10"/>
          <xdr:cNvCxnSpPr>
            <a:stCxn id="6" idx="2"/>
            <a:endCxn id="8" idx="1"/>
          </xdr:cNvCxnSpPr>
        </xdr:nvCxnSpPr>
        <xdr:spPr>
          <a:xfrm rot="16200000" flipH="1">
            <a:off x="-42358" y="1358913"/>
            <a:ext cx="2111426"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756481" y="0"/>
            <a:ext cx="4110308" cy="50456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sp macro="" textlink="">
        <xdr:nvSpPr>
          <xdr:cNvPr id="12" name="大かっこ 11"/>
          <xdr:cNvSpPr/>
        </xdr:nvSpPr>
        <xdr:spPr>
          <a:xfrm>
            <a:off x="1230248" y="1389505"/>
            <a:ext cx="3690744" cy="5123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建設関連業者登録システム運用・保守業務</a:t>
            </a:r>
          </a:p>
        </xdr:txBody>
      </xdr:sp>
      <xdr:sp macro="" textlink="">
        <xdr:nvSpPr>
          <xdr:cNvPr id="13" name="大かっこ 12"/>
          <xdr:cNvSpPr/>
        </xdr:nvSpPr>
        <xdr:spPr>
          <a:xfrm>
            <a:off x="1230248" y="2887686"/>
            <a:ext cx="3697855" cy="52009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建設関連業者登録システム機器のリース</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H27.4.1</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H28.3.31</a:t>
            </a:r>
            <a:r>
              <a:rPr kumimoji="1" lang="ja-JP" altLang="ja-JP" sz="1100">
                <a:solidFill>
                  <a:schemeClr val="tx1"/>
                </a:solidFill>
                <a:latin typeface="+mn-lt"/>
                <a:ea typeface="+mn-ea"/>
                <a:cs typeface="+mn-cs"/>
              </a:rPr>
              <a:t>）</a:t>
            </a:r>
            <a:endParaRPr lang="ja-JP" altLang="ja-JP"/>
          </a:p>
        </xdr:txBody>
      </xdr:sp>
      <xdr:sp macro="" textlink="">
        <xdr:nvSpPr>
          <xdr:cNvPr id="14" name="テキスト ボックス 13"/>
          <xdr:cNvSpPr txBox="1"/>
        </xdr:nvSpPr>
        <xdr:spPr>
          <a:xfrm>
            <a:off x="1137802" y="652058"/>
            <a:ext cx="3022285" cy="31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p>
        </xdr:txBody>
      </xdr:sp>
      <xdr:sp macro="" textlink="">
        <xdr:nvSpPr>
          <xdr:cNvPr id="15" name="テキスト ボックス 14"/>
          <xdr:cNvSpPr txBox="1"/>
        </xdr:nvSpPr>
        <xdr:spPr>
          <a:xfrm>
            <a:off x="1187580" y="2158002"/>
            <a:ext cx="3022285" cy="310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5" t="s">
        <v>410</v>
      </c>
      <c r="AR2" s="785"/>
      <c r="AS2" s="43" t="str">
        <f>IF(OR(AQ2="　", AQ2=""), "", "-")</f>
        <v/>
      </c>
      <c r="AT2" s="786">
        <v>347</v>
      </c>
      <c r="AU2" s="786"/>
      <c r="AV2" s="44" t="str">
        <f>IF(AW2="", "", "-")</f>
        <v/>
      </c>
      <c r="AW2" s="787"/>
      <c r="AX2" s="787"/>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438</v>
      </c>
      <c r="AK3" s="710"/>
      <c r="AL3" s="710"/>
      <c r="AM3" s="710"/>
      <c r="AN3" s="710"/>
      <c r="AO3" s="710"/>
      <c r="AP3" s="710"/>
      <c r="AQ3" s="710"/>
      <c r="AR3" s="710"/>
      <c r="AS3" s="710"/>
      <c r="AT3" s="710"/>
      <c r="AU3" s="710"/>
      <c r="AV3" s="710"/>
      <c r="AW3" s="710"/>
      <c r="AX3" s="24" t="s">
        <v>74</v>
      </c>
    </row>
    <row r="4" spans="1:50" ht="24.75" customHeight="1" x14ac:dyDescent="0.15">
      <c r="A4" s="549" t="s">
        <v>29</v>
      </c>
      <c r="B4" s="550"/>
      <c r="C4" s="550"/>
      <c r="D4" s="550"/>
      <c r="E4" s="550"/>
      <c r="F4" s="550"/>
      <c r="G4" s="527" t="s">
        <v>439</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3" t="s">
        <v>192</v>
      </c>
      <c r="H5" s="694"/>
      <c r="I5" s="694"/>
      <c r="J5" s="694"/>
      <c r="K5" s="694"/>
      <c r="L5" s="694"/>
      <c r="M5" s="695" t="s">
        <v>75</v>
      </c>
      <c r="N5" s="696"/>
      <c r="O5" s="696"/>
      <c r="P5" s="696"/>
      <c r="Q5" s="696"/>
      <c r="R5" s="697"/>
      <c r="S5" s="698" t="s">
        <v>140</v>
      </c>
      <c r="T5" s="694"/>
      <c r="U5" s="694"/>
      <c r="V5" s="694"/>
      <c r="W5" s="694"/>
      <c r="X5" s="699"/>
      <c r="Y5" s="543" t="s">
        <v>3</v>
      </c>
      <c r="Z5" s="280"/>
      <c r="AA5" s="280"/>
      <c r="AB5" s="280"/>
      <c r="AC5" s="280"/>
      <c r="AD5" s="281"/>
      <c r="AE5" s="544" t="s">
        <v>441</v>
      </c>
      <c r="AF5" s="544"/>
      <c r="AG5" s="544"/>
      <c r="AH5" s="544"/>
      <c r="AI5" s="544"/>
      <c r="AJ5" s="544"/>
      <c r="AK5" s="544"/>
      <c r="AL5" s="544"/>
      <c r="AM5" s="544"/>
      <c r="AN5" s="544"/>
      <c r="AO5" s="544"/>
      <c r="AP5" s="545"/>
      <c r="AQ5" s="546" t="s">
        <v>498</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391</v>
      </c>
      <c r="H7" s="324"/>
      <c r="I7" s="324"/>
      <c r="J7" s="324"/>
      <c r="K7" s="324"/>
      <c r="L7" s="324"/>
      <c r="M7" s="324"/>
      <c r="N7" s="324"/>
      <c r="O7" s="324"/>
      <c r="P7" s="324"/>
      <c r="Q7" s="324"/>
      <c r="R7" s="324"/>
      <c r="S7" s="324"/>
      <c r="T7" s="324"/>
      <c r="U7" s="324"/>
      <c r="V7" s="324"/>
      <c r="W7" s="324"/>
      <c r="X7" s="325"/>
      <c r="Y7" s="799" t="s">
        <v>5</v>
      </c>
      <c r="Z7" s="306"/>
      <c r="AA7" s="306"/>
      <c r="AB7" s="306"/>
      <c r="AC7" s="306"/>
      <c r="AD7" s="800"/>
      <c r="AE7" s="790" t="s">
        <v>391</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320" t="s">
        <v>367</v>
      </c>
      <c r="B8" s="321"/>
      <c r="C8" s="321"/>
      <c r="D8" s="321"/>
      <c r="E8" s="321"/>
      <c r="F8" s="322"/>
      <c r="G8" s="854" t="str">
        <f>入力規則等!A26</f>
        <v>-</v>
      </c>
      <c r="H8" s="566"/>
      <c r="I8" s="566"/>
      <c r="J8" s="566"/>
      <c r="K8" s="566"/>
      <c r="L8" s="566"/>
      <c r="M8" s="566"/>
      <c r="N8" s="566"/>
      <c r="O8" s="566"/>
      <c r="P8" s="566"/>
      <c r="Q8" s="566"/>
      <c r="R8" s="566"/>
      <c r="S8" s="566"/>
      <c r="T8" s="566"/>
      <c r="U8" s="566"/>
      <c r="V8" s="566"/>
      <c r="W8" s="566"/>
      <c r="X8" s="855"/>
      <c r="Y8" s="700" t="s">
        <v>368</v>
      </c>
      <c r="Z8" s="701"/>
      <c r="AA8" s="701"/>
      <c r="AB8" s="701"/>
      <c r="AC8" s="701"/>
      <c r="AD8" s="702"/>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3" t="s">
        <v>443</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x14ac:dyDescent="0.15">
      <c r="A10" s="499" t="s">
        <v>34</v>
      </c>
      <c r="B10" s="500"/>
      <c r="C10" s="500"/>
      <c r="D10" s="500"/>
      <c r="E10" s="500"/>
      <c r="F10" s="500"/>
      <c r="G10" s="593" t="s">
        <v>444</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40" t="str">
        <f>入力規則等!P10</f>
        <v>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1" t="s">
        <v>26</v>
      </c>
      <c r="B12" s="632"/>
      <c r="C12" s="632"/>
      <c r="D12" s="632"/>
      <c r="E12" s="632"/>
      <c r="F12" s="633"/>
      <c r="G12" s="601"/>
      <c r="H12" s="602"/>
      <c r="I12" s="602"/>
      <c r="J12" s="602"/>
      <c r="K12" s="602"/>
      <c r="L12" s="602"/>
      <c r="M12" s="602"/>
      <c r="N12" s="602"/>
      <c r="O12" s="602"/>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v>14</v>
      </c>
      <c r="Q13" s="243"/>
      <c r="R13" s="243"/>
      <c r="S13" s="243"/>
      <c r="T13" s="243"/>
      <c r="U13" s="243"/>
      <c r="V13" s="244"/>
      <c r="W13" s="242">
        <v>14</v>
      </c>
      <c r="X13" s="243"/>
      <c r="Y13" s="243"/>
      <c r="Z13" s="243"/>
      <c r="AA13" s="243"/>
      <c r="AB13" s="243"/>
      <c r="AC13" s="244"/>
      <c r="AD13" s="242">
        <v>14</v>
      </c>
      <c r="AE13" s="243"/>
      <c r="AF13" s="243"/>
      <c r="AG13" s="243"/>
      <c r="AH13" s="243"/>
      <c r="AI13" s="243"/>
      <c r="AJ13" s="244"/>
      <c r="AK13" s="242">
        <v>12</v>
      </c>
      <c r="AL13" s="243"/>
      <c r="AM13" s="243"/>
      <c r="AN13" s="243"/>
      <c r="AO13" s="243"/>
      <c r="AP13" s="243"/>
      <c r="AQ13" s="244"/>
      <c r="AR13" s="796"/>
      <c r="AS13" s="797"/>
      <c r="AT13" s="797"/>
      <c r="AU13" s="797"/>
      <c r="AV13" s="797"/>
      <c r="AW13" s="797"/>
      <c r="AX13" s="798"/>
    </row>
    <row r="14" spans="1:50" ht="21" customHeight="1" x14ac:dyDescent="0.15">
      <c r="A14" s="583"/>
      <c r="B14" s="584"/>
      <c r="C14" s="584"/>
      <c r="D14" s="584"/>
      <c r="E14" s="584"/>
      <c r="F14" s="585"/>
      <c r="G14" s="573"/>
      <c r="H14" s="574"/>
      <c r="I14" s="556" t="s">
        <v>9</v>
      </c>
      <c r="J14" s="568"/>
      <c r="K14" s="568"/>
      <c r="L14" s="568"/>
      <c r="M14" s="568"/>
      <c r="N14" s="568"/>
      <c r="O14" s="569"/>
      <c r="P14" s="242" t="s">
        <v>488</v>
      </c>
      <c r="Q14" s="243"/>
      <c r="R14" s="243"/>
      <c r="S14" s="243"/>
      <c r="T14" s="243"/>
      <c r="U14" s="243"/>
      <c r="V14" s="244"/>
      <c r="W14" s="242">
        <v>-3</v>
      </c>
      <c r="X14" s="243"/>
      <c r="Y14" s="243"/>
      <c r="Z14" s="243"/>
      <c r="AA14" s="243"/>
      <c r="AB14" s="243"/>
      <c r="AC14" s="244"/>
      <c r="AD14" s="242" t="s">
        <v>488</v>
      </c>
      <c r="AE14" s="243"/>
      <c r="AF14" s="243"/>
      <c r="AG14" s="243"/>
      <c r="AH14" s="243"/>
      <c r="AI14" s="243"/>
      <c r="AJ14" s="244"/>
      <c r="AK14" s="242"/>
      <c r="AL14" s="243"/>
      <c r="AM14" s="243"/>
      <c r="AN14" s="243"/>
      <c r="AO14" s="243"/>
      <c r="AP14" s="243"/>
      <c r="AQ14" s="244"/>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242" t="s">
        <v>488</v>
      </c>
      <c r="Q15" s="243"/>
      <c r="R15" s="243"/>
      <c r="S15" s="243"/>
      <c r="T15" s="243"/>
      <c r="U15" s="243"/>
      <c r="V15" s="244"/>
      <c r="W15" s="242" t="s">
        <v>488</v>
      </c>
      <c r="X15" s="243"/>
      <c r="Y15" s="243"/>
      <c r="Z15" s="243"/>
      <c r="AA15" s="243"/>
      <c r="AB15" s="243"/>
      <c r="AC15" s="244"/>
      <c r="AD15" s="242" t="s">
        <v>488</v>
      </c>
      <c r="AE15" s="243"/>
      <c r="AF15" s="243"/>
      <c r="AG15" s="243"/>
      <c r="AH15" s="243"/>
      <c r="AI15" s="243"/>
      <c r="AJ15" s="244"/>
      <c r="AK15" s="242" t="s">
        <v>488</v>
      </c>
      <c r="AL15" s="243"/>
      <c r="AM15" s="243"/>
      <c r="AN15" s="243"/>
      <c r="AO15" s="243"/>
      <c r="AP15" s="243"/>
      <c r="AQ15" s="244"/>
      <c r="AR15" s="242"/>
      <c r="AS15" s="243"/>
      <c r="AT15" s="243"/>
      <c r="AU15" s="243"/>
      <c r="AV15" s="243"/>
      <c r="AW15" s="243"/>
      <c r="AX15" s="637"/>
    </row>
    <row r="16" spans="1:50" ht="21" customHeight="1" x14ac:dyDescent="0.15">
      <c r="A16" s="583"/>
      <c r="B16" s="584"/>
      <c r="C16" s="584"/>
      <c r="D16" s="584"/>
      <c r="E16" s="584"/>
      <c r="F16" s="585"/>
      <c r="G16" s="573"/>
      <c r="H16" s="574"/>
      <c r="I16" s="556" t="s">
        <v>59</v>
      </c>
      <c r="J16" s="557"/>
      <c r="K16" s="557"/>
      <c r="L16" s="557"/>
      <c r="M16" s="557"/>
      <c r="N16" s="557"/>
      <c r="O16" s="558"/>
      <c r="P16" s="242" t="s">
        <v>488</v>
      </c>
      <c r="Q16" s="243"/>
      <c r="R16" s="243"/>
      <c r="S16" s="243"/>
      <c r="T16" s="243"/>
      <c r="U16" s="243"/>
      <c r="V16" s="244"/>
      <c r="W16" s="242" t="s">
        <v>488</v>
      </c>
      <c r="X16" s="243"/>
      <c r="Y16" s="243"/>
      <c r="Z16" s="243"/>
      <c r="AA16" s="243"/>
      <c r="AB16" s="243"/>
      <c r="AC16" s="244"/>
      <c r="AD16" s="242" t="s">
        <v>488</v>
      </c>
      <c r="AE16" s="243"/>
      <c r="AF16" s="243"/>
      <c r="AG16" s="243"/>
      <c r="AH16" s="243"/>
      <c r="AI16" s="243"/>
      <c r="AJ16" s="244"/>
      <c r="AK16" s="242"/>
      <c r="AL16" s="243"/>
      <c r="AM16" s="243"/>
      <c r="AN16" s="243"/>
      <c r="AO16" s="243"/>
      <c r="AP16" s="243"/>
      <c r="AQ16" s="244"/>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242" t="s">
        <v>488</v>
      </c>
      <c r="Q17" s="243"/>
      <c r="R17" s="243"/>
      <c r="S17" s="243"/>
      <c r="T17" s="243"/>
      <c r="U17" s="243"/>
      <c r="V17" s="244"/>
      <c r="W17" s="242" t="s">
        <v>488</v>
      </c>
      <c r="X17" s="243"/>
      <c r="Y17" s="243"/>
      <c r="Z17" s="243"/>
      <c r="AA17" s="243"/>
      <c r="AB17" s="243"/>
      <c r="AC17" s="244"/>
      <c r="AD17" s="242" t="s">
        <v>488</v>
      </c>
      <c r="AE17" s="243"/>
      <c r="AF17" s="243"/>
      <c r="AG17" s="243"/>
      <c r="AH17" s="243"/>
      <c r="AI17" s="243"/>
      <c r="AJ17" s="244"/>
      <c r="AK17" s="242"/>
      <c r="AL17" s="243"/>
      <c r="AM17" s="243"/>
      <c r="AN17" s="243"/>
      <c r="AO17" s="243"/>
      <c r="AP17" s="243"/>
      <c r="AQ17" s="244"/>
      <c r="AR17" s="794"/>
      <c r="AS17" s="794"/>
      <c r="AT17" s="794"/>
      <c r="AU17" s="794"/>
      <c r="AV17" s="794"/>
      <c r="AW17" s="794"/>
      <c r="AX17" s="795"/>
    </row>
    <row r="18" spans="1:50" ht="24.75" customHeight="1" x14ac:dyDescent="0.15">
      <c r="A18" s="583"/>
      <c r="B18" s="584"/>
      <c r="C18" s="584"/>
      <c r="D18" s="584"/>
      <c r="E18" s="584"/>
      <c r="F18" s="585"/>
      <c r="G18" s="575"/>
      <c r="H18" s="576"/>
      <c r="I18" s="562" t="s">
        <v>22</v>
      </c>
      <c r="J18" s="563"/>
      <c r="K18" s="563"/>
      <c r="L18" s="563"/>
      <c r="M18" s="563"/>
      <c r="N18" s="563"/>
      <c r="O18" s="564"/>
      <c r="P18" s="719">
        <f>SUM(P13:V17)</f>
        <v>14</v>
      </c>
      <c r="Q18" s="720"/>
      <c r="R18" s="720"/>
      <c r="S18" s="720"/>
      <c r="T18" s="720"/>
      <c r="U18" s="720"/>
      <c r="V18" s="721"/>
      <c r="W18" s="719">
        <f>SUM(W13:AC17)</f>
        <v>11</v>
      </c>
      <c r="X18" s="720"/>
      <c r="Y18" s="720"/>
      <c r="Z18" s="720"/>
      <c r="AA18" s="720"/>
      <c r="AB18" s="720"/>
      <c r="AC18" s="721"/>
      <c r="AD18" s="719">
        <f>SUM(AD13:AJ17)</f>
        <v>14</v>
      </c>
      <c r="AE18" s="720"/>
      <c r="AF18" s="720"/>
      <c r="AG18" s="720"/>
      <c r="AH18" s="720"/>
      <c r="AI18" s="720"/>
      <c r="AJ18" s="721"/>
      <c r="AK18" s="719">
        <f>SUM(AK13:AQ17)</f>
        <v>12</v>
      </c>
      <c r="AL18" s="720"/>
      <c r="AM18" s="720"/>
      <c r="AN18" s="720"/>
      <c r="AO18" s="720"/>
      <c r="AP18" s="720"/>
      <c r="AQ18" s="721"/>
      <c r="AR18" s="719">
        <f>SUM(AR13:AX17)</f>
        <v>0</v>
      </c>
      <c r="AS18" s="720"/>
      <c r="AT18" s="720"/>
      <c r="AU18" s="720"/>
      <c r="AV18" s="720"/>
      <c r="AW18" s="720"/>
      <c r="AX18" s="722"/>
    </row>
    <row r="19" spans="1:50" ht="24.75" customHeight="1" x14ac:dyDescent="0.15">
      <c r="A19" s="583"/>
      <c r="B19" s="584"/>
      <c r="C19" s="584"/>
      <c r="D19" s="584"/>
      <c r="E19" s="584"/>
      <c r="F19" s="585"/>
      <c r="G19" s="717" t="s">
        <v>10</v>
      </c>
      <c r="H19" s="718"/>
      <c r="I19" s="718"/>
      <c r="J19" s="718"/>
      <c r="K19" s="718"/>
      <c r="L19" s="718"/>
      <c r="M19" s="718"/>
      <c r="N19" s="718"/>
      <c r="O19" s="718"/>
      <c r="P19" s="242">
        <v>10</v>
      </c>
      <c r="Q19" s="243"/>
      <c r="R19" s="243"/>
      <c r="S19" s="243"/>
      <c r="T19" s="243"/>
      <c r="U19" s="243"/>
      <c r="V19" s="244"/>
      <c r="W19" s="242">
        <v>11</v>
      </c>
      <c r="X19" s="243"/>
      <c r="Y19" s="243"/>
      <c r="Z19" s="243"/>
      <c r="AA19" s="243"/>
      <c r="AB19" s="243"/>
      <c r="AC19" s="244"/>
      <c r="AD19" s="242">
        <v>8</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7" t="s">
        <v>11</v>
      </c>
      <c r="H20" s="718"/>
      <c r="I20" s="718"/>
      <c r="J20" s="718"/>
      <c r="K20" s="718"/>
      <c r="L20" s="718"/>
      <c r="M20" s="718"/>
      <c r="N20" s="718"/>
      <c r="O20" s="718"/>
      <c r="P20" s="723">
        <f>IF(P18=0, "-", P19/P18)</f>
        <v>0.7142857142857143</v>
      </c>
      <c r="Q20" s="723"/>
      <c r="R20" s="723"/>
      <c r="S20" s="723"/>
      <c r="T20" s="723"/>
      <c r="U20" s="723"/>
      <c r="V20" s="723"/>
      <c r="W20" s="723">
        <f>IF(W18=0, "-", W19/W18)</f>
        <v>1</v>
      </c>
      <c r="X20" s="723"/>
      <c r="Y20" s="723"/>
      <c r="Z20" s="723"/>
      <c r="AA20" s="723"/>
      <c r="AB20" s="723"/>
      <c r="AC20" s="723"/>
      <c r="AD20" s="723">
        <f>IF(AD18=0, "-", AD19/AD18)</f>
        <v>0.5714285714285714</v>
      </c>
      <c r="AE20" s="723"/>
      <c r="AF20" s="723"/>
      <c r="AG20" s="723"/>
      <c r="AH20" s="723"/>
      <c r="AI20" s="723"/>
      <c r="AJ20" s="723"/>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9" t="s">
        <v>325</v>
      </c>
      <c r="AF21" s="599"/>
      <c r="AG21" s="599"/>
      <c r="AH21" s="599"/>
      <c r="AI21" s="599" t="s">
        <v>326</v>
      </c>
      <c r="AJ21" s="599"/>
      <c r="AK21" s="599"/>
      <c r="AL21" s="599"/>
      <c r="AM21" s="599" t="s">
        <v>327</v>
      </c>
      <c r="AN21" s="599"/>
      <c r="AO21" s="599"/>
      <c r="AP21" s="272"/>
      <c r="AQ21" s="132" t="s">
        <v>323</v>
      </c>
      <c r="AR21" s="135"/>
      <c r="AS21" s="135"/>
      <c r="AT21" s="136"/>
      <c r="AU21" s="344" t="s">
        <v>262</v>
      </c>
      <c r="AV21" s="344"/>
      <c r="AW21" s="344"/>
      <c r="AX21" s="793"/>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0"/>
      <c r="AF22" s="600"/>
      <c r="AG22" s="600"/>
      <c r="AH22" s="600"/>
      <c r="AI22" s="600"/>
      <c r="AJ22" s="600"/>
      <c r="AK22" s="600"/>
      <c r="AL22" s="600"/>
      <c r="AM22" s="600"/>
      <c r="AN22" s="600"/>
      <c r="AO22" s="600"/>
      <c r="AP22" s="275"/>
      <c r="AQ22" s="188" t="s">
        <v>488</v>
      </c>
      <c r="AR22" s="137"/>
      <c r="AS22" s="138" t="s">
        <v>324</v>
      </c>
      <c r="AT22" s="139"/>
      <c r="AU22" s="261">
        <v>29</v>
      </c>
      <c r="AV22" s="261"/>
      <c r="AW22" s="259" t="s">
        <v>310</v>
      </c>
      <c r="AX22" s="260"/>
    </row>
    <row r="23" spans="1:50" ht="22.5" customHeight="1" x14ac:dyDescent="0.15">
      <c r="A23" s="265"/>
      <c r="B23" s="263"/>
      <c r="C23" s="263"/>
      <c r="D23" s="263"/>
      <c r="E23" s="263"/>
      <c r="F23" s="264"/>
      <c r="G23" s="385" t="s">
        <v>445</v>
      </c>
      <c r="H23" s="386"/>
      <c r="I23" s="386"/>
      <c r="J23" s="386"/>
      <c r="K23" s="386"/>
      <c r="L23" s="386"/>
      <c r="M23" s="386"/>
      <c r="N23" s="386"/>
      <c r="O23" s="387"/>
      <c r="P23" s="97" t="s">
        <v>446</v>
      </c>
      <c r="Q23" s="97"/>
      <c r="R23" s="97"/>
      <c r="S23" s="97"/>
      <c r="T23" s="97"/>
      <c r="U23" s="97"/>
      <c r="V23" s="97"/>
      <c r="W23" s="97"/>
      <c r="X23" s="117"/>
      <c r="Y23" s="361" t="s">
        <v>14</v>
      </c>
      <c r="Z23" s="362"/>
      <c r="AA23" s="363"/>
      <c r="AB23" s="311" t="s">
        <v>447</v>
      </c>
      <c r="AC23" s="311"/>
      <c r="AD23" s="311"/>
      <c r="AE23" s="377">
        <v>29.9</v>
      </c>
      <c r="AF23" s="348"/>
      <c r="AG23" s="348"/>
      <c r="AH23" s="348"/>
      <c r="AI23" s="377">
        <v>30.2</v>
      </c>
      <c r="AJ23" s="348"/>
      <c r="AK23" s="348"/>
      <c r="AL23" s="348"/>
      <c r="AM23" s="377">
        <v>30.2</v>
      </c>
      <c r="AN23" s="348"/>
      <c r="AO23" s="348"/>
      <c r="AP23" s="348"/>
      <c r="AQ23" s="257" t="s">
        <v>391</v>
      </c>
      <c r="AR23" s="194"/>
      <c r="AS23" s="194"/>
      <c r="AT23" s="258"/>
      <c r="AU23" s="348" t="s">
        <v>472</v>
      </c>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v>30</v>
      </c>
      <c r="AF24" s="348"/>
      <c r="AG24" s="348"/>
      <c r="AH24" s="348"/>
      <c r="AI24" s="377">
        <v>30</v>
      </c>
      <c r="AJ24" s="348"/>
      <c r="AK24" s="348"/>
      <c r="AL24" s="348"/>
      <c r="AM24" s="377">
        <v>30</v>
      </c>
      <c r="AN24" s="348"/>
      <c r="AO24" s="348"/>
      <c r="AP24" s="348"/>
      <c r="AQ24" s="257" t="s">
        <v>488</v>
      </c>
      <c r="AR24" s="194"/>
      <c r="AS24" s="194"/>
      <c r="AT24" s="258"/>
      <c r="AU24" s="348">
        <v>30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100</v>
      </c>
      <c r="AF25" s="348"/>
      <c r="AG25" s="348"/>
      <c r="AH25" s="348"/>
      <c r="AI25" s="377">
        <v>100</v>
      </c>
      <c r="AJ25" s="348"/>
      <c r="AK25" s="348"/>
      <c r="AL25" s="348"/>
      <c r="AM25" s="377">
        <v>100</v>
      </c>
      <c r="AN25" s="348"/>
      <c r="AO25" s="348"/>
      <c r="AP25" s="348"/>
      <c r="AQ25" s="257" t="s">
        <v>472</v>
      </c>
      <c r="AR25" s="194"/>
      <c r="AS25" s="194"/>
      <c r="AT25" s="258"/>
      <c r="AU25" s="348" t="s">
        <v>472</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9" t="s">
        <v>325</v>
      </c>
      <c r="AF26" s="599"/>
      <c r="AG26" s="599"/>
      <c r="AH26" s="599"/>
      <c r="AI26" s="599" t="s">
        <v>326</v>
      </c>
      <c r="AJ26" s="599"/>
      <c r="AK26" s="599"/>
      <c r="AL26" s="599"/>
      <c r="AM26" s="599" t="s">
        <v>327</v>
      </c>
      <c r="AN26" s="599"/>
      <c r="AO26" s="599"/>
      <c r="AP26" s="272"/>
      <c r="AQ26" s="132" t="s">
        <v>323</v>
      </c>
      <c r="AR26" s="135"/>
      <c r="AS26" s="135"/>
      <c r="AT26" s="136"/>
      <c r="AU26" s="788" t="s">
        <v>262</v>
      </c>
      <c r="AV26" s="788"/>
      <c r="AW26" s="788"/>
      <c r="AX26" s="789"/>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0"/>
      <c r="AF27" s="600"/>
      <c r="AG27" s="600"/>
      <c r="AH27" s="600"/>
      <c r="AI27" s="600"/>
      <c r="AJ27" s="600"/>
      <c r="AK27" s="600"/>
      <c r="AL27" s="600"/>
      <c r="AM27" s="600"/>
      <c r="AN27" s="600"/>
      <c r="AO27" s="600"/>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9" t="s">
        <v>325</v>
      </c>
      <c r="AF31" s="599"/>
      <c r="AG31" s="599"/>
      <c r="AH31" s="599"/>
      <c r="AI31" s="599" t="s">
        <v>326</v>
      </c>
      <c r="AJ31" s="599"/>
      <c r="AK31" s="599"/>
      <c r="AL31" s="599"/>
      <c r="AM31" s="599" t="s">
        <v>327</v>
      </c>
      <c r="AN31" s="599"/>
      <c r="AO31" s="599"/>
      <c r="AP31" s="272"/>
      <c r="AQ31" s="132" t="s">
        <v>323</v>
      </c>
      <c r="AR31" s="135"/>
      <c r="AS31" s="135"/>
      <c r="AT31" s="136"/>
      <c r="AU31" s="788" t="s">
        <v>262</v>
      </c>
      <c r="AV31" s="788"/>
      <c r="AW31" s="788"/>
      <c r="AX31" s="789"/>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0"/>
      <c r="AF32" s="600"/>
      <c r="AG32" s="600"/>
      <c r="AH32" s="600"/>
      <c r="AI32" s="600"/>
      <c r="AJ32" s="600"/>
      <c r="AK32" s="600"/>
      <c r="AL32" s="600"/>
      <c r="AM32" s="600"/>
      <c r="AN32" s="600"/>
      <c r="AO32" s="600"/>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9" t="s">
        <v>325</v>
      </c>
      <c r="AF36" s="599"/>
      <c r="AG36" s="599"/>
      <c r="AH36" s="599"/>
      <c r="AI36" s="599" t="s">
        <v>326</v>
      </c>
      <c r="AJ36" s="599"/>
      <c r="AK36" s="599"/>
      <c r="AL36" s="599"/>
      <c r="AM36" s="599" t="s">
        <v>327</v>
      </c>
      <c r="AN36" s="599"/>
      <c r="AO36" s="599"/>
      <c r="AP36" s="272"/>
      <c r="AQ36" s="132" t="s">
        <v>323</v>
      </c>
      <c r="AR36" s="135"/>
      <c r="AS36" s="135"/>
      <c r="AT36" s="136"/>
      <c r="AU36" s="788" t="s">
        <v>262</v>
      </c>
      <c r="AV36" s="788"/>
      <c r="AW36" s="788"/>
      <c r="AX36" s="789"/>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0"/>
      <c r="AF37" s="600"/>
      <c r="AG37" s="600"/>
      <c r="AH37" s="600"/>
      <c r="AI37" s="600"/>
      <c r="AJ37" s="600"/>
      <c r="AK37" s="600"/>
      <c r="AL37" s="600"/>
      <c r="AM37" s="600"/>
      <c r="AN37" s="600"/>
      <c r="AO37" s="600"/>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9" t="s">
        <v>325</v>
      </c>
      <c r="AF41" s="599"/>
      <c r="AG41" s="599"/>
      <c r="AH41" s="599"/>
      <c r="AI41" s="599" t="s">
        <v>326</v>
      </c>
      <c r="AJ41" s="599"/>
      <c r="AK41" s="599"/>
      <c r="AL41" s="599"/>
      <c r="AM41" s="599" t="s">
        <v>327</v>
      </c>
      <c r="AN41" s="599"/>
      <c r="AO41" s="599"/>
      <c r="AP41" s="272"/>
      <c r="AQ41" s="132" t="s">
        <v>323</v>
      </c>
      <c r="AR41" s="135"/>
      <c r="AS41" s="135"/>
      <c r="AT41" s="136"/>
      <c r="AU41" s="788" t="s">
        <v>262</v>
      </c>
      <c r="AV41" s="788"/>
      <c r="AW41" s="788"/>
      <c r="AX41" s="789"/>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0"/>
      <c r="AF42" s="600"/>
      <c r="AG42" s="600"/>
      <c r="AH42" s="600"/>
      <c r="AI42" s="600"/>
      <c r="AJ42" s="600"/>
      <c r="AK42" s="600"/>
      <c r="AL42" s="600"/>
      <c r="AM42" s="600"/>
      <c r="AN42" s="600"/>
      <c r="AO42" s="600"/>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5" t="s">
        <v>16</v>
      </c>
      <c r="AC45" s="725"/>
      <c r="AD45" s="725"/>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7"/>
      <c r="AF50" s="808"/>
      <c r="AG50" s="808"/>
      <c r="AH50" s="808"/>
      <c r="AI50" s="807"/>
      <c r="AJ50" s="808"/>
      <c r="AK50" s="808"/>
      <c r="AL50" s="808"/>
      <c r="AM50" s="807"/>
      <c r="AN50" s="808"/>
      <c r="AO50" s="808"/>
      <c r="AP50" s="808"/>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6"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6"/>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6"/>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801"/>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2"/>
    </row>
    <row r="56" spans="1:50" ht="22.5" hidden="1" customHeight="1" x14ac:dyDescent="0.15">
      <c r="A56" s="706"/>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3"/>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4"/>
    </row>
    <row r="57" spans="1:50" ht="22.5" hidden="1" customHeight="1" x14ac:dyDescent="0.15">
      <c r="A57" s="706"/>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5"/>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6"/>
    </row>
    <row r="58" spans="1:50" ht="18.75" hidden="1" customHeight="1" x14ac:dyDescent="0.15">
      <c r="A58" s="706"/>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9" t="s">
        <v>325</v>
      </c>
      <c r="AF58" s="599"/>
      <c r="AG58" s="599"/>
      <c r="AH58" s="599"/>
      <c r="AI58" s="599" t="s">
        <v>326</v>
      </c>
      <c r="AJ58" s="599"/>
      <c r="AK58" s="599"/>
      <c r="AL58" s="599"/>
      <c r="AM58" s="599" t="s">
        <v>327</v>
      </c>
      <c r="AN58" s="599"/>
      <c r="AO58" s="599"/>
      <c r="AP58" s="272"/>
      <c r="AQ58" s="132" t="s">
        <v>323</v>
      </c>
      <c r="AR58" s="135"/>
      <c r="AS58" s="135"/>
      <c r="AT58" s="136"/>
      <c r="AU58" s="788" t="s">
        <v>262</v>
      </c>
      <c r="AV58" s="788"/>
      <c r="AW58" s="788"/>
      <c r="AX58" s="789"/>
    </row>
    <row r="59" spans="1:50" ht="18.75" hidden="1" customHeight="1" x14ac:dyDescent="0.15">
      <c r="A59" s="706"/>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0"/>
      <c r="AF59" s="600"/>
      <c r="AG59" s="600"/>
      <c r="AH59" s="600"/>
      <c r="AI59" s="600"/>
      <c r="AJ59" s="600"/>
      <c r="AK59" s="600"/>
      <c r="AL59" s="600"/>
      <c r="AM59" s="600"/>
      <c r="AN59" s="600"/>
      <c r="AO59" s="600"/>
      <c r="AP59" s="275"/>
      <c r="AQ59" s="398"/>
      <c r="AR59" s="261"/>
      <c r="AS59" s="138" t="s">
        <v>324</v>
      </c>
      <c r="AT59" s="139"/>
      <c r="AU59" s="261"/>
      <c r="AV59" s="261"/>
      <c r="AW59" s="259" t="s">
        <v>310</v>
      </c>
      <c r="AX59" s="260"/>
    </row>
    <row r="60" spans="1:50" ht="22.5" hidden="1" customHeight="1" x14ac:dyDescent="0.15">
      <c r="A60" s="706"/>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6"/>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6"/>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6"/>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9" t="s">
        <v>325</v>
      </c>
      <c r="AF63" s="599"/>
      <c r="AG63" s="599"/>
      <c r="AH63" s="599"/>
      <c r="AI63" s="599" t="s">
        <v>326</v>
      </c>
      <c r="AJ63" s="599"/>
      <c r="AK63" s="599"/>
      <c r="AL63" s="599"/>
      <c r="AM63" s="599" t="s">
        <v>327</v>
      </c>
      <c r="AN63" s="599"/>
      <c r="AO63" s="599"/>
      <c r="AP63" s="272"/>
      <c r="AQ63" s="132" t="s">
        <v>323</v>
      </c>
      <c r="AR63" s="135"/>
      <c r="AS63" s="135"/>
      <c r="AT63" s="136"/>
      <c r="AU63" s="788" t="s">
        <v>262</v>
      </c>
      <c r="AV63" s="788"/>
      <c r="AW63" s="788"/>
      <c r="AX63" s="789"/>
    </row>
    <row r="64" spans="1:50" ht="18.75" hidden="1" customHeight="1" x14ac:dyDescent="0.15">
      <c r="A64" s="706"/>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0"/>
      <c r="AF64" s="600"/>
      <c r="AG64" s="600"/>
      <c r="AH64" s="600"/>
      <c r="AI64" s="600"/>
      <c r="AJ64" s="600"/>
      <c r="AK64" s="600"/>
      <c r="AL64" s="600"/>
      <c r="AM64" s="600"/>
      <c r="AN64" s="600"/>
      <c r="AO64" s="600"/>
      <c r="AP64" s="275"/>
      <c r="AQ64" s="398"/>
      <c r="AR64" s="261"/>
      <c r="AS64" s="138" t="s">
        <v>324</v>
      </c>
      <c r="AT64" s="139"/>
      <c r="AU64" s="261"/>
      <c r="AV64" s="261"/>
      <c r="AW64" s="259" t="s">
        <v>310</v>
      </c>
      <c r="AX64" s="260"/>
    </row>
    <row r="65" spans="1:60" ht="22.5" hidden="1" customHeight="1" x14ac:dyDescent="0.15">
      <c r="A65" s="706"/>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6"/>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6"/>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6"/>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8" t="s">
        <v>262</v>
      </c>
      <c r="AV68" s="788"/>
      <c r="AW68" s="788"/>
      <c r="AX68" s="789"/>
    </row>
    <row r="69" spans="1:60" ht="18.75" hidden="1" customHeight="1" x14ac:dyDescent="0.15">
      <c r="A69" s="706"/>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6"/>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4"/>
      <c r="AC70" s="735"/>
      <c r="AD70" s="736"/>
      <c r="AE70" s="377"/>
      <c r="AF70" s="348"/>
      <c r="AG70" s="348"/>
      <c r="AH70" s="809"/>
      <c r="AI70" s="377"/>
      <c r="AJ70" s="348"/>
      <c r="AK70" s="348"/>
      <c r="AL70" s="809"/>
      <c r="AM70" s="377"/>
      <c r="AN70" s="348"/>
      <c r="AO70" s="348"/>
      <c r="AP70" s="348"/>
      <c r="AQ70" s="257"/>
      <c r="AR70" s="194"/>
      <c r="AS70" s="194"/>
      <c r="AT70" s="258"/>
      <c r="AU70" s="348"/>
      <c r="AV70" s="348"/>
      <c r="AW70" s="348"/>
      <c r="AX70" s="349"/>
    </row>
    <row r="71" spans="1:60" ht="22.5" hidden="1" customHeight="1" x14ac:dyDescent="0.15">
      <c r="A71" s="706"/>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9"/>
      <c r="AI71" s="377"/>
      <c r="AJ71" s="348"/>
      <c r="AK71" s="348"/>
      <c r="AL71" s="809"/>
      <c r="AM71" s="377"/>
      <c r="AN71" s="348"/>
      <c r="AO71" s="348"/>
      <c r="AP71" s="348"/>
      <c r="AQ71" s="257"/>
      <c r="AR71" s="194"/>
      <c r="AS71" s="194"/>
      <c r="AT71" s="258"/>
      <c r="AU71" s="348"/>
      <c r="AV71" s="348"/>
      <c r="AW71" s="348"/>
      <c r="AX71" s="349"/>
    </row>
    <row r="72" spans="1:60" ht="22.5" hidden="1" customHeight="1" thickBot="1" x14ac:dyDescent="0.2">
      <c r="A72" s="707"/>
      <c r="B72" s="293"/>
      <c r="C72" s="293"/>
      <c r="D72" s="293"/>
      <c r="E72" s="293"/>
      <c r="F72" s="294"/>
      <c r="G72" s="726"/>
      <c r="H72" s="727"/>
      <c r="I72" s="727"/>
      <c r="J72" s="727"/>
      <c r="K72" s="727"/>
      <c r="L72" s="727"/>
      <c r="M72" s="727"/>
      <c r="N72" s="727"/>
      <c r="O72" s="728"/>
      <c r="P72" s="354"/>
      <c r="Q72" s="354"/>
      <c r="R72" s="354"/>
      <c r="S72" s="354"/>
      <c r="T72" s="354"/>
      <c r="U72" s="354"/>
      <c r="V72" s="354"/>
      <c r="W72" s="354"/>
      <c r="X72" s="355"/>
      <c r="Y72" s="748" t="s">
        <v>15</v>
      </c>
      <c r="Z72" s="749"/>
      <c r="AA72" s="750"/>
      <c r="AB72" s="742" t="s">
        <v>16</v>
      </c>
      <c r="AC72" s="743"/>
      <c r="AD72" s="744"/>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7" t="s">
        <v>328</v>
      </c>
      <c r="AR73" s="817"/>
      <c r="AS73" s="817"/>
      <c r="AT73" s="817"/>
      <c r="AU73" s="817"/>
      <c r="AV73" s="817"/>
      <c r="AW73" s="817"/>
      <c r="AX73" s="818"/>
    </row>
    <row r="74" spans="1:60" ht="22.5" customHeight="1" x14ac:dyDescent="0.15">
      <c r="A74" s="285"/>
      <c r="B74" s="286"/>
      <c r="C74" s="286"/>
      <c r="D74" s="286"/>
      <c r="E74" s="286"/>
      <c r="F74" s="287"/>
      <c r="G74" s="97" t="s">
        <v>448</v>
      </c>
      <c r="H74" s="97"/>
      <c r="I74" s="97"/>
      <c r="J74" s="97"/>
      <c r="K74" s="97"/>
      <c r="L74" s="97"/>
      <c r="M74" s="97"/>
      <c r="N74" s="97"/>
      <c r="O74" s="97"/>
      <c r="P74" s="97"/>
      <c r="Q74" s="97"/>
      <c r="R74" s="97"/>
      <c r="S74" s="97"/>
      <c r="T74" s="97"/>
      <c r="U74" s="97"/>
      <c r="V74" s="97"/>
      <c r="W74" s="97"/>
      <c r="X74" s="117"/>
      <c r="Y74" s="279" t="s">
        <v>62</v>
      </c>
      <c r="Z74" s="280"/>
      <c r="AA74" s="281"/>
      <c r="AB74" s="311" t="s">
        <v>473</v>
      </c>
      <c r="AC74" s="311"/>
      <c r="AD74" s="311"/>
      <c r="AE74" s="236">
        <v>38469</v>
      </c>
      <c r="AF74" s="236"/>
      <c r="AG74" s="236"/>
      <c r="AH74" s="236"/>
      <c r="AI74" s="236">
        <v>38581</v>
      </c>
      <c r="AJ74" s="236"/>
      <c r="AK74" s="236"/>
      <c r="AL74" s="236"/>
      <c r="AM74" s="236">
        <v>35577</v>
      </c>
      <c r="AN74" s="236"/>
      <c r="AO74" s="236"/>
      <c r="AP74" s="236"/>
      <c r="AQ74" s="236" t="s">
        <v>474</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473</v>
      </c>
      <c r="AC75" s="311"/>
      <c r="AD75" s="311"/>
      <c r="AE75" s="236">
        <v>38000</v>
      </c>
      <c r="AF75" s="236"/>
      <c r="AG75" s="236"/>
      <c r="AH75" s="236"/>
      <c r="AI75" s="236">
        <v>39000</v>
      </c>
      <c r="AJ75" s="236"/>
      <c r="AK75" s="236"/>
      <c r="AL75" s="236"/>
      <c r="AM75" s="236">
        <v>39000</v>
      </c>
      <c r="AN75" s="236"/>
      <c r="AO75" s="236"/>
      <c r="AP75" s="236"/>
      <c r="AQ75" s="236">
        <v>39000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29"/>
      <c r="AC77" s="730"/>
      <c r="AD77" s="731"/>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2"/>
      <c r="AA78" s="733"/>
      <c r="AB78" s="734"/>
      <c r="AC78" s="735"/>
      <c r="AD78" s="736"/>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29"/>
      <c r="AC80" s="730"/>
      <c r="AD80" s="731"/>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2"/>
      <c r="AA81" s="733"/>
      <c r="AB81" s="734"/>
      <c r="AC81" s="735"/>
      <c r="AD81" s="736"/>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29"/>
      <c r="AC83" s="730"/>
      <c r="AD83" s="731"/>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2"/>
      <c r="AA84" s="733"/>
      <c r="AB84" s="734"/>
      <c r="AC84" s="735"/>
      <c r="AD84" s="736"/>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29"/>
      <c r="AC86" s="730"/>
      <c r="AD86" s="731"/>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2"/>
      <c r="AA87" s="733"/>
      <c r="AB87" s="734"/>
      <c r="AC87" s="735"/>
      <c r="AD87" s="736"/>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2"/>
      <c r="Z88" s="623"/>
      <c r="AA88" s="624"/>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482</v>
      </c>
      <c r="H89" s="370"/>
      <c r="I89" s="370"/>
      <c r="J89" s="370"/>
      <c r="K89" s="370"/>
      <c r="L89" s="370"/>
      <c r="M89" s="370"/>
      <c r="N89" s="370"/>
      <c r="O89" s="370"/>
      <c r="P89" s="370"/>
      <c r="Q89" s="370"/>
      <c r="R89" s="370"/>
      <c r="S89" s="370"/>
      <c r="T89" s="370"/>
      <c r="U89" s="370"/>
      <c r="V89" s="370"/>
      <c r="W89" s="370"/>
      <c r="X89" s="370"/>
      <c r="Y89" s="245" t="s">
        <v>17</v>
      </c>
      <c r="Z89" s="246"/>
      <c r="AA89" s="247"/>
      <c r="AB89" s="311" t="s">
        <v>489</v>
      </c>
      <c r="AC89" s="311"/>
      <c r="AD89" s="311"/>
      <c r="AE89" s="236">
        <v>261</v>
      </c>
      <c r="AF89" s="236"/>
      <c r="AG89" s="236"/>
      <c r="AH89" s="236"/>
      <c r="AI89" s="236">
        <v>286</v>
      </c>
      <c r="AJ89" s="236"/>
      <c r="AK89" s="236"/>
      <c r="AL89" s="236"/>
      <c r="AM89" s="236">
        <v>221</v>
      </c>
      <c r="AN89" s="236"/>
      <c r="AO89" s="236"/>
      <c r="AP89" s="236"/>
      <c r="AQ89" s="377">
        <v>193</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311" t="s">
        <v>490</v>
      </c>
      <c r="AC90" s="311"/>
      <c r="AD90" s="311"/>
      <c r="AE90" s="366" t="s">
        <v>475</v>
      </c>
      <c r="AF90" s="366"/>
      <c r="AG90" s="366"/>
      <c r="AH90" s="366"/>
      <c r="AI90" s="366" t="s">
        <v>476</v>
      </c>
      <c r="AJ90" s="366"/>
      <c r="AK90" s="366"/>
      <c r="AL90" s="366"/>
      <c r="AM90" s="366" t="s">
        <v>477</v>
      </c>
      <c r="AN90" s="366"/>
      <c r="AO90" s="366"/>
      <c r="AP90" s="366"/>
      <c r="AQ90" s="366" t="s">
        <v>478</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2"/>
      <c r="Z91" s="623"/>
      <c r="AA91" s="624"/>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0" t="s">
        <v>56</v>
      </c>
      <c r="AC93" s="681"/>
      <c r="AD93" s="682"/>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2"/>
      <c r="Z94" s="623"/>
      <c r="AA94" s="624"/>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0" t="s">
        <v>56</v>
      </c>
      <c r="AC96" s="681"/>
      <c r="AD96" s="682"/>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2"/>
      <c r="Z97" s="623"/>
      <c r="AA97" s="624"/>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0"/>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1"/>
      <c r="Y99" s="361" t="s">
        <v>55</v>
      </c>
      <c r="Z99" s="309"/>
      <c r="AA99" s="310"/>
      <c r="AB99" s="680" t="s">
        <v>56</v>
      </c>
      <c r="AC99" s="681"/>
      <c r="AD99" s="682"/>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1"/>
      <c r="Z100" s="822"/>
      <c r="AA100" s="823"/>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0" t="s">
        <v>321</v>
      </c>
      <c r="AC102" s="681"/>
      <c r="AD102" s="682"/>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2" t="s">
        <v>335</v>
      </c>
      <c r="S103" s="422"/>
      <c r="T103" s="422"/>
      <c r="U103" s="422"/>
      <c r="V103" s="422"/>
      <c r="W103" s="422"/>
      <c r="X103" s="819"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20"/>
    </row>
    <row r="104" spans="1:50" ht="23.1" customHeight="1" x14ac:dyDescent="0.15">
      <c r="A104" s="768"/>
      <c r="B104" s="769"/>
      <c r="C104" s="832" t="s">
        <v>449</v>
      </c>
      <c r="D104" s="833"/>
      <c r="E104" s="833"/>
      <c r="F104" s="833"/>
      <c r="G104" s="833"/>
      <c r="H104" s="833"/>
      <c r="I104" s="833"/>
      <c r="J104" s="833"/>
      <c r="K104" s="834"/>
      <c r="L104" s="242">
        <v>7</v>
      </c>
      <c r="M104" s="243"/>
      <c r="N104" s="243"/>
      <c r="O104" s="243"/>
      <c r="P104" s="243"/>
      <c r="Q104" s="244"/>
      <c r="R104" s="242"/>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68"/>
      <c r="B105" s="769"/>
      <c r="C105" s="332" t="s">
        <v>491</v>
      </c>
      <c r="D105" s="333"/>
      <c r="E105" s="333"/>
      <c r="F105" s="333"/>
      <c r="G105" s="333"/>
      <c r="H105" s="333"/>
      <c r="I105" s="333"/>
      <c r="J105" s="333"/>
      <c r="K105" s="334"/>
      <c r="L105" s="242">
        <v>5</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68"/>
      <c r="B106" s="769"/>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68"/>
      <c r="B107" s="769"/>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68"/>
      <c r="B108" s="769"/>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68"/>
      <c r="B109" s="769"/>
      <c r="C109" s="772"/>
      <c r="D109" s="773"/>
      <c r="E109" s="773"/>
      <c r="F109" s="773"/>
      <c r="G109" s="773"/>
      <c r="H109" s="773"/>
      <c r="I109" s="773"/>
      <c r="J109" s="773"/>
      <c r="K109" s="774"/>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70"/>
      <c r="B110" s="771"/>
      <c r="C110" s="827" t="s">
        <v>22</v>
      </c>
      <c r="D110" s="828"/>
      <c r="E110" s="828"/>
      <c r="F110" s="828"/>
      <c r="G110" s="828"/>
      <c r="H110" s="828"/>
      <c r="I110" s="828"/>
      <c r="J110" s="828"/>
      <c r="K110" s="829"/>
      <c r="L110" s="329">
        <f>SUM(L104:Q109)</f>
        <v>12</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5" t="s">
        <v>344</v>
      </c>
      <c r="B111" s="846"/>
      <c r="C111" s="849" t="s">
        <v>341</v>
      </c>
      <c r="D111" s="846"/>
      <c r="E111" s="835" t="s">
        <v>382</v>
      </c>
      <c r="F111" s="836"/>
      <c r="G111" s="837" t="s">
        <v>495</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customHeight="1" x14ac:dyDescent="0.15">
      <c r="A112" s="847"/>
      <c r="B112" s="842"/>
      <c r="C112" s="150"/>
      <c r="D112" s="842"/>
      <c r="E112" s="172" t="s">
        <v>381</v>
      </c>
      <c r="F112" s="177"/>
      <c r="G112" s="121" t="s">
        <v>496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7"/>
      <c r="B113" s="842"/>
      <c r="C113" s="150"/>
      <c r="D113" s="84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488</v>
      </c>
      <c r="AR114" s="261"/>
      <c r="AS114" s="138" t="s">
        <v>324</v>
      </c>
      <c r="AT114" s="139"/>
      <c r="AU114" s="137" t="s">
        <v>488</v>
      </c>
      <c r="AV114" s="137"/>
      <c r="AW114" s="138" t="s">
        <v>310</v>
      </c>
      <c r="AX114" s="189"/>
    </row>
    <row r="115" spans="1:50" ht="39.75" customHeight="1" x14ac:dyDescent="0.15">
      <c r="A115" s="847"/>
      <c r="B115" s="842"/>
      <c r="C115" s="150"/>
      <c r="D115" s="842"/>
      <c r="E115" s="150"/>
      <c r="F115" s="151"/>
      <c r="G115" s="116" t="s">
        <v>488</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488</v>
      </c>
      <c r="AC115" s="193"/>
      <c r="AD115" s="193"/>
      <c r="AE115" s="167" t="s">
        <v>488</v>
      </c>
      <c r="AF115" s="194"/>
      <c r="AG115" s="194"/>
      <c r="AH115" s="194"/>
      <c r="AI115" s="167" t="s">
        <v>488</v>
      </c>
      <c r="AJ115" s="194"/>
      <c r="AK115" s="194"/>
      <c r="AL115" s="194"/>
      <c r="AM115" s="167" t="s">
        <v>488</v>
      </c>
      <c r="AN115" s="194"/>
      <c r="AO115" s="194"/>
      <c r="AP115" s="194"/>
      <c r="AQ115" s="167" t="s">
        <v>488</v>
      </c>
      <c r="AR115" s="194"/>
      <c r="AS115" s="194"/>
      <c r="AT115" s="194"/>
      <c r="AU115" s="167" t="s">
        <v>488</v>
      </c>
      <c r="AV115" s="194"/>
      <c r="AW115" s="194"/>
      <c r="AX115" s="195"/>
    </row>
    <row r="116" spans="1:50" ht="48" customHeight="1" x14ac:dyDescent="0.15">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488</v>
      </c>
      <c r="AC116" s="199"/>
      <c r="AD116" s="199"/>
      <c r="AE116" s="167" t="s">
        <v>488</v>
      </c>
      <c r="AF116" s="194"/>
      <c r="AG116" s="194"/>
      <c r="AH116" s="194"/>
      <c r="AI116" s="167" t="s">
        <v>488</v>
      </c>
      <c r="AJ116" s="194"/>
      <c r="AK116" s="194"/>
      <c r="AL116" s="194"/>
      <c r="AM116" s="167" t="s">
        <v>488</v>
      </c>
      <c r="AN116" s="194"/>
      <c r="AO116" s="194"/>
      <c r="AP116" s="194"/>
      <c r="AQ116" s="167" t="s">
        <v>488</v>
      </c>
      <c r="AR116" s="194"/>
      <c r="AS116" s="194"/>
      <c r="AT116" s="194"/>
      <c r="AU116" s="167" t="s">
        <v>488</v>
      </c>
      <c r="AV116" s="194"/>
      <c r="AW116" s="194"/>
      <c r="AX116" s="195"/>
    </row>
    <row r="117" spans="1:50" ht="18.75" hidden="1" customHeight="1" x14ac:dyDescent="0.15">
      <c r="A117" s="847"/>
      <c r="B117" s="842"/>
      <c r="C117" s="150"/>
      <c r="D117" s="84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7"/>
      <c r="B121" s="842"/>
      <c r="C121" s="150"/>
      <c r="D121" s="84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7"/>
      <c r="B125" s="842"/>
      <c r="C125" s="150"/>
      <c r="D125" s="84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7"/>
      <c r="B129" s="842"/>
      <c r="C129" s="150"/>
      <c r="D129" s="84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7"/>
      <c r="B133" s="842"/>
      <c r="C133" s="150"/>
      <c r="D133" s="84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7"/>
      <c r="B135" s="842"/>
      <c r="C135" s="150"/>
      <c r="D135" s="84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7"/>
      <c r="B140" s="842"/>
      <c r="C140" s="150"/>
      <c r="D140" s="84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7"/>
      <c r="B142" s="842"/>
      <c r="C142" s="150"/>
      <c r="D142" s="84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7"/>
      <c r="B147" s="842"/>
      <c r="C147" s="150"/>
      <c r="D147" s="84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7"/>
      <c r="B149" s="842"/>
      <c r="C149" s="150"/>
      <c r="D149" s="84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7"/>
      <c r="B154" s="842"/>
      <c r="C154" s="150"/>
      <c r="D154" s="84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7"/>
      <c r="B156" s="842"/>
      <c r="C156" s="150"/>
      <c r="D156" s="84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7"/>
      <c r="B161" s="842"/>
      <c r="C161" s="150"/>
      <c r="D161" s="84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7"/>
      <c r="B163" s="842"/>
      <c r="C163" s="150"/>
      <c r="D163" s="84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15">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7"/>
      <c r="B168" s="842"/>
      <c r="C168" s="150"/>
      <c r="D168" s="84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7"/>
      <c r="B169" s="842"/>
      <c r="C169" s="150"/>
      <c r="D169" s="842"/>
      <c r="E169" s="96" t="s">
        <v>497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7"/>
      <c r="B171" s="842"/>
      <c r="C171" s="150"/>
      <c r="D171" s="84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7"/>
      <c r="B172" s="842"/>
      <c r="C172" s="150"/>
      <c r="D172" s="84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7"/>
      <c r="B173" s="842"/>
      <c r="C173" s="150"/>
      <c r="D173" s="84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7"/>
      <c r="B177" s="842"/>
      <c r="C177" s="150"/>
      <c r="D177" s="84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7"/>
      <c r="B181" s="842"/>
      <c r="C181" s="150"/>
      <c r="D181" s="84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7"/>
      <c r="B185" s="842"/>
      <c r="C185" s="150"/>
      <c r="D185" s="84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7"/>
      <c r="B189" s="842"/>
      <c r="C189" s="150"/>
      <c r="D189" s="84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7"/>
      <c r="B193" s="842"/>
      <c r="C193" s="150"/>
      <c r="D193" s="84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7"/>
      <c r="B200" s="842"/>
      <c r="C200" s="150"/>
      <c r="D200" s="84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7"/>
      <c r="B207" s="842"/>
      <c r="C207" s="150"/>
      <c r="D207" s="84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7"/>
      <c r="B214" s="842"/>
      <c r="C214" s="150"/>
      <c r="D214" s="84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7"/>
      <c r="B221" s="842"/>
      <c r="C221" s="150"/>
      <c r="D221" s="84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7"/>
      <c r="B228" s="842"/>
      <c r="C228" s="150"/>
      <c r="D228" s="84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7"/>
      <c r="B231" s="842"/>
      <c r="C231" s="150"/>
      <c r="D231" s="84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7"/>
      <c r="B232" s="842"/>
      <c r="C232" s="150"/>
      <c r="D232" s="84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7"/>
      <c r="B233" s="842"/>
      <c r="C233" s="150"/>
      <c r="D233" s="84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7"/>
      <c r="B237" s="842"/>
      <c r="C237" s="150"/>
      <c r="D237" s="84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7"/>
      <c r="B241" s="842"/>
      <c r="C241" s="150"/>
      <c r="D241" s="84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7"/>
      <c r="B245" s="842"/>
      <c r="C245" s="150"/>
      <c r="D245" s="84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7"/>
      <c r="B249" s="842"/>
      <c r="C249" s="150"/>
      <c r="D249" s="84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7"/>
      <c r="B253" s="842"/>
      <c r="C253" s="150"/>
      <c r="D253" s="84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7"/>
      <c r="B260" s="842"/>
      <c r="C260" s="150"/>
      <c r="D260" s="84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7"/>
      <c r="B267" s="842"/>
      <c r="C267" s="150"/>
      <c r="D267" s="84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7"/>
      <c r="B274" s="842"/>
      <c r="C274" s="150"/>
      <c r="D274" s="84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7"/>
      <c r="B281" s="842"/>
      <c r="C281" s="150"/>
      <c r="D281" s="84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7"/>
      <c r="B288" s="842"/>
      <c r="C288" s="150"/>
      <c r="D288" s="84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7"/>
      <c r="B291" s="842"/>
      <c r="C291" s="150"/>
      <c r="D291" s="84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7"/>
      <c r="B292" s="842"/>
      <c r="C292" s="150"/>
      <c r="D292" s="84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7"/>
      <c r="B293" s="842"/>
      <c r="C293" s="150"/>
      <c r="D293" s="84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7"/>
      <c r="B297" s="842"/>
      <c r="C297" s="150"/>
      <c r="D297" s="84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7"/>
      <c r="B301" s="842"/>
      <c r="C301" s="150"/>
      <c r="D301" s="84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7"/>
      <c r="B305" s="842"/>
      <c r="C305" s="150"/>
      <c r="D305" s="84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7"/>
      <c r="B309" s="842"/>
      <c r="C309" s="150"/>
      <c r="D309" s="84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7"/>
      <c r="B313" s="842"/>
      <c r="C313" s="150"/>
      <c r="D313" s="84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7"/>
      <c r="B320" s="842"/>
      <c r="C320" s="150"/>
      <c r="D320" s="84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7"/>
      <c r="B327" s="842"/>
      <c r="C327" s="150"/>
      <c r="D327" s="84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7"/>
      <c r="B334" s="842"/>
      <c r="C334" s="150"/>
      <c r="D334" s="84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7"/>
      <c r="B341" s="842"/>
      <c r="C341" s="150"/>
      <c r="D341" s="84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7"/>
      <c r="B348" s="842"/>
      <c r="C348" s="150"/>
      <c r="D348" s="84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7"/>
      <c r="B351" s="842"/>
      <c r="C351" s="150"/>
      <c r="D351" s="84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7"/>
      <c r="B352" s="842"/>
      <c r="C352" s="150"/>
      <c r="D352" s="84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7"/>
      <c r="B353" s="842"/>
      <c r="C353" s="150"/>
      <c r="D353" s="84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7"/>
      <c r="B357" s="842"/>
      <c r="C357" s="150"/>
      <c r="D357" s="84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7"/>
      <c r="B361" s="842"/>
      <c r="C361" s="150"/>
      <c r="D361" s="84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7"/>
      <c r="B365" s="842"/>
      <c r="C365" s="150"/>
      <c r="D365" s="84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7"/>
      <c r="B369" s="842"/>
      <c r="C369" s="150"/>
      <c r="D369" s="84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7"/>
      <c r="B373" s="842"/>
      <c r="C373" s="150"/>
      <c r="D373" s="84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7"/>
      <c r="B380" s="842"/>
      <c r="C380" s="150"/>
      <c r="D380" s="84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7"/>
      <c r="B387" s="842"/>
      <c r="C387" s="150"/>
      <c r="D387" s="84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7"/>
      <c r="B394" s="842"/>
      <c r="C394" s="150"/>
      <c r="D394" s="84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7"/>
      <c r="B401" s="842"/>
      <c r="C401" s="150"/>
      <c r="D401" s="84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7"/>
      <c r="B408" s="842"/>
      <c r="C408" s="150"/>
      <c r="D408" s="84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7"/>
      <c r="B409" s="842"/>
      <c r="C409" s="150"/>
      <c r="D409" s="84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7"/>
      <c r="B410" s="842"/>
      <c r="C410" s="152"/>
      <c r="D410" s="85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7"/>
      <c r="B411" s="842"/>
      <c r="C411" s="148" t="s">
        <v>343</v>
      </c>
      <c r="D411" s="841"/>
      <c r="E411" s="172" t="s">
        <v>366</v>
      </c>
      <c r="F411" s="177"/>
      <c r="G411" s="761" t="s">
        <v>362</v>
      </c>
      <c r="H411" s="146"/>
      <c r="I411" s="146"/>
      <c r="J411" s="762" t="s">
        <v>488</v>
      </c>
      <c r="K411" s="763"/>
      <c r="L411" s="763"/>
      <c r="M411" s="763"/>
      <c r="N411" s="763"/>
      <c r="O411" s="763"/>
      <c r="P411" s="763"/>
      <c r="Q411" s="763"/>
      <c r="R411" s="763"/>
      <c r="S411" s="763"/>
      <c r="T411" s="764"/>
      <c r="U411" s="383" t="s">
        <v>488</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5"/>
    </row>
    <row r="412" spans="1:50" ht="18.75" customHeight="1" x14ac:dyDescent="0.15">
      <c r="A412" s="847"/>
      <c r="B412" s="842"/>
      <c r="C412" s="150"/>
      <c r="D412" s="84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488</v>
      </c>
      <c r="AF413" s="137"/>
      <c r="AG413" s="138" t="s">
        <v>324</v>
      </c>
      <c r="AH413" s="139"/>
      <c r="AI413" s="133"/>
      <c r="AJ413" s="133"/>
      <c r="AK413" s="133"/>
      <c r="AL413" s="134"/>
      <c r="AM413" s="133"/>
      <c r="AN413" s="133"/>
      <c r="AO413" s="133"/>
      <c r="AP413" s="134"/>
      <c r="AQ413" s="188" t="s">
        <v>488</v>
      </c>
      <c r="AR413" s="137"/>
      <c r="AS413" s="138" t="s">
        <v>324</v>
      </c>
      <c r="AT413" s="139"/>
      <c r="AU413" s="137" t="s">
        <v>488</v>
      </c>
      <c r="AV413" s="137"/>
      <c r="AW413" s="138" t="s">
        <v>310</v>
      </c>
      <c r="AX413" s="189"/>
    </row>
    <row r="414" spans="1:50" ht="22.5" customHeight="1" x14ac:dyDescent="0.15">
      <c r="A414" s="847"/>
      <c r="B414" s="842"/>
      <c r="C414" s="150"/>
      <c r="D414" s="842"/>
      <c r="E414" s="140"/>
      <c r="F414" s="141"/>
      <c r="G414" s="116" t="s">
        <v>488</v>
      </c>
      <c r="H414" s="97"/>
      <c r="I414" s="97"/>
      <c r="J414" s="97"/>
      <c r="K414" s="97"/>
      <c r="L414" s="97"/>
      <c r="M414" s="97"/>
      <c r="N414" s="97"/>
      <c r="O414" s="97"/>
      <c r="P414" s="97"/>
      <c r="Q414" s="97"/>
      <c r="R414" s="97"/>
      <c r="S414" s="97"/>
      <c r="T414" s="97"/>
      <c r="U414" s="97"/>
      <c r="V414" s="97"/>
      <c r="W414" s="97"/>
      <c r="X414" s="117"/>
      <c r="Y414" s="190" t="s">
        <v>14</v>
      </c>
      <c r="Z414" s="191"/>
      <c r="AA414" s="192"/>
      <c r="AB414" s="199" t="s">
        <v>488</v>
      </c>
      <c r="AC414" s="199"/>
      <c r="AD414" s="199"/>
      <c r="AE414" s="257" t="s">
        <v>488</v>
      </c>
      <c r="AF414" s="194"/>
      <c r="AG414" s="194"/>
      <c r="AH414" s="194"/>
      <c r="AI414" s="257" t="s">
        <v>488</v>
      </c>
      <c r="AJ414" s="194"/>
      <c r="AK414" s="194"/>
      <c r="AL414" s="194"/>
      <c r="AM414" s="257" t="s">
        <v>488</v>
      </c>
      <c r="AN414" s="194"/>
      <c r="AO414" s="194"/>
      <c r="AP414" s="258"/>
      <c r="AQ414" s="257" t="s">
        <v>488</v>
      </c>
      <c r="AR414" s="194"/>
      <c r="AS414" s="194"/>
      <c r="AT414" s="258"/>
      <c r="AU414" s="194" t="s">
        <v>488</v>
      </c>
      <c r="AV414" s="194"/>
      <c r="AW414" s="194"/>
      <c r="AX414" s="195"/>
    </row>
    <row r="415" spans="1:50" ht="22.5" customHeight="1" x14ac:dyDescent="0.15">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488</v>
      </c>
      <c r="AC415" s="193"/>
      <c r="AD415" s="193"/>
      <c r="AE415" s="257" t="s">
        <v>488</v>
      </c>
      <c r="AF415" s="194"/>
      <c r="AG415" s="194"/>
      <c r="AH415" s="258"/>
      <c r="AI415" s="257" t="s">
        <v>488</v>
      </c>
      <c r="AJ415" s="194"/>
      <c r="AK415" s="194"/>
      <c r="AL415" s="194"/>
      <c r="AM415" s="257" t="s">
        <v>488</v>
      </c>
      <c r="AN415" s="194"/>
      <c r="AO415" s="194"/>
      <c r="AP415" s="258"/>
      <c r="AQ415" s="257" t="s">
        <v>488</v>
      </c>
      <c r="AR415" s="194"/>
      <c r="AS415" s="194"/>
      <c r="AT415" s="258"/>
      <c r="AU415" s="194" t="s">
        <v>488</v>
      </c>
      <c r="AV415" s="194"/>
      <c r="AW415" s="194"/>
      <c r="AX415" s="195"/>
    </row>
    <row r="416" spans="1:50" ht="22.5" customHeight="1" x14ac:dyDescent="0.15">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488</v>
      </c>
      <c r="AF416" s="194"/>
      <c r="AG416" s="194"/>
      <c r="AH416" s="258"/>
      <c r="AI416" s="257" t="s">
        <v>488</v>
      </c>
      <c r="AJ416" s="194"/>
      <c r="AK416" s="194"/>
      <c r="AL416" s="194"/>
      <c r="AM416" s="257" t="s">
        <v>488</v>
      </c>
      <c r="AN416" s="194"/>
      <c r="AO416" s="194"/>
      <c r="AP416" s="258"/>
      <c r="AQ416" s="257" t="s">
        <v>488</v>
      </c>
      <c r="AR416" s="194"/>
      <c r="AS416" s="194"/>
      <c r="AT416" s="258"/>
      <c r="AU416" s="194" t="s">
        <v>488</v>
      </c>
      <c r="AV416" s="194"/>
      <c r="AW416" s="194"/>
      <c r="AX416" s="195"/>
    </row>
    <row r="417" spans="1:50" ht="18.75" hidden="1" customHeight="1" x14ac:dyDescent="0.15">
      <c r="A417" s="847"/>
      <c r="B417" s="842"/>
      <c r="C417" s="150"/>
      <c r="D417" s="84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7"/>
      <c r="B422" s="842"/>
      <c r="C422" s="150"/>
      <c r="D422" s="84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7"/>
      <c r="B427" s="842"/>
      <c r="C427" s="150"/>
      <c r="D427" s="84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7"/>
      <c r="B432" s="842"/>
      <c r="C432" s="150"/>
      <c r="D432" s="84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7"/>
      <c r="B437" s="842"/>
      <c r="C437" s="150"/>
      <c r="D437" s="84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488</v>
      </c>
      <c r="AF438" s="137"/>
      <c r="AG438" s="138" t="s">
        <v>324</v>
      </c>
      <c r="AH438" s="139"/>
      <c r="AI438" s="133"/>
      <c r="AJ438" s="133"/>
      <c r="AK438" s="133"/>
      <c r="AL438" s="134"/>
      <c r="AM438" s="133"/>
      <c r="AN438" s="133"/>
      <c r="AO438" s="133"/>
      <c r="AP438" s="134"/>
      <c r="AQ438" s="188" t="s">
        <v>488</v>
      </c>
      <c r="AR438" s="137"/>
      <c r="AS438" s="138" t="s">
        <v>324</v>
      </c>
      <c r="AT438" s="139"/>
      <c r="AU438" s="137" t="s">
        <v>488</v>
      </c>
      <c r="AV438" s="137"/>
      <c r="AW438" s="138" t="s">
        <v>310</v>
      </c>
      <c r="AX438" s="189"/>
    </row>
    <row r="439" spans="1:50" ht="22.5" customHeight="1" x14ac:dyDescent="0.15">
      <c r="A439" s="847"/>
      <c r="B439" s="842"/>
      <c r="C439" s="150"/>
      <c r="D439" s="842"/>
      <c r="E439" s="140"/>
      <c r="F439" s="141"/>
      <c r="G439" s="116" t="s">
        <v>488</v>
      </c>
      <c r="H439" s="97"/>
      <c r="I439" s="97"/>
      <c r="J439" s="97"/>
      <c r="K439" s="97"/>
      <c r="L439" s="97"/>
      <c r="M439" s="97"/>
      <c r="N439" s="97"/>
      <c r="O439" s="97"/>
      <c r="P439" s="97"/>
      <c r="Q439" s="97"/>
      <c r="R439" s="97"/>
      <c r="S439" s="97"/>
      <c r="T439" s="97"/>
      <c r="U439" s="97"/>
      <c r="V439" s="97"/>
      <c r="W439" s="97"/>
      <c r="X439" s="117"/>
      <c r="Y439" s="190" t="s">
        <v>14</v>
      </c>
      <c r="Z439" s="191"/>
      <c r="AA439" s="192"/>
      <c r="AB439" s="199" t="s">
        <v>488</v>
      </c>
      <c r="AC439" s="199"/>
      <c r="AD439" s="199"/>
      <c r="AE439" s="257" t="s">
        <v>488</v>
      </c>
      <c r="AF439" s="194"/>
      <c r="AG439" s="194"/>
      <c r="AH439" s="194"/>
      <c r="AI439" s="257" t="s">
        <v>488</v>
      </c>
      <c r="AJ439" s="194"/>
      <c r="AK439" s="194"/>
      <c r="AL439" s="194"/>
      <c r="AM439" s="257" t="s">
        <v>488</v>
      </c>
      <c r="AN439" s="194"/>
      <c r="AO439" s="194"/>
      <c r="AP439" s="258"/>
      <c r="AQ439" s="257" t="s">
        <v>488</v>
      </c>
      <c r="AR439" s="194"/>
      <c r="AS439" s="194"/>
      <c r="AT439" s="258"/>
      <c r="AU439" s="194" t="s">
        <v>488</v>
      </c>
      <c r="AV439" s="194"/>
      <c r="AW439" s="194"/>
      <c r="AX439" s="195"/>
    </row>
    <row r="440" spans="1:50" ht="22.5" customHeight="1" x14ac:dyDescent="0.15">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488</v>
      </c>
      <c r="AC440" s="193"/>
      <c r="AD440" s="193"/>
      <c r="AE440" s="257" t="s">
        <v>488</v>
      </c>
      <c r="AF440" s="194"/>
      <c r="AG440" s="194"/>
      <c r="AH440" s="258"/>
      <c r="AI440" s="257" t="s">
        <v>488</v>
      </c>
      <c r="AJ440" s="194"/>
      <c r="AK440" s="194"/>
      <c r="AL440" s="194"/>
      <c r="AM440" s="257" t="s">
        <v>488</v>
      </c>
      <c r="AN440" s="194"/>
      <c r="AO440" s="194"/>
      <c r="AP440" s="258"/>
      <c r="AQ440" s="257" t="s">
        <v>488</v>
      </c>
      <c r="AR440" s="194"/>
      <c r="AS440" s="194"/>
      <c r="AT440" s="258"/>
      <c r="AU440" s="194" t="s">
        <v>488</v>
      </c>
      <c r="AV440" s="194"/>
      <c r="AW440" s="194"/>
      <c r="AX440" s="195"/>
    </row>
    <row r="441" spans="1:50" ht="22.5" customHeight="1" x14ac:dyDescent="0.15">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t="s">
        <v>488</v>
      </c>
      <c r="AF441" s="194"/>
      <c r="AG441" s="194"/>
      <c r="AH441" s="258"/>
      <c r="AI441" s="257" t="s">
        <v>488</v>
      </c>
      <c r="AJ441" s="194"/>
      <c r="AK441" s="194"/>
      <c r="AL441" s="194"/>
      <c r="AM441" s="257" t="s">
        <v>488</v>
      </c>
      <c r="AN441" s="194"/>
      <c r="AO441" s="194"/>
      <c r="AP441" s="258"/>
      <c r="AQ441" s="257" t="s">
        <v>488</v>
      </c>
      <c r="AR441" s="194"/>
      <c r="AS441" s="194"/>
      <c r="AT441" s="258"/>
      <c r="AU441" s="194" t="s">
        <v>488</v>
      </c>
      <c r="AV441" s="194"/>
      <c r="AW441" s="194"/>
      <c r="AX441" s="195"/>
    </row>
    <row r="442" spans="1:50" ht="18.75" hidden="1" customHeight="1" x14ac:dyDescent="0.15">
      <c r="A442" s="847"/>
      <c r="B442" s="842"/>
      <c r="C442" s="150"/>
      <c r="D442" s="84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7"/>
      <c r="B447" s="842"/>
      <c r="C447" s="150"/>
      <c r="D447" s="84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7"/>
      <c r="B452" s="842"/>
      <c r="C452" s="150"/>
      <c r="D452" s="84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7"/>
      <c r="B457" s="842"/>
      <c r="C457" s="150"/>
      <c r="D457" s="84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7"/>
      <c r="B459" s="842"/>
      <c r="C459" s="150"/>
      <c r="D459" s="84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47"/>
      <c r="B462" s="842"/>
      <c r="C462" s="150"/>
      <c r="D462" s="84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7"/>
      <c r="B463" s="842"/>
      <c r="C463" s="150"/>
      <c r="D463" s="842"/>
      <c r="E463" s="96" t="s">
        <v>488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7"/>
      <c r="B465" s="842"/>
      <c r="C465" s="150"/>
      <c r="D465" s="842"/>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1"/>
    </row>
    <row r="466" spans="1:50" ht="18.75" hidden="1" customHeight="1" x14ac:dyDescent="0.15">
      <c r="A466" s="847"/>
      <c r="B466" s="842"/>
      <c r="C466" s="150"/>
      <c r="D466" s="84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7"/>
      <c r="B471" s="842"/>
      <c r="C471" s="150"/>
      <c r="D471" s="84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7"/>
      <c r="B476" s="842"/>
      <c r="C476" s="150"/>
      <c r="D476" s="84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7"/>
      <c r="B481" s="842"/>
      <c r="C481" s="150"/>
      <c r="D481" s="84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7"/>
      <c r="B486" s="842"/>
      <c r="C486" s="150"/>
      <c r="D486" s="84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7"/>
      <c r="B491" s="842"/>
      <c r="C491" s="150"/>
      <c r="D491" s="84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7"/>
      <c r="B496" s="842"/>
      <c r="C496" s="150"/>
      <c r="D496" s="84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7"/>
      <c r="B501" s="842"/>
      <c r="C501" s="150"/>
      <c r="D501" s="84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7"/>
      <c r="B506" s="842"/>
      <c r="C506" s="150"/>
      <c r="D506" s="84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7"/>
      <c r="B511" s="842"/>
      <c r="C511" s="150"/>
      <c r="D511" s="84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7"/>
      <c r="B516" s="842"/>
      <c r="C516" s="150"/>
      <c r="D516" s="84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7"/>
      <c r="B519" s="842"/>
      <c r="C519" s="150"/>
      <c r="D519" s="842"/>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1"/>
    </row>
    <row r="520" spans="1:50" ht="18.75" hidden="1" customHeight="1" x14ac:dyDescent="0.15">
      <c r="A520" s="847"/>
      <c r="B520" s="842"/>
      <c r="C520" s="150"/>
      <c r="D520" s="84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7"/>
      <c r="B525" s="842"/>
      <c r="C525" s="150"/>
      <c r="D525" s="84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7"/>
      <c r="B530" s="842"/>
      <c r="C530" s="150"/>
      <c r="D530" s="84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7"/>
      <c r="B535" s="842"/>
      <c r="C535" s="150"/>
      <c r="D535" s="84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7"/>
      <c r="B540" s="842"/>
      <c r="C540" s="150"/>
      <c r="D540" s="84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7"/>
      <c r="B545" s="842"/>
      <c r="C545" s="150"/>
      <c r="D545" s="84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7"/>
      <c r="B550" s="842"/>
      <c r="C550" s="150"/>
      <c r="D550" s="84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7"/>
      <c r="B555" s="842"/>
      <c r="C555" s="150"/>
      <c r="D555" s="84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7"/>
      <c r="B560" s="842"/>
      <c r="C560" s="150"/>
      <c r="D560" s="84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7"/>
      <c r="B565" s="842"/>
      <c r="C565" s="150"/>
      <c r="D565" s="84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7"/>
      <c r="B570" s="842"/>
      <c r="C570" s="150"/>
      <c r="D570" s="84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7"/>
      <c r="B573" s="842"/>
      <c r="C573" s="150"/>
      <c r="D573" s="842"/>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1"/>
    </row>
    <row r="574" spans="1:50" ht="18.75" hidden="1" customHeight="1" x14ac:dyDescent="0.15">
      <c r="A574" s="847"/>
      <c r="B574" s="842"/>
      <c r="C574" s="150"/>
      <c r="D574" s="84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7"/>
      <c r="B579" s="842"/>
      <c r="C579" s="150"/>
      <c r="D579" s="84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7"/>
      <c r="B584" s="842"/>
      <c r="C584" s="150"/>
      <c r="D584" s="84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7"/>
      <c r="B589" s="842"/>
      <c r="C589" s="150"/>
      <c r="D589" s="84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7"/>
      <c r="B594" s="842"/>
      <c r="C594" s="150"/>
      <c r="D594" s="84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7"/>
      <c r="B599" s="842"/>
      <c r="C599" s="150"/>
      <c r="D599" s="84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7"/>
      <c r="B604" s="842"/>
      <c r="C604" s="150"/>
      <c r="D604" s="84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7"/>
      <c r="B609" s="842"/>
      <c r="C609" s="150"/>
      <c r="D609" s="84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7"/>
      <c r="B614" s="842"/>
      <c r="C614" s="150"/>
      <c r="D614" s="84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7"/>
      <c r="B619" s="842"/>
      <c r="C619" s="150"/>
      <c r="D619" s="84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7"/>
      <c r="B624" s="842"/>
      <c r="C624" s="150"/>
      <c r="D624" s="84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7"/>
      <c r="B627" s="842"/>
      <c r="C627" s="150"/>
      <c r="D627" s="842"/>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1"/>
    </row>
    <row r="628" spans="1:50" ht="18.75" hidden="1" customHeight="1" x14ac:dyDescent="0.15">
      <c r="A628" s="847"/>
      <c r="B628" s="842"/>
      <c r="C628" s="150"/>
      <c r="D628" s="84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7"/>
      <c r="B633" s="842"/>
      <c r="C633" s="150"/>
      <c r="D633" s="84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7"/>
      <c r="B638" s="842"/>
      <c r="C638" s="150"/>
      <c r="D638" s="84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7"/>
      <c r="B643" s="842"/>
      <c r="C643" s="150"/>
      <c r="D643" s="84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7"/>
      <c r="B648" s="842"/>
      <c r="C648" s="150"/>
      <c r="D648" s="84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7"/>
      <c r="B653" s="842"/>
      <c r="C653" s="150"/>
      <c r="D653" s="84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7"/>
      <c r="B658" s="842"/>
      <c r="C658" s="150"/>
      <c r="D658" s="84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7"/>
      <c r="B663" s="842"/>
      <c r="C663" s="150"/>
      <c r="D663" s="84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7"/>
      <c r="B668" s="842"/>
      <c r="C668" s="150"/>
      <c r="D668" s="84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7"/>
      <c r="B673" s="842"/>
      <c r="C673" s="150"/>
      <c r="D673" s="84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7"/>
      <c r="B678" s="842"/>
      <c r="C678" s="150"/>
      <c r="D678" s="84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8"/>
      <c r="B680" s="844"/>
      <c r="C680" s="843"/>
      <c r="D680" s="844"/>
      <c r="E680" s="852"/>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3"/>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9" t="s">
        <v>36</v>
      </c>
      <c r="AH682" s="230"/>
      <c r="AI682" s="230"/>
      <c r="AJ682" s="230"/>
      <c r="AK682" s="230"/>
      <c r="AL682" s="230"/>
      <c r="AM682" s="230"/>
      <c r="AN682" s="230"/>
      <c r="AO682" s="230"/>
      <c r="AP682" s="230"/>
      <c r="AQ682" s="230"/>
      <c r="AR682" s="230"/>
      <c r="AS682" s="230"/>
      <c r="AT682" s="230"/>
      <c r="AU682" s="230"/>
      <c r="AV682" s="230"/>
      <c r="AW682" s="230"/>
      <c r="AX682" s="760"/>
    </row>
    <row r="683" spans="1:50" ht="26.25" customHeight="1" x14ac:dyDescent="0.15">
      <c r="A683" s="711" t="s">
        <v>269</v>
      </c>
      <c r="B683" s="712"/>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452</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2"/>
      <c r="AD684" s="129" t="s">
        <v>442</v>
      </c>
      <c r="AE684" s="130"/>
      <c r="AF684" s="130"/>
      <c r="AG684" s="126" t="s">
        <v>453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442</v>
      </c>
      <c r="AE685" s="621"/>
      <c r="AF685" s="621"/>
      <c r="AG685" s="434" t="s">
        <v>454</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2" t="s">
        <v>481</v>
      </c>
      <c r="AE686" s="433"/>
      <c r="AF686" s="433"/>
      <c r="AG686" s="96" t="s">
        <v>486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5"/>
      <c r="D687" s="656"/>
      <c r="E687" s="641" t="s">
        <v>413</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t="s">
        <v>450</v>
      </c>
      <c r="AE687" s="130"/>
      <c r="AF687" s="502"/>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7"/>
      <c r="D688" s="658"/>
      <c r="E688" s="644" t="s">
        <v>414</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t="s">
        <v>451</v>
      </c>
      <c r="AE688" s="640"/>
      <c r="AF688" s="640"/>
      <c r="AG688" s="434"/>
      <c r="AH688" s="119"/>
      <c r="AI688" s="119"/>
      <c r="AJ688" s="119"/>
      <c r="AK688" s="119"/>
      <c r="AL688" s="119"/>
      <c r="AM688" s="119"/>
      <c r="AN688" s="119"/>
      <c r="AO688" s="119"/>
      <c r="AP688" s="119"/>
      <c r="AQ688" s="119"/>
      <c r="AR688" s="119"/>
      <c r="AS688" s="119"/>
      <c r="AT688" s="119"/>
      <c r="AU688" s="119"/>
      <c r="AV688" s="119"/>
      <c r="AW688" s="119"/>
      <c r="AX688" s="435"/>
    </row>
    <row r="689" spans="1:64" ht="31.5" customHeight="1" x14ac:dyDescent="0.15">
      <c r="A689" s="487"/>
      <c r="B689" s="489"/>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5" t="s">
        <v>479</v>
      </c>
      <c r="AE689" s="406"/>
      <c r="AF689" s="406"/>
      <c r="AG689" s="610" t="s">
        <v>455</v>
      </c>
      <c r="AH689" s="611"/>
      <c r="AI689" s="611"/>
      <c r="AJ689" s="611"/>
      <c r="AK689" s="611"/>
      <c r="AL689" s="611"/>
      <c r="AM689" s="611"/>
      <c r="AN689" s="611"/>
      <c r="AO689" s="611"/>
      <c r="AP689" s="611"/>
      <c r="AQ689" s="611"/>
      <c r="AR689" s="611"/>
      <c r="AS689" s="611"/>
      <c r="AT689" s="611"/>
      <c r="AU689" s="611"/>
      <c r="AV689" s="611"/>
      <c r="AW689" s="611"/>
      <c r="AX689" s="612"/>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483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479</v>
      </c>
      <c r="AE691" s="130"/>
      <c r="AF691" s="130"/>
      <c r="AG691" s="126" t="s">
        <v>456</v>
      </c>
      <c r="AH691" s="127"/>
      <c r="AI691" s="127"/>
      <c r="AJ691" s="127"/>
      <c r="AK691" s="127"/>
      <c r="AL691" s="127"/>
      <c r="AM691" s="127"/>
      <c r="AN691" s="127"/>
      <c r="AO691" s="127"/>
      <c r="AP691" s="127"/>
      <c r="AQ691" s="127"/>
      <c r="AR691" s="127"/>
      <c r="AS691" s="127"/>
      <c r="AT691" s="127"/>
      <c r="AU691" s="127"/>
      <c r="AV691" s="127"/>
      <c r="AW691" s="127"/>
      <c r="AX691" s="128"/>
    </row>
    <row r="692" spans="1:64" ht="27.75"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457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0" t="s">
        <v>479</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33"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2" t="s">
        <v>442</v>
      </c>
      <c r="AE694" s="673"/>
      <c r="AF694" s="674"/>
      <c r="AG694" s="667" t="s">
        <v>458</v>
      </c>
      <c r="AH694" s="403"/>
      <c r="AI694" s="403"/>
      <c r="AJ694" s="403"/>
      <c r="AK694" s="403"/>
      <c r="AL694" s="403"/>
      <c r="AM694" s="403"/>
      <c r="AN694" s="403"/>
      <c r="AO694" s="403"/>
      <c r="AP694" s="403"/>
      <c r="AQ694" s="403"/>
      <c r="AR694" s="403"/>
      <c r="AS694" s="403"/>
      <c r="AT694" s="403"/>
      <c r="AU694" s="403"/>
      <c r="AV694" s="403"/>
      <c r="AW694" s="403"/>
      <c r="AX694" s="668"/>
      <c r="BG694" s="10"/>
      <c r="BH694" s="10"/>
      <c r="BI694" s="10"/>
      <c r="BJ694" s="10"/>
    </row>
    <row r="695" spans="1:64" ht="33.75" customHeight="1" x14ac:dyDescent="0.15">
      <c r="A695" s="485" t="s">
        <v>45</v>
      </c>
      <c r="B695" s="625"/>
      <c r="C695" s="626" t="s">
        <v>424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5" t="s">
        <v>442</v>
      </c>
      <c r="AE695" s="406"/>
      <c r="AF695" s="638"/>
      <c r="AG695" s="610" t="s">
        <v>459</v>
      </c>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7"/>
      <c r="B696" s="489"/>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0" t="s">
        <v>479</v>
      </c>
      <c r="AE696" s="471"/>
      <c r="AF696" s="471"/>
      <c r="AG696" s="126" t="s">
        <v>460</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461</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5" t="s">
        <v>479</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0" t="s">
        <v>0</v>
      </c>
      <c r="Q700" s="400"/>
      <c r="R700" s="400"/>
      <c r="S700" s="613"/>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6"/>
      <c r="B701" s="617"/>
      <c r="C701" s="237" t="s">
        <v>474</v>
      </c>
      <c r="D701" s="238"/>
      <c r="E701" s="238"/>
      <c r="F701" s="238"/>
      <c r="G701" s="238"/>
      <c r="H701" s="238"/>
      <c r="I701" s="238"/>
      <c r="J701" s="238"/>
      <c r="K701" s="238"/>
      <c r="L701" s="238"/>
      <c r="M701" s="238"/>
      <c r="N701" s="238"/>
      <c r="O701" s="239"/>
      <c r="P701" s="436" t="s">
        <v>474</v>
      </c>
      <c r="Q701" s="436"/>
      <c r="R701" s="436"/>
      <c r="S701" s="437"/>
      <c r="T701" s="438" t="s">
        <v>474</v>
      </c>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6"/>
      <c r="B702" s="617"/>
      <c r="C702" s="237" t="s">
        <v>474</v>
      </c>
      <c r="D702" s="238"/>
      <c r="E702" s="238"/>
      <c r="F702" s="238"/>
      <c r="G702" s="238"/>
      <c r="H702" s="238"/>
      <c r="I702" s="238"/>
      <c r="J702" s="238"/>
      <c r="K702" s="238"/>
      <c r="L702" s="238"/>
      <c r="M702" s="238"/>
      <c r="N702" s="238"/>
      <c r="O702" s="239"/>
      <c r="P702" s="436" t="s">
        <v>474</v>
      </c>
      <c r="Q702" s="436"/>
      <c r="R702" s="436"/>
      <c r="S702" s="437"/>
      <c r="T702" s="438" t="s">
        <v>474</v>
      </c>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6"/>
      <c r="B703" s="617"/>
      <c r="C703" s="237" t="s">
        <v>474</v>
      </c>
      <c r="D703" s="238"/>
      <c r="E703" s="238"/>
      <c r="F703" s="238"/>
      <c r="G703" s="238"/>
      <c r="H703" s="238"/>
      <c r="I703" s="238"/>
      <c r="J703" s="238"/>
      <c r="K703" s="238"/>
      <c r="L703" s="238"/>
      <c r="M703" s="238"/>
      <c r="N703" s="238"/>
      <c r="O703" s="239"/>
      <c r="P703" s="436" t="s">
        <v>474</v>
      </c>
      <c r="Q703" s="436"/>
      <c r="R703" s="436"/>
      <c r="S703" s="437"/>
      <c r="T703" s="438" t="s">
        <v>474</v>
      </c>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6"/>
      <c r="B704" s="617"/>
      <c r="C704" s="237" t="s">
        <v>474</v>
      </c>
      <c r="D704" s="238"/>
      <c r="E704" s="238"/>
      <c r="F704" s="238"/>
      <c r="G704" s="238"/>
      <c r="H704" s="238"/>
      <c r="I704" s="238"/>
      <c r="J704" s="238"/>
      <c r="K704" s="238"/>
      <c r="L704" s="238"/>
      <c r="M704" s="238"/>
      <c r="N704" s="238"/>
      <c r="O704" s="239"/>
      <c r="P704" s="436" t="s">
        <v>474</v>
      </c>
      <c r="Q704" s="436"/>
      <c r="R704" s="436"/>
      <c r="S704" s="437"/>
      <c r="T704" s="438" t="s">
        <v>474</v>
      </c>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8"/>
      <c r="B705" s="619"/>
      <c r="C705" s="444" t="s">
        <v>474</v>
      </c>
      <c r="D705" s="445"/>
      <c r="E705" s="445"/>
      <c r="F705" s="445"/>
      <c r="G705" s="445"/>
      <c r="H705" s="445"/>
      <c r="I705" s="445"/>
      <c r="J705" s="445"/>
      <c r="K705" s="445"/>
      <c r="L705" s="445"/>
      <c r="M705" s="445"/>
      <c r="N705" s="445"/>
      <c r="O705" s="446"/>
      <c r="P705" s="460" t="s">
        <v>474</v>
      </c>
      <c r="Q705" s="460"/>
      <c r="R705" s="460"/>
      <c r="S705" s="461"/>
      <c r="T705" s="402" t="s">
        <v>474</v>
      </c>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3"/>
      <c r="C706" s="440" t="s">
        <v>60</v>
      </c>
      <c r="D706" s="441"/>
      <c r="E706" s="441"/>
      <c r="F706" s="442"/>
      <c r="G706" s="455" t="s">
        <v>487</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4"/>
      <c r="B707" s="665"/>
      <c r="C707" s="450" t="s">
        <v>64</v>
      </c>
      <c r="D707" s="451"/>
      <c r="E707" s="451"/>
      <c r="F707" s="452"/>
      <c r="G707" s="453" t="s">
        <v>484</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660"/>
      <c r="B711" s="661"/>
      <c r="C711" s="661"/>
      <c r="D711" s="661"/>
      <c r="E711" s="662"/>
      <c r="F711" s="603"/>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513"/>
      <c r="B713" s="514"/>
      <c r="C713" s="514"/>
      <c r="D713" s="514"/>
      <c r="E713" s="515"/>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6" t="s">
        <v>388</v>
      </c>
      <c r="B717" s="422"/>
      <c r="C717" s="422"/>
      <c r="D717" s="422"/>
      <c r="E717" s="422"/>
      <c r="F717" s="422"/>
      <c r="G717" s="420">
        <v>55</v>
      </c>
      <c r="H717" s="420"/>
      <c r="I717" s="420"/>
      <c r="J717" s="420"/>
      <c r="K717" s="420"/>
      <c r="L717" s="420"/>
      <c r="M717" s="420"/>
      <c r="N717" s="420"/>
      <c r="O717" s="420"/>
      <c r="P717" s="420"/>
      <c r="Q717" s="422" t="s">
        <v>329</v>
      </c>
      <c r="R717" s="422"/>
      <c r="S717" s="422"/>
      <c r="T717" s="422"/>
      <c r="U717" s="422"/>
      <c r="V717" s="422"/>
      <c r="W717" s="420">
        <v>104</v>
      </c>
      <c r="X717" s="420"/>
      <c r="Y717" s="420"/>
      <c r="Z717" s="420"/>
      <c r="AA717" s="420"/>
      <c r="AB717" s="420"/>
      <c r="AC717" s="420"/>
      <c r="AD717" s="420"/>
      <c r="AE717" s="420"/>
      <c r="AF717" s="420"/>
      <c r="AG717" s="422" t="s">
        <v>330</v>
      </c>
      <c r="AH717" s="422"/>
      <c r="AI717" s="422"/>
      <c r="AJ717" s="422"/>
      <c r="AK717" s="422"/>
      <c r="AL717" s="422"/>
      <c r="AM717" s="420">
        <v>123</v>
      </c>
      <c r="AN717" s="420"/>
      <c r="AO717" s="420"/>
      <c r="AP717" s="420"/>
      <c r="AQ717" s="420"/>
      <c r="AR717" s="420"/>
      <c r="AS717" s="420"/>
      <c r="AT717" s="420"/>
      <c r="AU717" s="420"/>
      <c r="AV717" s="420"/>
      <c r="AW717" s="51"/>
      <c r="AX717" s="52"/>
    </row>
    <row r="718" spans="1:50" ht="19.899999999999999" customHeight="1" thickBot="1" x14ac:dyDescent="0.2">
      <c r="A718" s="503" t="s">
        <v>331</v>
      </c>
      <c r="B718" s="478"/>
      <c r="C718" s="478"/>
      <c r="D718" s="478"/>
      <c r="E718" s="478"/>
      <c r="F718" s="478"/>
      <c r="G718" s="421">
        <v>329</v>
      </c>
      <c r="H718" s="421"/>
      <c r="I718" s="421"/>
      <c r="J718" s="421"/>
      <c r="K718" s="421"/>
      <c r="L718" s="421"/>
      <c r="M718" s="421"/>
      <c r="N718" s="421"/>
      <c r="O718" s="421"/>
      <c r="P718" s="421"/>
      <c r="Q718" s="478" t="s">
        <v>332</v>
      </c>
      <c r="R718" s="478"/>
      <c r="S718" s="478"/>
      <c r="T718" s="478"/>
      <c r="U718" s="478"/>
      <c r="V718" s="478"/>
      <c r="W718" s="589">
        <v>320</v>
      </c>
      <c r="X718" s="589"/>
      <c r="Y718" s="589"/>
      <c r="Z718" s="589"/>
      <c r="AA718" s="589"/>
      <c r="AB718" s="589"/>
      <c r="AC718" s="589"/>
      <c r="AD718" s="589"/>
      <c r="AE718" s="589"/>
      <c r="AF718" s="589"/>
      <c r="AG718" s="478" t="s">
        <v>333</v>
      </c>
      <c r="AH718" s="478"/>
      <c r="AI718" s="478"/>
      <c r="AJ718" s="478"/>
      <c r="AK718" s="478"/>
      <c r="AL718" s="478"/>
      <c r="AM718" s="443">
        <v>331</v>
      </c>
      <c r="AN718" s="443"/>
      <c r="AO718" s="443"/>
      <c r="AP718" s="443"/>
      <c r="AQ718" s="443"/>
      <c r="AR718" s="443"/>
      <c r="AS718" s="443"/>
      <c r="AT718" s="443"/>
      <c r="AU718" s="443"/>
      <c r="AV718" s="443"/>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492</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653" t="s">
        <v>494</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4"/>
    </row>
    <row r="759" spans="1:50" ht="24.75" customHeight="1" x14ac:dyDescent="0.15">
      <c r="A759" s="475"/>
      <c r="B759" s="476"/>
      <c r="C759" s="476"/>
      <c r="D759" s="476"/>
      <c r="E759" s="476"/>
      <c r="F759" s="477"/>
      <c r="G759" s="440" t="s">
        <v>19</v>
      </c>
      <c r="H759" s="508"/>
      <c r="I759" s="508"/>
      <c r="J759" s="508"/>
      <c r="K759" s="508"/>
      <c r="L759" s="507" t="s">
        <v>20</v>
      </c>
      <c r="M759" s="508"/>
      <c r="N759" s="508"/>
      <c r="O759" s="508"/>
      <c r="P759" s="508"/>
      <c r="Q759" s="508"/>
      <c r="R759" s="508"/>
      <c r="S759" s="508"/>
      <c r="T759" s="508"/>
      <c r="U759" s="508"/>
      <c r="V759" s="508"/>
      <c r="W759" s="508"/>
      <c r="X759" s="509"/>
      <c r="Y759" s="457" t="s">
        <v>21</v>
      </c>
      <c r="Z759" s="458"/>
      <c r="AA759" s="458"/>
      <c r="AB759" s="659"/>
      <c r="AC759" s="440" t="s">
        <v>19</v>
      </c>
      <c r="AD759" s="508"/>
      <c r="AE759" s="508"/>
      <c r="AF759" s="508"/>
      <c r="AG759" s="508"/>
      <c r="AH759" s="507" t="s">
        <v>20</v>
      </c>
      <c r="AI759" s="508"/>
      <c r="AJ759" s="508"/>
      <c r="AK759" s="508"/>
      <c r="AL759" s="508"/>
      <c r="AM759" s="508"/>
      <c r="AN759" s="508"/>
      <c r="AO759" s="508"/>
      <c r="AP759" s="508"/>
      <c r="AQ759" s="508"/>
      <c r="AR759" s="508"/>
      <c r="AS759" s="508"/>
      <c r="AT759" s="509"/>
      <c r="AU759" s="457" t="s">
        <v>21</v>
      </c>
      <c r="AV759" s="458"/>
      <c r="AW759" s="458"/>
      <c r="AX759" s="459"/>
    </row>
    <row r="760" spans="1:50" ht="24.75" customHeight="1" x14ac:dyDescent="0.15">
      <c r="A760" s="475"/>
      <c r="B760" s="476"/>
      <c r="C760" s="476"/>
      <c r="D760" s="476"/>
      <c r="E760" s="476"/>
      <c r="F760" s="477"/>
      <c r="G760" s="510" t="s">
        <v>462</v>
      </c>
      <c r="H760" s="511"/>
      <c r="I760" s="511"/>
      <c r="J760" s="511"/>
      <c r="K760" s="512"/>
      <c r="L760" s="504" t="s">
        <v>463</v>
      </c>
      <c r="M760" s="505"/>
      <c r="N760" s="505"/>
      <c r="O760" s="505"/>
      <c r="P760" s="505"/>
      <c r="Q760" s="505"/>
      <c r="R760" s="505"/>
      <c r="S760" s="505"/>
      <c r="T760" s="505"/>
      <c r="U760" s="505"/>
      <c r="V760" s="505"/>
      <c r="W760" s="505"/>
      <c r="X760" s="506"/>
      <c r="Y760" s="465">
        <v>5</v>
      </c>
      <c r="Z760" s="466"/>
      <c r="AA760" s="466"/>
      <c r="AB760" s="467"/>
      <c r="AC760" s="510" t="s">
        <v>462</v>
      </c>
      <c r="AD760" s="511"/>
      <c r="AE760" s="511"/>
      <c r="AF760" s="511"/>
      <c r="AG760" s="512"/>
      <c r="AH760" s="504" t="s">
        <v>468</v>
      </c>
      <c r="AI760" s="505"/>
      <c r="AJ760" s="505"/>
      <c r="AK760" s="505"/>
      <c r="AL760" s="505"/>
      <c r="AM760" s="505"/>
      <c r="AN760" s="505"/>
      <c r="AO760" s="505"/>
      <c r="AP760" s="505"/>
      <c r="AQ760" s="505"/>
      <c r="AR760" s="505"/>
      <c r="AS760" s="505"/>
      <c r="AT760" s="506"/>
      <c r="AU760" s="465">
        <v>1</v>
      </c>
      <c r="AV760" s="466"/>
      <c r="AW760" s="466"/>
      <c r="AX760" s="467"/>
    </row>
    <row r="761" spans="1:50" ht="24.75" customHeight="1" x14ac:dyDescent="0.15">
      <c r="A761" s="475"/>
      <c r="B761" s="476"/>
      <c r="C761" s="476"/>
      <c r="D761" s="476"/>
      <c r="E761" s="476"/>
      <c r="F761" s="477"/>
      <c r="G761" s="413" t="s">
        <v>465</v>
      </c>
      <c r="H761" s="414"/>
      <c r="I761" s="414"/>
      <c r="J761" s="414"/>
      <c r="K761" s="415"/>
      <c r="L761" s="407" t="s">
        <v>464</v>
      </c>
      <c r="M761" s="408"/>
      <c r="N761" s="408"/>
      <c r="O761" s="408"/>
      <c r="P761" s="408"/>
      <c r="Q761" s="408"/>
      <c r="R761" s="408"/>
      <c r="S761" s="408"/>
      <c r="T761" s="408"/>
      <c r="U761" s="408"/>
      <c r="V761" s="408"/>
      <c r="W761" s="408"/>
      <c r="X761" s="409"/>
      <c r="Y761" s="410">
        <v>0.1</v>
      </c>
      <c r="Z761" s="411"/>
      <c r="AA761" s="411"/>
      <c r="AB761" s="419"/>
      <c r="AC761" s="413" t="s">
        <v>466</v>
      </c>
      <c r="AD761" s="414"/>
      <c r="AE761" s="414"/>
      <c r="AF761" s="414"/>
      <c r="AG761" s="415"/>
      <c r="AH761" s="407" t="s">
        <v>467</v>
      </c>
      <c r="AI761" s="408"/>
      <c r="AJ761" s="408"/>
      <c r="AK761" s="408"/>
      <c r="AL761" s="408"/>
      <c r="AM761" s="408"/>
      <c r="AN761" s="408"/>
      <c r="AO761" s="408"/>
      <c r="AP761" s="408"/>
      <c r="AQ761" s="408"/>
      <c r="AR761" s="408"/>
      <c r="AS761" s="408"/>
      <c r="AT761" s="409"/>
      <c r="AU761" s="410">
        <v>2</v>
      </c>
      <c r="AV761" s="411"/>
      <c r="AW761" s="411"/>
      <c r="AX761" s="419"/>
    </row>
    <row r="762" spans="1:50" ht="24.75"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5"/>
      <c r="B770" s="476"/>
      <c r="C770" s="476"/>
      <c r="D770" s="476"/>
      <c r="E770" s="476"/>
      <c r="F770" s="477"/>
      <c r="G770" s="683" t="s">
        <v>22</v>
      </c>
      <c r="H770" s="684"/>
      <c r="I770" s="684"/>
      <c r="J770" s="684"/>
      <c r="K770" s="684"/>
      <c r="L770" s="685"/>
      <c r="M770" s="686"/>
      <c r="N770" s="686"/>
      <c r="O770" s="686"/>
      <c r="P770" s="686"/>
      <c r="Q770" s="686"/>
      <c r="R770" s="686"/>
      <c r="S770" s="686"/>
      <c r="T770" s="686"/>
      <c r="U770" s="686"/>
      <c r="V770" s="686"/>
      <c r="W770" s="686"/>
      <c r="X770" s="687"/>
      <c r="Y770" s="688">
        <f>SUM(Y760:AB769)</f>
        <v>5.0999999999999996</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3</v>
      </c>
      <c r="AV770" s="689"/>
      <c r="AW770" s="689"/>
      <c r="AX770" s="691"/>
    </row>
    <row r="771" spans="1:50" ht="30"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4"/>
    </row>
    <row r="772" spans="1:50" ht="25.5" customHeight="1" x14ac:dyDescent="0.15">
      <c r="A772" s="475"/>
      <c r="B772" s="476"/>
      <c r="C772" s="476"/>
      <c r="D772" s="476"/>
      <c r="E772" s="476"/>
      <c r="F772" s="477"/>
      <c r="G772" s="440" t="s">
        <v>19</v>
      </c>
      <c r="H772" s="508"/>
      <c r="I772" s="508"/>
      <c r="J772" s="508"/>
      <c r="K772" s="508"/>
      <c r="L772" s="507" t="s">
        <v>20</v>
      </c>
      <c r="M772" s="508"/>
      <c r="N772" s="508"/>
      <c r="O772" s="508"/>
      <c r="P772" s="508"/>
      <c r="Q772" s="508"/>
      <c r="R772" s="508"/>
      <c r="S772" s="508"/>
      <c r="T772" s="508"/>
      <c r="U772" s="508"/>
      <c r="V772" s="508"/>
      <c r="W772" s="508"/>
      <c r="X772" s="509"/>
      <c r="Y772" s="457" t="s">
        <v>21</v>
      </c>
      <c r="Z772" s="458"/>
      <c r="AA772" s="458"/>
      <c r="AB772" s="659"/>
      <c r="AC772" s="440" t="s">
        <v>19</v>
      </c>
      <c r="AD772" s="508"/>
      <c r="AE772" s="508"/>
      <c r="AF772" s="508"/>
      <c r="AG772" s="508"/>
      <c r="AH772" s="507" t="s">
        <v>20</v>
      </c>
      <c r="AI772" s="508"/>
      <c r="AJ772" s="508"/>
      <c r="AK772" s="508"/>
      <c r="AL772" s="508"/>
      <c r="AM772" s="508"/>
      <c r="AN772" s="508"/>
      <c r="AO772" s="508"/>
      <c r="AP772" s="508"/>
      <c r="AQ772" s="508"/>
      <c r="AR772" s="508"/>
      <c r="AS772" s="508"/>
      <c r="AT772" s="509"/>
      <c r="AU772" s="457" t="s">
        <v>21</v>
      </c>
      <c r="AV772" s="458"/>
      <c r="AW772" s="458"/>
      <c r="AX772" s="459"/>
    </row>
    <row r="773" spans="1:50" ht="24.75" customHeight="1" x14ac:dyDescent="0.15">
      <c r="A773" s="475"/>
      <c r="B773" s="476"/>
      <c r="C773" s="476"/>
      <c r="D773" s="476"/>
      <c r="E773" s="476"/>
      <c r="F773" s="477"/>
      <c r="G773" s="510"/>
      <c r="H773" s="511"/>
      <c r="I773" s="511"/>
      <c r="J773" s="511"/>
      <c r="K773" s="512"/>
      <c r="L773" s="504"/>
      <c r="M773" s="505"/>
      <c r="N773" s="505"/>
      <c r="O773" s="505"/>
      <c r="P773" s="505"/>
      <c r="Q773" s="505"/>
      <c r="R773" s="505"/>
      <c r="S773" s="505"/>
      <c r="T773" s="505"/>
      <c r="U773" s="505"/>
      <c r="V773" s="505"/>
      <c r="W773" s="505"/>
      <c r="X773" s="506"/>
      <c r="Y773" s="465"/>
      <c r="Z773" s="466"/>
      <c r="AA773" s="466"/>
      <c r="AB773" s="467"/>
      <c r="AC773" s="510"/>
      <c r="AD773" s="511"/>
      <c r="AE773" s="511"/>
      <c r="AF773" s="511"/>
      <c r="AG773" s="512"/>
      <c r="AH773" s="504"/>
      <c r="AI773" s="505"/>
      <c r="AJ773" s="505"/>
      <c r="AK773" s="505"/>
      <c r="AL773" s="505"/>
      <c r="AM773" s="505"/>
      <c r="AN773" s="505"/>
      <c r="AO773" s="505"/>
      <c r="AP773" s="505"/>
      <c r="AQ773" s="505"/>
      <c r="AR773" s="505"/>
      <c r="AS773" s="505"/>
      <c r="AT773" s="506"/>
      <c r="AU773" s="465"/>
      <c r="AV773" s="466"/>
      <c r="AW773" s="466"/>
      <c r="AX773" s="498"/>
    </row>
    <row r="774" spans="1:50" ht="24.75"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5"/>
      <c r="B783" s="476"/>
      <c r="C783" s="476"/>
      <c r="D783" s="476"/>
      <c r="E783" s="476"/>
      <c r="F783" s="477"/>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4"/>
    </row>
    <row r="785" spans="1:50" ht="24.75" customHeight="1" x14ac:dyDescent="0.15">
      <c r="A785" s="475"/>
      <c r="B785" s="476"/>
      <c r="C785" s="476"/>
      <c r="D785" s="476"/>
      <c r="E785" s="476"/>
      <c r="F785" s="477"/>
      <c r="G785" s="440" t="s">
        <v>19</v>
      </c>
      <c r="H785" s="508"/>
      <c r="I785" s="508"/>
      <c r="J785" s="508"/>
      <c r="K785" s="508"/>
      <c r="L785" s="507" t="s">
        <v>20</v>
      </c>
      <c r="M785" s="508"/>
      <c r="N785" s="508"/>
      <c r="O785" s="508"/>
      <c r="P785" s="508"/>
      <c r="Q785" s="508"/>
      <c r="R785" s="508"/>
      <c r="S785" s="508"/>
      <c r="T785" s="508"/>
      <c r="U785" s="508"/>
      <c r="V785" s="508"/>
      <c r="W785" s="508"/>
      <c r="X785" s="509"/>
      <c r="Y785" s="457" t="s">
        <v>21</v>
      </c>
      <c r="Z785" s="458"/>
      <c r="AA785" s="458"/>
      <c r="AB785" s="659"/>
      <c r="AC785" s="440" t="s">
        <v>19</v>
      </c>
      <c r="AD785" s="508"/>
      <c r="AE785" s="508"/>
      <c r="AF785" s="508"/>
      <c r="AG785" s="508"/>
      <c r="AH785" s="507" t="s">
        <v>20</v>
      </c>
      <c r="AI785" s="508"/>
      <c r="AJ785" s="508"/>
      <c r="AK785" s="508"/>
      <c r="AL785" s="508"/>
      <c r="AM785" s="508"/>
      <c r="AN785" s="508"/>
      <c r="AO785" s="508"/>
      <c r="AP785" s="508"/>
      <c r="AQ785" s="508"/>
      <c r="AR785" s="508"/>
      <c r="AS785" s="508"/>
      <c r="AT785" s="509"/>
      <c r="AU785" s="457" t="s">
        <v>21</v>
      </c>
      <c r="AV785" s="458"/>
      <c r="AW785" s="458"/>
      <c r="AX785" s="459"/>
    </row>
    <row r="786" spans="1:50" ht="24.75" customHeight="1" x14ac:dyDescent="0.15">
      <c r="A786" s="475"/>
      <c r="B786" s="476"/>
      <c r="C786" s="476"/>
      <c r="D786" s="476"/>
      <c r="E786" s="476"/>
      <c r="F786" s="477"/>
      <c r="G786" s="510"/>
      <c r="H786" s="511"/>
      <c r="I786" s="511"/>
      <c r="J786" s="511"/>
      <c r="K786" s="512"/>
      <c r="L786" s="504"/>
      <c r="M786" s="505"/>
      <c r="N786" s="505"/>
      <c r="O786" s="505"/>
      <c r="P786" s="505"/>
      <c r="Q786" s="505"/>
      <c r="R786" s="505"/>
      <c r="S786" s="505"/>
      <c r="T786" s="505"/>
      <c r="U786" s="505"/>
      <c r="V786" s="505"/>
      <c r="W786" s="505"/>
      <c r="X786" s="506"/>
      <c r="Y786" s="465"/>
      <c r="Z786" s="466"/>
      <c r="AA786" s="466"/>
      <c r="AB786" s="467"/>
      <c r="AC786" s="510"/>
      <c r="AD786" s="511"/>
      <c r="AE786" s="511"/>
      <c r="AF786" s="511"/>
      <c r="AG786" s="512"/>
      <c r="AH786" s="504"/>
      <c r="AI786" s="505"/>
      <c r="AJ786" s="505"/>
      <c r="AK786" s="505"/>
      <c r="AL786" s="505"/>
      <c r="AM786" s="505"/>
      <c r="AN786" s="505"/>
      <c r="AO786" s="505"/>
      <c r="AP786" s="505"/>
      <c r="AQ786" s="505"/>
      <c r="AR786" s="505"/>
      <c r="AS786" s="505"/>
      <c r="AT786" s="506"/>
      <c r="AU786" s="465"/>
      <c r="AV786" s="466"/>
      <c r="AW786" s="466"/>
      <c r="AX786" s="498"/>
    </row>
    <row r="787" spans="1:50" ht="24.75"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5"/>
      <c r="B796" s="476"/>
      <c r="C796" s="476"/>
      <c r="D796" s="476"/>
      <c r="E796" s="476"/>
      <c r="F796" s="477"/>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4"/>
    </row>
    <row r="798" spans="1:50" ht="24.75" customHeight="1" x14ac:dyDescent="0.15">
      <c r="A798" s="475"/>
      <c r="B798" s="476"/>
      <c r="C798" s="476"/>
      <c r="D798" s="476"/>
      <c r="E798" s="476"/>
      <c r="F798" s="477"/>
      <c r="G798" s="440" t="s">
        <v>19</v>
      </c>
      <c r="H798" s="508"/>
      <c r="I798" s="508"/>
      <c r="J798" s="508"/>
      <c r="K798" s="508"/>
      <c r="L798" s="507" t="s">
        <v>20</v>
      </c>
      <c r="M798" s="508"/>
      <c r="N798" s="508"/>
      <c r="O798" s="508"/>
      <c r="P798" s="508"/>
      <c r="Q798" s="508"/>
      <c r="R798" s="508"/>
      <c r="S798" s="508"/>
      <c r="T798" s="508"/>
      <c r="U798" s="508"/>
      <c r="V798" s="508"/>
      <c r="W798" s="508"/>
      <c r="X798" s="509"/>
      <c r="Y798" s="457" t="s">
        <v>21</v>
      </c>
      <c r="Z798" s="458"/>
      <c r="AA798" s="458"/>
      <c r="AB798" s="659"/>
      <c r="AC798" s="440" t="s">
        <v>19</v>
      </c>
      <c r="AD798" s="508"/>
      <c r="AE798" s="508"/>
      <c r="AF798" s="508"/>
      <c r="AG798" s="508"/>
      <c r="AH798" s="507" t="s">
        <v>20</v>
      </c>
      <c r="AI798" s="508"/>
      <c r="AJ798" s="508"/>
      <c r="AK798" s="508"/>
      <c r="AL798" s="508"/>
      <c r="AM798" s="508"/>
      <c r="AN798" s="508"/>
      <c r="AO798" s="508"/>
      <c r="AP798" s="508"/>
      <c r="AQ798" s="508"/>
      <c r="AR798" s="508"/>
      <c r="AS798" s="508"/>
      <c r="AT798" s="509"/>
      <c r="AU798" s="457" t="s">
        <v>21</v>
      </c>
      <c r="AV798" s="458"/>
      <c r="AW798" s="458"/>
      <c r="AX798" s="459"/>
    </row>
    <row r="799" spans="1:50" ht="24.75" customHeight="1" x14ac:dyDescent="0.15">
      <c r="A799" s="475"/>
      <c r="B799" s="476"/>
      <c r="C799" s="476"/>
      <c r="D799" s="476"/>
      <c r="E799" s="476"/>
      <c r="F799" s="477"/>
      <c r="G799" s="510"/>
      <c r="H799" s="511"/>
      <c r="I799" s="511"/>
      <c r="J799" s="511"/>
      <c r="K799" s="512"/>
      <c r="L799" s="504"/>
      <c r="M799" s="505"/>
      <c r="N799" s="505"/>
      <c r="O799" s="505"/>
      <c r="P799" s="505"/>
      <c r="Q799" s="505"/>
      <c r="R799" s="505"/>
      <c r="S799" s="505"/>
      <c r="T799" s="505"/>
      <c r="U799" s="505"/>
      <c r="V799" s="505"/>
      <c r="W799" s="505"/>
      <c r="X799" s="506"/>
      <c r="Y799" s="465"/>
      <c r="Z799" s="466"/>
      <c r="AA799" s="466"/>
      <c r="AB799" s="467"/>
      <c r="AC799" s="510"/>
      <c r="AD799" s="511"/>
      <c r="AE799" s="511"/>
      <c r="AF799" s="511"/>
      <c r="AG799" s="512"/>
      <c r="AH799" s="504"/>
      <c r="AI799" s="505"/>
      <c r="AJ799" s="505"/>
      <c r="AK799" s="505"/>
      <c r="AL799" s="505"/>
      <c r="AM799" s="505"/>
      <c r="AN799" s="505"/>
      <c r="AO799" s="505"/>
      <c r="AP799" s="505"/>
      <c r="AQ799" s="505"/>
      <c r="AR799" s="505"/>
      <c r="AS799" s="505"/>
      <c r="AT799" s="506"/>
      <c r="AU799" s="465"/>
      <c r="AV799" s="466"/>
      <c r="AW799" s="466"/>
      <c r="AX799" s="498"/>
    </row>
    <row r="800" spans="1:50" ht="24.75"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5"/>
      <c r="B809" s="476"/>
      <c r="C809" s="476"/>
      <c r="D809" s="476"/>
      <c r="E809" s="476"/>
      <c r="F809" s="477"/>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1"/>
      <c r="AJ815" s="741"/>
      <c r="AK815" s="741"/>
      <c r="AL815" s="741" t="s">
        <v>23</v>
      </c>
      <c r="AM815" s="741"/>
      <c r="AN815" s="741"/>
      <c r="AO815" s="824"/>
      <c r="AP815" s="220" t="s">
        <v>390</v>
      </c>
      <c r="AQ815" s="220"/>
      <c r="AR815" s="220"/>
      <c r="AS815" s="220"/>
      <c r="AT815" s="220"/>
      <c r="AU815" s="220"/>
      <c r="AV815" s="220"/>
      <c r="AW815" s="220"/>
      <c r="AX815" s="220"/>
    </row>
    <row r="816" spans="1:50" ht="30" customHeight="1" x14ac:dyDescent="0.15">
      <c r="A816" s="223">
        <v>1</v>
      </c>
      <c r="B816" s="223">
        <v>1</v>
      </c>
      <c r="C816" s="224" t="s">
        <v>469</v>
      </c>
      <c r="D816" s="203"/>
      <c r="E816" s="203"/>
      <c r="F816" s="203"/>
      <c r="G816" s="203"/>
      <c r="H816" s="203"/>
      <c r="I816" s="203"/>
      <c r="J816" s="204">
        <v>1040001008277</v>
      </c>
      <c r="K816" s="205"/>
      <c r="L816" s="205"/>
      <c r="M816" s="205"/>
      <c r="N816" s="205"/>
      <c r="O816" s="205"/>
      <c r="P816" s="784" t="s">
        <v>480</v>
      </c>
      <c r="Q816" s="206"/>
      <c r="R816" s="206"/>
      <c r="S816" s="206"/>
      <c r="T816" s="206"/>
      <c r="U816" s="206"/>
      <c r="V816" s="206"/>
      <c r="W816" s="206"/>
      <c r="X816" s="206"/>
      <c r="Y816" s="207">
        <v>5</v>
      </c>
      <c r="Z816" s="208"/>
      <c r="AA816" s="208"/>
      <c r="AB816" s="209"/>
      <c r="AC816" s="210" t="s">
        <v>470</v>
      </c>
      <c r="AD816" s="210"/>
      <c r="AE816" s="210"/>
      <c r="AF816" s="210"/>
      <c r="AG816" s="210"/>
      <c r="AH816" s="211">
        <v>2</v>
      </c>
      <c r="AI816" s="212"/>
      <c r="AJ816" s="212"/>
      <c r="AK816" s="212"/>
      <c r="AL816" s="213">
        <v>79</v>
      </c>
      <c r="AM816" s="214"/>
      <c r="AN816" s="214"/>
      <c r="AO816" s="215"/>
      <c r="AP816" s="216" t="s">
        <v>488</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15">
      <c r="A849" s="223">
        <v>1</v>
      </c>
      <c r="B849" s="223">
        <v>1</v>
      </c>
      <c r="C849" s="224" t="s">
        <v>493</v>
      </c>
      <c r="D849" s="203"/>
      <c r="E849" s="203"/>
      <c r="F849" s="203"/>
      <c r="G849" s="203"/>
      <c r="H849" s="203"/>
      <c r="I849" s="203"/>
      <c r="J849" s="204">
        <v>6010401024970</v>
      </c>
      <c r="K849" s="205"/>
      <c r="L849" s="205"/>
      <c r="M849" s="205"/>
      <c r="N849" s="205"/>
      <c r="O849" s="205"/>
      <c r="P849" s="784" t="s">
        <v>471</v>
      </c>
      <c r="Q849" s="206"/>
      <c r="R849" s="206"/>
      <c r="S849" s="206"/>
      <c r="T849" s="206"/>
      <c r="U849" s="206"/>
      <c r="V849" s="206"/>
      <c r="W849" s="206"/>
      <c r="X849" s="206"/>
      <c r="Y849" s="207">
        <v>3</v>
      </c>
      <c r="Z849" s="208"/>
      <c r="AA849" s="208"/>
      <c r="AB849" s="209"/>
      <c r="AC849" s="210" t="s">
        <v>485</v>
      </c>
      <c r="AD849" s="210"/>
      <c r="AE849" s="210"/>
      <c r="AF849" s="210"/>
      <c r="AG849" s="210"/>
      <c r="AH849" s="211">
        <v>1</v>
      </c>
      <c r="AI849" s="212"/>
      <c r="AJ849" s="212"/>
      <c r="AK849" s="212"/>
      <c r="AL849" s="213">
        <v>100</v>
      </c>
      <c r="AM849" s="214"/>
      <c r="AN849" s="214"/>
      <c r="AO849" s="215"/>
      <c r="AP849" s="216" t="s">
        <v>488</v>
      </c>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61">
    <cfRule type="expression" dxfId="1973" priority="11065">
      <formula>IF(RIGHT(TEXT(Y761,"0.#"),1)=".",FALSE,TRUE)</formula>
    </cfRule>
    <cfRule type="expression" dxfId="1972" priority="11066">
      <formula>IF(RIGHT(TEXT(Y761,"0.#"),1)=".",TRUE,FALSE)</formula>
    </cfRule>
  </conditionalFormatting>
  <conditionalFormatting sqref="Y770">
    <cfRule type="expression" dxfId="1971" priority="11061">
      <formula>IF(RIGHT(TEXT(Y770,"0.#"),1)=".",FALSE,TRUE)</formula>
    </cfRule>
    <cfRule type="expression" dxfId="1970" priority="11062">
      <formula>IF(RIGHT(TEXT(Y770,"0.#"),1)=".",TRUE,FALSE)</formula>
    </cfRule>
  </conditionalFormatting>
  <conditionalFormatting sqref="Y801:Y808 Y799 Y788:Y795 Y786 Y775:Y782 Y773">
    <cfRule type="expression" dxfId="1969" priority="10843">
      <formula>IF(RIGHT(TEXT(Y773,"0.#"),1)=".",FALSE,TRUE)</formula>
    </cfRule>
    <cfRule type="expression" dxfId="1968" priority="10844">
      <formula>IF(RIGHT(TEXT(Y773,"0.#"),1)=".",TRUE,FALSE)</formula>
    </cfRule>
  </conditionalFormatting>
  <conditionalFormatting sqref="P16:AQ17 P15:AX15 P13:AX13">
    <cfRule type="expression" dxfId="1967" priority="10891">
      <formula>IF(RIGHT(TEXT(P13,"0.#"),1)=".",FALSE,TRUE)</formula>
    </cfRule>
    <cfRule type="expression" dxfId="1966" priority="10892">
      <formula>IF(RIGHT(TEXT(P13,"0.#"),1)=".",TRUE,FALSE)</formula>
    </cfRule>
  </conditionalFormatting>
  <conditionalFormatting sqref="P19:AJ19">
    <cfRule type="expression" dxfId="1965" priority="10889">
      <formula>IF(RIGHT(TEXT(P19,"0.#"),1)=".",FALSE,TRUE)</formula>
    </cfRule>
    <cfRule type="expression" dxfId="1964" priority="10890">
      <formula>IF(RIGHT(TEXT(P19,"0.#"),1)=".",TRUE,FALSE)</formula>
    </cfRule>
  </conditionalFormatting>
  <conditionalFormatting sqref="AE74 AQ74">
    <cfRule type="expression" dxfId="1963" priority="10881">
      <formula>IF(RIGHT(TEXT(AE74,"0.#"),1)=".",FALSE,TRUE)</formula>
    </cfRule>
    <cfRule type="expression" dxfId="1962" priority="10882">
      <formula>IF(RIGHT(TEXT(AE74,"0.#"),1)=".",TRUE,FALSE)</formula>
    </cfRule>
  </conditionalFormatting>
  <conditionalFormatting sqref="L106:L109 L104">
    <cfRule type="expression" dxfId="1961" priority="10875">
      <formula>IF(RIGHT(TEXT(L104,"0.#"),1)=".",FALSE,TRUE)</formula>
    </cfRule>
    <cfRule type="expression" dxfId="1960" priority="10876">
      <formula>IF(RIGHT(TEXT(L104,"0.#"),1)=".",TRUE,FALSE)</formula>
    </cfRule>
  </conditionalFormatting>
  <conditionalFormatting sqref="R104">
    <cfRule type="expression" dxfId="1959" priority="10871">
      <formula>IF(RIGHT(TEXT(R104,"0.#"),1)=".",FALSE,TRUE)</formula>
    </cfRule>
    <cfRule type="expression" dxfId="1958" priority="10872">
      <formula>IF(RIGHT(TEXT(R104,"0.#"),1)=".",TRUE,FALSE)</formula>
    </cfRule>
  </conditionalFormatting>
  <conditionalFormatting sqref="R105:R109">
    <cfRule type="expression" dxfId="1957" priority="10869">
      <formula>IF(RIGHT(TEXT(R105,"0.#"),1)=".",FALSE,TRUE)</formula>
    </cfRule>
    <cfRule type="expression" dxfId="1956" priority="10870">
      <formula>IF(RIGHT(TEXT(R105,"0.#"),1)=".",TRUE,FALSE)</formula>
    </cfRule>
  </conditionalFormatting>
  <conditionalFormatting sqref="Y762:Y769 Y760">
    <cfRule type="expression" dxfId="1955" priority="10867">
      <formula>IF(RIGHT(TEXT(Y760,"0.#"),1)=".",FALSE,TRUE)</formula>
    </cfRule>
    <cfRule type="expression" dxfId="1954" priority="10868">
      <formula>IF(RIGHT(TEXT(Y760,"0.#"),1)=".",TRUE,FALSE)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cfRule type="expression" dxfId="1951" priority="10861">
      <formula>IF(RIGHT(TEXT(AU762,"0.#"),1)=".",FALSE,TRUE)</formula>
    </cfRule>
    <cfRule type="expression" dxfId="1950" priority="10862">
      <formula>IF(RIGHT(TEXT(AU762,"0.#"),1)=".",TRUE,FALSE)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U760">
    <cfRule type="expression" dxfId="3" priority="1">
      <formula>IF(RIGHT(TEXT(AU760,"0.#"),1)=".",FALSE,TRUE)</formula>
    </cfRule>
    <cfRule type="expression" dxfId="2" priority="2">
      <formula>IF(RIGHT(TEXT(AU760,"0.#"),1)=".",TRUE,FALSE)</formula>
    </cfRule>
  </conditionalFormatting>
  <conditionalFormatting sqref="AU761">
    <cfRule type="expression" dxfId="1" priority="3">
      <formula>IF(RIGHT(TEXT(AU761,"0.#"),1)=".",FALSE,TRUE)</formula>
    </cfRule>
    <cfRule type="expression" dxfId="0" priority="4">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5"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2016-06-27T23:12:24Z</cp:lastPrinted>
  <dcterms:created xsi:type="dcterms:W3CDTF">2012-03-13T00:50:25Z</dcterms:created>
  <dcterms:modified xsi:type="dcterms:W3CDTF">2016-07-03T08:26:55Z</dcterms:modified>
</cp:coreProperties>
</file>