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建設【セット】\08.水国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<sst xmlns="http://schemas.openxmlformats.org/spreadsheetml/2006/main" count="2752" uniqueCount="597">
  <si>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</si>
  <si>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</si>
  <si>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</si>
  <si>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</si>
  <si>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</si>
  <si>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</si>
  <si>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</si>
  <si>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</si>
  <si>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</si>
  <si>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</si>
  <si>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</si>
  <si>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</si>
  <si>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</si>
  <si>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</si>
  <si>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</si>
  <si>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</si>
  <si>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</si>
  <si>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</si>
  <si>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</si>
  <si>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</si>
  <si>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</si>
  <si>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</si>
  <si>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</si>
  <si>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</si>
  <si>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</si>
  <si>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</si>
  <si>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</si>
  <si>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</si>
  <si>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</si>
  <si>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</si>
  <si>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</si>
  <si>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</si>
  <si>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</si>
  <si>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</si>
  <si>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</si>
  <si>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</si>
  <si>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</si>
  <si>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</si>
  <si>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</si>
  <si>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</si>
  <si>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</si>
  <si>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</si>
  <si>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</si>
  <si>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</si>
  <si>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</si>
  <si>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</si>
  <si>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</si>
  <si>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</si>
  <si>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</si>
  <si>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</si>
  <si>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</si>
  <si>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</si>
  <si>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</si>
  <si>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</si>
  <si>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</si>
  <si>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</si>
  <si>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</si>
  <si>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</si>
  <si>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</si>
  <si>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</si>
  <si>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</si>
  <si>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</si>
  <si>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</si>
  <si>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</si>
  <si>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</si>
  <si>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</si>
  <si>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</si>
  <si>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</si>
  <si>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</si>
  <si>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</si>
  <si>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</si>
  <si>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</si>
  <si>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</si>
  <si>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</si>
  <si>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</si>
  <si>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</si>
  <si>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</si>
  <si>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</si>
  <si>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</si>
  <si>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</si>
  <si>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</si>
  <si>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</si>
  <si>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</si>
  <si>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</si>
  <si>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</si>
  <si>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</si>
  <si>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</si>
  <si>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</si>
  <si>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</si>
  <si>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</si>
  <si>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</si>
  <si>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</si>
  <si>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</si>
  <si>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</si>
  <si>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</si>
  <si>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</si>
  <si>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</si>
  <si>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</si>
  <si>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</si>
  <si>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</si>
  <si>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</si>
  <si>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</si>
  <si>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</si>
  <si>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</si>
  <si>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</si>
  <si>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</si>
  <si>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</si>
  <si>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</si>
  <si>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</si>
  <si>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</si>
  <si>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</si>
  <si>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</si>
  <si>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</si>
  <si>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</si>
  <si>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</si>
  <si>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</si>
  <si>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</si>
  <si>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</si>
  <si>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</si>
  <si>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</si>
  <si>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</si>
  <si>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</si>
  <si>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</si>
  <si>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</si>
  <si>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</si>
  <si>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</si>
  <si>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</si>
  <si>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</si>
  <si>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</si>
  <si>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</si>
  <si>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</si>
  <si>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</si>
  <si>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</si>
  <si>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</si>
  <si>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</si>
  <si>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</si>
  <si>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</si>
  <si>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</si>
  <si>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</si>
  <si>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</si>
  <si>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</si>
  <si>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</si>
  <si>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</si>
  <si>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</si>
  <si>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</si>
  <si>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</si>
  <si>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</si>
  <si>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</si>
  <si>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</si>
  <si>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</si>
  <si>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</si>
  <si>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</si>
  <si>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</si>
  <si>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</si>
  <si>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</si>
  <si>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</si>
  <si>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</si>
  <si>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</si>
  <si>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</si>
  <si>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</si>
  <si>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</si>
  <si>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</si>
  <si>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</si>
  <si>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</si>
  <si>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</si>
  <si>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</si>
  <si>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</si>
  <si>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</si>
  <si>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</si>
  <si>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</si>
  <si>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</si>
  <si>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</si>
  <si>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</si>
  <si>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</si>
  <si>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</si>
  <si>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</si>
  <si>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</si>
  <si>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</si>
  <si>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</si>
  <si>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</si>
  <si>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</si>
  <si>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</si>
  <si>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</si>
  <si>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</si>
  <si>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</si>
  <si>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</si>
  <si>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</si>
  <si>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</si>
  <si>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</si>
  <si>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</si>
  <si>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</si>
  <si>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</si>
  <si>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</si>
  <si>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</si>
  <si>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</si>
  <si>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</si>
  <si>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</si>
  <si>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</si>
  <si>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</si>
  <si>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</si>
  <si>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</si>
  <si>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</si>
  <si>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</si>
  <si>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</si>
  <si>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</si>
  <si>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</si>
  <si>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</si>
  <si>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</si>
  <si>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</si>
  <si>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</si>
  <si>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</si>
  <si>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</si>
  <si>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</si>
  <si>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</si>
  <si>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</si>
  <si>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</si>
  <si>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</si>
  <si>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</si>
  <si>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</si>
  <si>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</si>
  <si>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</si>
  <si>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</si>
  <si>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</si>
  <si>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</si>
  <si>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</si>
  <si>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</si>
  <si>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</si>
  <si>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</si>
  <si>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</si>
  <si>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</si>
  <si>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</si>
  <si>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</si>
  <si>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</si>
  <si>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</si>
  <si>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</si>
  <si>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</si>
  <si>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</si>
  <si>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</si>
  <si>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</si>
  <si>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</si>
  <si>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</si>
  <si>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</si>
  <si>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</si>
  <si>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</si>
  <si>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</si>
  <si>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</si>
  <si>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</si>
  <si>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</si>
  <si>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</si>
  <si>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</si>
  <si>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</si>
  <si>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</si>
  <si>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</si>
  <si>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</si>
  <si>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</si>
  <si>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</si>
  <si>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</si>
  <si>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</si>
  <si>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</si>
  <si>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</si>
  <si>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</si>
  <si>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</si>
  <si>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</si>
  <si>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</si>
  <si>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</si>
  <si>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</si>
  <si>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</si>
  <si>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</si>
  <si>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</si>
  <si>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</si>
  <si>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</si>
  <si>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</si>
  <si>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</si>
  <si>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</si>
  <si>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</si>
  <si>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</si>
  <si>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</si>
  <si>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</si>
  <si>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</si>
  <si>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</si>
  <si>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</si>
  <si>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</si>
  <si>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</si>
  <si>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</si>
  <si>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</si>
  <si>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</si>
  <si>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</si>
  <si>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</si>
  <si>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</si>
  <si>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</si>
  <si>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</si>
  <si>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</si>
  <si>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</si>
  <si>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</si>
  <si>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</si>
  <si>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</si>
  <si>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</si>
  <si>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</si>
  <si>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</si>
  <si>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</si>
  <si>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</si>
  <si>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</si>
  <si>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</si>
  <si>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</si>
  <si>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</si>
  <si>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</si>
  <si>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</si>
  <si>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</si>
  <si>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</si>
  <si>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</si>
  <si>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</si>
  <si>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</si>
  <si>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</si>
  <si>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</si>
  <si>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</si>
  <si>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</si>
  <si>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</si>
  <si>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</si>
  <si>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</si>
  <si>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</si>
  <si>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</si>
  <si>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</si>
  <si>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</si>
  <si>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</si>
  <si>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</si>
  <si>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</si>
  <si>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</si>
  <si>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</si>
  <si>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</si>
  <si>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</si>
  <si>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</si>
  <si>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</si>
  <si>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</si>
  <si>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</si>
  <si>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</si>
  <si>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</si>
  <si>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</si>
  <si>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</si>
  <si>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</si>
  <si>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</si>
  <si>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</si>
  <si>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</si>
  <si>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</si>
  <si>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</si>
  <si>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</si>
  <si>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</si>
  <si>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</si>
  <si>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</si>
  <si>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</si>
  <si>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</si>
  <si>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</si>
  <si>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</si>
  <si>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</si>
  <si>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</si>
  <si>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</si>
  <si>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</si>
  <si>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</si>
  <si>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</si>
  <si>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</si>
  <si>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</si>
  <si>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</si>
  <si>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</si>
  <si>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</si>
  <si>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</si>
  <si>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</si>
  <si>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</si>
  <si>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</si>
  <si>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</si>
  <si>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</si>
  <si>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</si>
  <si>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</si>
  <si>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</si>
  <si>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</si>
  <si>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</si>
  <si>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</si>
  <si>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</si>
  <si>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</si>
  <si>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</si>
  <si>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</si>
  <si>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</si>
  <si>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</si>
  <si>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</si>
  <si>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</si>
  <si>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</si>
  <si>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</si>
  <si>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</si>
  <si>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</si>
  <si>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</si>
  <si>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</si>
  <si>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</si>
  <si>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</si>
  <si>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</si>
  <si>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</si>
  <si>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</si>
  <si>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</si>
  <si>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</si>
  <si>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</si>
  <si>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</si>
  <si>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</si>
  <si>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</si>
  <si>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</si>
  <si>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</si>
  <si>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</si>
  <si>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</si>
  <si>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</si>
  <si>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</si>
  <si>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</si>
  <si>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</si>
  <si>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</si>
  <si>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</si>
  <si>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</si>
  <si>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</si>
  <si>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</si>
  <si>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</si>
  <si>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</si>
  <si>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</si>
  <si>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</si>
  <si>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</si>
  <si>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</si>
  <si>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</si>
  <si>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</si>
  <si>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</si>
  <si>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</si>
  <si>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</si>
  <si>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</si>
  <si>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</si>
  <si>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</si>
  <si>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</si>
  <si>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</si>
  <si>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</si>
  <si>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</si>
  <si>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</si>
  <si>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</si>
  <si>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</si>
  <si>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</si>
  <si>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</si>
  <si>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</si>
  <si>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</si>
  <si>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</si>
  <si>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</si>
  <si>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</si>
  <si>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</si>
  <si>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</si>
  <si>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</si>
  <si>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</si>
  <si>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</si>
  <si>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</si>
  <si>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</si>
  <si>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</si>
  <si>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</si>
  <si>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</si>
  <si>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</si>
  <si>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</si>
  <si>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</si>
  <si>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</si>
  <si>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</si>
  <si>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</si>
  <si>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</si>
  <si>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</si>
  <si>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</si>
  <si>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</si>
  <si>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</si>
  <si>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</si>
  <si>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</si>
  <si>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</si>
  <si>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</si>
  <si>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</si>
  <si>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</si>
  <si>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</si>
  <si>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</si>
  <si>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</si>
  <si>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</si>
  <si>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</si>
  <si>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</si>
  <si>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</si>
  <si>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</si>
  <si>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</si>
  <si>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</si>
  <si>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</si>
  <si>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</si>
  <si>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</si>
  <si>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</si>
  <si>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</si>
  <si>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</si>
  <si>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</si>
  <si>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</si>
  <si>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</si>
  <si>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</si>
  <si>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</si>
  <si>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</si>
  <si>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</si>
  <si>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</si>
  <si>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</si>
  <si>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</si>
  <si>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</si>
  <si>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</si>
  <si>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</si>
  <si>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</si>
  <si>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</si>
  <si>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</si>
  <si>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</si>
  <si>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</si>
  <si>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</si>
  <si>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</si>
  <si>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</si>
  <si>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</si>
  <si>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</si>
  <si>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</si>
  <si>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</si>
  <si>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</si>
  <si>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</si>
  <si>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</si>
  <si>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</si>
  <si>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</si>
  <si>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</si>
  <si>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</si>
  <si>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地下水対策及び地下水保全管理調査等に要する経費</t>
    <phoneticPr fontId="5"/>
  </si>
  <si>
    <t>課長　荒井 仁志</t>
    <rPh sb="0" eb="2">
      <t>カチョウ</t>
    </rPh>
    <phoneticPr fontId="5"/>
  </si>
  <si>
    <t>水資源政策課</t>
    <rPh sb="0" eb="3">
      <t>ミズシゲン</t>
    </rPh>
    <rPh sb="3" eb="6">
      <t>セイサクカ</t>
    </rPh>
    <phoneticPr fontId="5"/>
  </si>
  <si>
    <t>○</t>
  </si>
  <si>
    <t>濃尾平野地盤沈下防止等対策要綱（S60.4.26）
筑後・佐賀平野地盤沈下防止等対策要綱（S60.4.26）
関東平野北部地盤沈下防止等対策要綱（H3.11.29）</t>
    <phoneticPr fontId="5"/>
  </si>
  <si>
    <t>地下水の過剰採取による広域的な地盤沈下が発生し、これに伴う被害の著しい濃尾平野、筑後・佐賀平野、関東平野北部の３地域においては、地盤沈下を防止し、併せて地下水の保全を図るため「地盤沈下防止等対策要綱」が決定され、近年は、要綱による取組の推進により地下水採取量及び地盤沈下面積も減少傾向にあるものの、依然として局所的な地盤沈下が発生しているため、地域の実情に応じた総合的な対策を推進する。併せて地下水の保全と利用の適正化を図るための総合的管理を行い、健全な水循環の構築を推進させる。</t>
    <phoneticPr fontId="5"/>
  </si>
  <si>
    <t>地盤沈下防止等対策要綱に基づく施策を進める上で、関係省庁及び関係地方公共団体の協力を得て、毎年、要綱の実施状況の把握と地下水・地盤沈下データの収集・整理・分析を行うとともに、要綱に定められた地下水採取目標量や地盤沈下対策事業等を評価し、局所的な地盤沈下の継続や渇水時の短期的な地下水採取量の増大に伴う地盤沈下の発生を防止するため、地域の実情に応じた総合的な対策を推進する。</t>
    <phoneticPr fontId="5"/>
  </si>
  <si>
    <t>-</t>
    <phoneticPr fontId="5"/>
  </si>
  <si>
    <t>-</t>
    <phoneticPr fontId="5"/>
  </si>
  <si>
    <t>要綱の対象地域ごとに定められている地下水採取の年間目標量7.59億m3に対して、採取量が目標量以下に抑制する。</t>
    <rPh sb="0" eb="2">
      <t>ヨウコウ</t>
    </rPh>
    <rPh sb="3" eb="5">
      <t>タイショウ</t>
    </rPh>
    <rPh sb="5" eb="7">
      <t>チイキ</t>
    </rPh>
    <rPh sb="10" eb="11">
      <t>サダ</t>
    </rPh>
    <rPh sb="17" eb="20">
      <t>チカスイ</t>
    </rPh>
    <rPh sb="20" eb="22">
      <t>サイシュ</t>
    </rPh>
    <rPh sb="23" eb="25">
      <t>ネンカン</t>
    </rPh>
    <rPh sb="25" eb="28">
      <t>モクヒョウリョウ</t>
    </rPh>
    <rPh sb="32" eb="33">
      <t>オク</t>
    </rPh>
    <rPh sb="36" eb="37">
      <t>タイ</t>
    </rPh>
    <rPh sb="40" eb="43">
      <t>サイシュリョウ</t>
    </rPh>
    <rPh sb="44" eb="47">
      <t>モクヒョウリョウ</t>
    </rPh>
    <rPh sb="47" eb="49">
      <t>イカ</t>
    </rPh>
    <rPh sb="50" eb="52">
      <t>ヨクセイ</t>
    </rPh>
    <phoneticPr fontId="5"/>
  </si>
  <si>
    <t>採取量が目標量以下に抑制された場合の達成割合を100％とし、要綱の各対象地域の面積を考慮して、全体の達成割合を指標とする</t>
    <rPh sb="0" eb="3">
      <t>サイシュリョウ</t>
    </rPh>
    <rPh sb="4" eb="7">
      <t>モクヒョウリョウ</t>
    </rPh>
    <rPh sb="7" eb="9">
      <t>イカ</t>
    </rPh>
    <rPh sb="10" eb="12">
      <t>ヨクセイ</t>
    </rPh>
    <rPh sb="15" eb="17">
      <t>バアイ</t>
    </rPh>
    <rPh sb="18" eb="20">
      <t>タッセイ</t>
    </rPh>
    <rPh sb="20" eb="22">
      <t>ワリアイ</t>
    </rPh>
    <rPh sb="30" eb="32">
      <t>ヨウコウ</t>
    </rPh>
    <rPh sb="33" eb="34">
      <t>カク</t>
    </rPh>
    <rPh sb="34" eb="36">
      <t>タイショウ</t>
    </rPh>
    <rPh sb="36" eb="38">
      <t>チイキ</t>
    </rPh>
    <rPh sb="39" eb="41">
      <t>メンセキ</t>
    </rPh>
    <rPh sb="42" eb="44">
      <t>コウリョ</t>
    </rPh>
    <rPh sb="47" eb="49">
      <t>ゼンタイ</t>
    </rPh>
    <rPh sb="50" eb="52">
      <t>タッセイ</t>
    </rPh>
    <rPh sb="52" eb="54">
      <t>ワリアイ</t>
    </rPh>
    <rPh sb="55" eb="57">
      <t>シヒョウ</t>
    </rPh>
    <phoneticPr fontId="5"/>
  </si>
  <si>
    <t>職員旅費</t>
    <rPh sb="0" eb="2">
      <t>ショクイン</t>
    </rPh>
    <rPh sb="2" eb="4">
      <t>リョヒ</t>
    </rPh>
    <phoneticPr fontId="5"/>
  </si>
  <si>
    <t>調査費</t>
    <rPh sb="0" eb="3">
      <t>チョウサヒ</t>
    </rPh>
    <phoneticPr fontId="5"/>
  </si>
  <si>
    <t>水資源対策調査地方公共団体委託費</t>
    <rPh sb="0" eb="3">
      <t>ミズシゲン</t>
    </rPh>
    <rPh sb="3" eb="5">
      <t>タイサク</t>
    </rPh>
    <rPh sb="5" eb="7">
      <t>チョウサ</t>
    </rPh>
    <rPh sb="7" eb="9">
      <t>チホウ</t>
    </rPh>
    <rPh sb="9" eb="11">
      <t>コウキョウ</t>
    </rPh>
    <rPh sb="11" eb="13">
      <t>ダンタイ</t>
    </rPh>
    <rPh sb="13" eb="16">
      <t>イタクヒ</t>
    </rPh>
    <phoneticPr fontId="5"/>
  </si>
  <si>
    <t>自治体数</t>
    <rPh sb="0" eb="3">
      <t>ジチタイ</t>
    </rPh>
    <rPh sb="3" eb="4">
      <t>スウ</t>
    </rPh>
    <phoneticPr fontId="5"/>
  </si>
  <si>
    <t>【地盤沈下防止等対策要綱対象自治体数】
地下水採取量・地盤沈下量等の調査を実施し、地盤沈下防止等対策要綱に基づく対策を実施している自治体（県・市）の数</t>
    <rPh sb="1" eb="3">
      <t>ジバン</t>
    </rPh>
    <rPh sb="3" eb="5">
      <t>チンカ</t>
    </rPh>
    <rPh sb="5" eb="7">
      <t>ボウシ</t>
    </rPh>
    <rPh sb="7" eb="8">
      <t>トウ</t>
    </rPh>
    <rPh sb="8" eb="10">
      <t>タイサク</t>
    </rPh>
    <rPh sb="10" eb="12">
      <t>ヨウコウ</t>
    </rPh>
    <rPh sb="12" eb="14">
      <t>タイショウ</t>
    </rPh>
    <rPh sb="14" eb="17">
      <t>ジチタイ</t>
    </rPh>
    <rPh sb="17" eb="18">
      <t>スウ</t>
    </rPh>
    <rPh sb="20" eb="23">
      <t>チカスイ</t>
    </rPh>
    <rPh sb="23" eb="26">
      <t>サイシュリョウ</t>
    </rPh>
    <rPh sb="27" eb="29">
      <t>ジバン</t>
    </rPh>
    <rPh sb="29" eb="31">
      <t>チンカ</t>
    </rPh>
    <rPh sb="31" eb="33">
      <t>リョウトウ</t>
    </rPh>
    <rPh sb="34" eb="36">
      <t>チョウサ</t>
    </rPh>
    <rPh sb="37" eb="39">
      <t>ジッシ</t>
    </rPh>
    <rPh sb="41" eb="43">
      <t>ジバン</t>
    </rPh>
    <rPh sb="43" eb="45">
      <t>チンカ</t>
    </rPh>
    <rPh sb="45" eb="47">
      <t>ボウシ</t>
    </rPh>
    <rPh sb="47" eb="48">
      <t>トウ</t>
    </rPh>
    <rPh sb="48" eb="50">
      <t>タイサク</t>
    </rPh>
    <rPh sb="50" eb="52">
      <t>ヨウコウ</t>
    </rPh>
    <rPh sb="53" eb="54">
      <t>モト</t>
    </rPh>
    <rPh sb="56" eb="58">
      <t>タイサク</t>
    </rPh>
    <rPh sb="59" eb="61">
      <t>ジッシ</t>
    </rPh>
    <rPh sb="65" eb="68">
      <t>ジチタイ</t>
    </rPh>
    <rPh sb="69" eb="70">
      <t>ケン</t>
    </rPh>
    <rPh sb="71" eb="72">
      <t>シ</t>
    </rPh>
    <rPh sb="74" eb="75">
      <t>カズ</t>
    </rPh>
    <phoneticPr fontId="5"/>
  </si>
  <si>
    <t>％</t>
    <phoneticPr fontId="5"/>
  </si>
  <si>
    <t>無</t>
  </si>
  <si>
    <t>‐</t>
  </si>
  <si>
    <t>・発注業務については、総合評価落札方式及び企画競争により競争性・透明性を高めた契約手続きにより行っている。</t>
    <rPh sb="1" eb="3">
      <t>ハッチュウ</t>
    </rPh>
    <rPh sb="3" eb="5">
      <t>ギョウム</t>
    </rPh>
    <rPh sb="11" eb="13">
      <t>ソウゴウ</t>
    </rPh>
    <rPh sb="13" eb="15">
      <t>ヒョウカ</t>
    </rPh>
    <rPh sb="15" eb="17">
      <t>ラクサツ</t>
    </rPh>
    <rPh sb="17" eb="19">
      <t>ホウシキ</t>
    </rPh>
    <rPh sb="19" eb="20">
      <t>オヨ</t>
    </rPh>
    <rPh sb="21" eb="23">
      <t>キカク</t>
    </rPh>
    <rPh sb="23" eb="25">
      <t>キョウソウ</t>
    </rPh>
    <rPh sb="28" eb="31">
      <t>キョウソウセイ</t>
    </rPh>
    <rPh sb="32" eb="35">
      <t>トウメイセイ</t>
    </rPh>
    <rPh sb="36" eb="37">
      <t>タカ</t>
    </rPh>
    <rPh sb="39" eb="41">
      <t>ケイヤク</t>
    </rPh>
    <rPh sb="41" eb="43">
      <t>テツヅ</t>
    </rPh>
    <rPh sb="47" eb="48">
      <t>オコナ</t>
    </rPh>
    <phoneticPr fontId="5"/>
  </si>
  <si>
    <t>本業務は、地盤沈下防止等対策要綱の地盤沈下の防止や地下水採取量の規制に向け継続する必要があることから、今後の業務実施にあたっては、地下水データの整理の効率化によるコスト縮減を図る。</t>
    <rPh sb="0" eb="1">
      <t>ホン</t>
    </rPh>
    <rPh sb="1" eb="3">
      <t>ギョウム</t>
    </rPh>
    <rPh sb="5" eb="7">
      <t>ジバン</t>
    </rPh>
    <rPh sb="7" eb="9">
      <t>チンカ</t>
    </rPh>
    <rPh sb="9" eb="11">
      <t>ボウシ</t>
    </rPh>
    <rPh sb="11" eb="12">
      <t>トウ</t>
    </rPh>
    <rPh sb="12" eb="14">
      <t>タイサク</t>
    </rPh>
    <rPh sb="14" eb="16">
      <t>ヨウコウ</t>
    </rPh>
    <rPh sb="17" eb="19">
      <t>ジバン</t>
    </rPh>
    <rPh sb="19" eb="21">
      <t>チンカ</t>
    </rPh>
    <rPh sb="22" eb="24">
      <t>ボウシ</t>
    </rPh>
    <rPh sb="25" eb="28">
      <t>チカスイ</t>
    </rPh>
    <rPh sb="28" eb="31">
      <t>サイシュリョウ</t>
    </rPh>
    <rPh sb="32" eb="34">
      <t>キセイ</t>
    </rPh>
    <rPh sb="35" eb="36">
      <t>ム</t>
    </rPh>
    <rPh sb="37" eb="39">
      <t>ケイゾク</t>
    </rPh>
    <rPh sb="41" eb="43">
      <t>ヒツヨウ</t>
    </rPh>
    <rPh sb="51" eb="53">
      <t>コンゴ</t>
    </rPh>
    <rPh sb="54" eb="56">
      <t>ギョウム</t>
    </rPh>
    <rPh sb="56" eb="58">
      <t>ジッシ</t>
    </rPh>
    <rPh sb="65" eb="68">
      <t>チカスイ</t>
    </rPh>
    <rPh sb="72" eb="74">
      <t>セイリ</t>
    </rPh>
    <rPh sb="75" eb="78">
      <t>コウリツカ</t>
    </rPh>
    <rPh sb="84" eb="86">
      <t>シュクゲン</t>
    </rPh>
    <rPh sb="87" eb="88">
      <t>ハカ</t>
    </rPh>
    <phoneticPr fontId="5"/>
  </si>
  <si>
    <t>-</t>
    <phoneticPr fontId="5"/>
  </si>
  <si>
    <t>水資源対策調査費</t>
    <rPh sb="0" eb="3">
      <t>ミズシゲン</t>
    </rPh>
    <rPh sb="3" eb="5">
      <t>タイサク</t>
    </rPh>
    <rPh sb="5" eb="8">
      <t>チョウサヒ</t>
    </rPh>
    <phoneticPr fontId="5"/>
  </si>
  <si>
    <t>A.国際航業(株)</t>
    <rPh sb="2" eb="6">
      <t>コクサイコウギョウ</t>
    </rPh>
    <rPh sb="6" eb="9">
      <t>カブ</t>
    </rPh>
    <phoneticPr fontId="5"/>
  </si>
  <si>
    <t>平成27年度　地下水保全・利用方策調査業務</t>
    <rPh sb="0" eb="2">
      <t>ヘイセイ</t>
    </rPh>
    <rPh sb="4" eb="6">
      <t>ネンド</t>
    </rPh>
    <rPh sb="7" eb="10">
      <t>チカスイ</t>
    </rPh>
    <rPh sb="10" eb="12">
      <t>ホゼン</t>
    </rPh>
    <rPh sb="13" eb="15">
      <t>リヨウ</t>
    </rPh>
    <rPh sb="15" eb="17">
      <t>ホウサク</t>
    </rPh>
    <rPh sb="17" eb="19">
      <t>チョウサ</t>
    </rPh>
    <rPh sb="19" eb="21">
      <t>ギョウム</t>
    </rPh>
    <phoneticPr fontId="5"/>
  </si>
  <si>
    <t>平成27年度地下水マネジメント手引き検討業務</t>
    <rPh sb="0" eb="2">
      <t>ヘイセイ</t>
    </rPh>
    <rPh sb="4" eb="6">
      <t>ネンド</t>
    </rPh>
    <rPh sb="6" eb="9">
      <t>チカスイ</t>
    </rPh>
    <rPh sb="15" eb="17">
      <t>テビ</t>
    </rPh>
    <rPh sb="18" eb="20">
      <t>ケントウ</t>
    </rPh>
    <rPh sb="20" eb="22">
      <t>ギョウム</t>
    </rPh>
    <phoneticPr fontId="5"/>
  </si>
  <si>
    <t>平成27年度気候変動適応策に関する調査検討業務</t>
    <rPh sb="0" eb="2">
      <t>ヘイセイ</t>
    </rPh>
    <rPh sb="4" eb="6">
      <t>ネンド</t>
    </rPh>
    <rPh sb="6" eb="8">
      <t>キコウ</t>
    </rPh>
    <rPh sb="8" eb="10">
      <t>ヘンドウ</t>
    </rPh>
    <rPh sb="10" eb="12">
      <t>テキオウ</t>
    </rPh>
    <rPh sb="12" eb="13">
      <t>サク</t>
    </rPh>
    <rPh sb="14" eb="15">
      <t>カン</t>
    </rPh>
    <rPh sb="17" eb="19">
      <t>チョウサ</t>
    </rPh>
    <rPh sb="19" eb="21">
      <t>ケントウ</t>
    </rPh>
    <rPh sb="21" eb="23">
      <t>ギョウム</t>
    </rPh>
    <phoneticPr fontId="5"/>
  </si>
  <si>
    <t>平成27年度気候変動による水資源への影響等検討業務</t>
    <rPh sb="0" eb="2">
      <t>ヘイセイ</t>
    </rPh>
    <rPh sb="4" eb="6">
      <t>ネンド</t>
    </rPh>
    <rPh sb="6" eb="8">
      <t>キコウ</t>
    </rPh>
    <rPh sb="8" eb="10">
      <t>ヘンドウ</t>
    </rPh>
    <rPh sb="13" eb="16">
      <t>ミズシゲン</t>
    </rPh>
    <rPh sb="18" eb="20">
      <t>エイキョウ</t>
    </rPh>
    <rPh sb="20" eb="21">
      <t>トウ</t>
    </rPh>
    <rPh sb="21" eb="23">
      <t>ケントウ</t>
    </rPh>
    <rPh sb="23" eb="25">
      <t>ギョウム</t>
    </rPh>
    <phoneticPr fontId="5"/>
  </si>
  <si>
    <t>B.(株)建設技術研究所</t>
    <rPh sb="2" eb="5">
      <t>カブ</t>
    </rPh>
    <rPh sb="5" eb="7">
      <t>ケンセツ</t>
    </rPh>
    <rPh sb="7" eb="9">
      <t>ギジュツ</t>
    </rPh>
    <rPh sb="9" eb="12">
      <t>ケンキュウジョ</t>
    </rPh>
    <phoneticPr fontId="5"/>
  </si>
  <si>
    <t>水資源対策調査費地方公共団体委託費</t>
    <phoneticPr fontId="5"/>
  </si>
  <si>
    <t>平成27年度地盤沈下防止等対策要綱推進調査</t>
    <rPh sb="0" eb="2">
      <t>ヘイセイ</t>
    </rPh>
    <rPh sb="4" eb="6">
      <t>ネンド</t>
    </rPh>
    <rPh sb="6" eb="8">
      <t>ジバン</t>
    </rPh>
    <rPh sb="8" eb="10">
      <t>チンカ</t>
    </rPh>
    <rPh sb="10" eb="12">
      <t>ボウシ</t>
    </rPh>
    <rPh sb="12" eb="13">
      <t>トウ</t>
    </rPh>
    <rPh sb="13" eb="15">
      <t>タイサク</t>
    </rPh>
    <rPh sb="15" eb="17">
      <t>ヨウコウ</t>
    </rPh>
    <rPh sb="17" eb="19">
      <t>スイシン</t>
    </rPh>
    <rPh sb="19" eb="21">
      <t>チョウサ</t>
    </rPh>
    <phoneticPr fontId="5"/>
  </si>
  <si>
    <t>国際航業(株)</t>
    <rPh sb="0" eb="4">
      <t>コクサイコウギョウ</t>
    </rPh>
    <rPh sb="4" eb="7">
      <t>カブ</t>
    </rPh>
    <phoneticPr fontId="5"/>
  </si>
  <si>
    <t>地盤沈下と地下水関連データの整理・分析及び地下水管理手法検討</t>
    <rPh sb="0" eb="2">
      <t>ジバン</t>
    </rPh>
    <rPh sb="2" eb="4">
      <t>チンカ</t>
    </rPh>
    <rPh sb="5" eb="8">
      <t>チカスイ</t>
    </rPh>
    <rPh sb="8" eb="10">
      <t>カンレン</t>
    </rPh>
    <rPh sb="14" eb="16">
      <t>セイリ</t>
    </rPh>
    <rPh sb="17" eb="19">
      <t>ブンセキ</t>
    </rPh>
    <rPh sb="19" eb="20">
      <t>オヨ</t>
    </rPh>
    <rPh sb="21" eb="24">
      <t>チカスイ</t>
    </rPh>
    <rPh sb="24" eb="26">
      <t>カンリ</t>
    </rPh>
    <rPh sb="26" eb="28">
      <t>シュホウ</t>
    </rPh>
    <rPh sb="28" eb="30">
      <t>ケントウ</t>
    </rPh>
    <phoneticPr fontId="5"/>
  </si>
  <si>
    <t>(株)建設技術研究所</t>
    <rPh sb="0" eb="3">
      <t>カブ</t>
    </rPh>
    <rPh sb="3" eb="5">
      <t>ケンセツ</t>
    </rPh>
    <rPh sb="5" eb="7">
      <t>ギジュツ</t>
    </rPh>
    <rPh sb="7" eb="10">
      <t>ケンキュウジョ</t>
    </rPh>
    <phoneticPr fontId="5"/>
  </si>
  <si>
    <t>持続可能な地下水の保全と利用</t>
    <rPh sb="0" eb="2">
      <t>ジゾク</t>
    </rPh>
    <rPh sb="2" eb="4">
      <t>カノウ</t>
    </rPh>
    <rPh sb="5" eb="8">
      <t>チカスイ</t>
    </rPh>
    <rPh sb="9" eb="11">
      <t>ホゼン</t>
    </rPh>
    <rPh sb="12" eb="14">
      <t>リヨウ</t>
    </rPh>
    <phoneticPr fontId="5"/>
  </si>
  <si>
    <t>随意契約
（企画競争）</t>
  </si>
  <si>
    <t>-</t>
    <phoneticPr fontId="5"/>
  </si>
  <si>
    <t>渇水時の地下水依存の検討</t>
    <rPh sb="0" eb="3">
      <t>カッスイジ</t>
    </rPh>
    <rPh sb="4" eb="6">
      <t>チカ</t>
    </rPh>
    <rPh sb="7" eb="9">
      <t>イゾン</t>
    </rPh>
    <rPh sb="10" eb="12">
      <t>ケントウ</t>
    </rPh>
    <phoneticPr fontId="5"/>
  </si>
  <si>
    <t>気候変動による水資源の将来予測を検討</t>
    <rPh sb="0" eb="2">
      <t>キコウ</t>
    </rPh>
    <rPh sb="2" eb="4">
      <t>ヘンドウ</t>
    </rPh>
    <rPh sb="7" eb="10">
      <t>ミズシゲン</t>
    </rPh>
    <rPh sb="11" eb="13">
      <t>ショウライ</t>
    </rPh>
    <rPh sb="13" eb="15">
      <t>ヨソク</t>
    </rPh>
    <rPh sb="16" eb="18">
      <t>ケントウ</t>
    </rPh>
    <phoneticPr fontId="5"/>
  </si>
  <si>
    <t>地下水採取量や地盤沈下状況等の調査</t>
    <rPh sb="0" eb="3">
      <t>チカスイ</t>
    </rPh>
    <rPh sb="3" eb="6">
      <t>サイシュリョウ</t>
    </rPh>
    <rPh sb="7" eb="9">
      <t>ジバン</t>
    </rPh>
    <rPh sb="9" eb="11">
      <t>チンカ</t>
    </rPh>
    <rPh sb="11" eb="13">
      <t>ジョウキョウ</t>
    </rPh>
    <rPh sb="13" eb="14">
      <t>トウ</t>
    </rPh>
    <rPh sb="15" eb="17">
      <t>チョウサ</t>
    </rPh>
    <phoneticPr fontId="5"/>
  </si>
  <si>
    <t>福岡県</t>
    <rPh sb="0" eb="3">
      <t>フクオカケン</t>
    </rPh>
    <phoneticPr fontId="5"/>
  </si>
  <si>
    <t>佐賀県</t>
    <rPh sb="0" eb="3">
      <t>サガケン</t>
    </rPh>
    <phoneticPr fontId="5"/>
  </si>
  <si>
    <t>〃</t>
    <phoneticPr fontId="5"/>
  </si>
  <si>
    <t>名古屋市</t>
    <rPh sb="0" eb="4">
      <t>ナゴヤシ</t>
    </rPh>
    <phoneticPr fontId="5"/>
  </si>
  <si>
    <t>愛知県</t>
    <rPh sb="0" eb="3">
      <t>アイチケン</t>
    </rPh>
    <phoneticPr fontId="5"/>
  </si>
  <si>
    <t>群馬県</t>
    <rPh sb="0" eb="3">
      <t>グンマケン</t>
    </rPh>
    <phoneticPr fontId="5"/>
  </si>
  <si>
    <t>三重県</t>
    <rPh sb="0" eb="3">
      <t>ミエケン</t>
    </rPh>
    <phoneticPr fontId="5"/>
  </si>
  <si>
    <t>埼玉県</t>
    <rPh sb="0" eb="3">
      <t>サイタマケン</t>
    </rPh>
    <phoneticPr fontId="5"/>
  </si>
  <si>
    <t>千葉県</t>
    <rPh sb="0" eb="3">
      <t>チバケン</t>
    </rPh>
    <phoneticPr fontId="5"/>
  </si>
  <si>
    <t>茨城県</t>
    <rPh sb="0" eb="3">
      <t>イバラキケン</t>
    </rPh>
    <phoneticPr fontId="5"/>
  </si>
  <si>
    <t>-</t>
    <phoneticPr fontId="5"/>
  </si>
  <si>
    <t>成果目標の達成度が算出されている直近3カ年
（H23～H25執行額合計）／（H25達成度-H23達成度）　　　　　　　　　　　　　　</t>
    <rPh sb="0" eb="2">
      <t>セイカ</t>
    </rPh>
    <rPh sb="2" eb="4">
      <t>モクヒョウ</t>
    </rPh>
    <rPh sb="5" eb="8">
      <t>タッセイド</t>
    </rPh>
    <rPh sb="9" eb="11">
      <t>サンシュツ</t>
    </rPh>
    <rPh sb="16" eb="18">
      <t>チョッキン</t>
    </rPh>
    <rPh sb="20" eb="21">
      <t>ネン</t>
    </rPh>
    <rPh sb="30" eb="32">
      <t>シッコウ</t>
    </rPh>
    <rPh sb="32" eb="33">
      <t>ガク</t>
    </rPh>
    <rPh sb="33" eb="35">
      <t>ゴウケイ</t>
    </rPh>
    <rPh sb="41" eb="44">
      <t>タッセイド</t>
    </rPh>
    <rPh sb="48" eb="51">
      <t>タッセイド</t>
    </rPh>
    <phoneticPr fontId="5"/>
  </si>
  <si>
    <t>水管理・国土保全局水資源部</t>
    <rPh sb="0" eb="1">
      <t>ミズ</t>
    </rPh>
    <rPh sb="1" eb="3">
      <t>カンリ</t>
    </rPh>
    <rPh sb="4" eb="6">
      <t>コクド</t>
    </rPh>
    <rPh sb="6" eb="9">
      <t>ホゼンキョク</t>
    </rPh>
    <rPh sb="9" eb="12">
      <t>ミズシゲン</t>
    </rPh>
    <rPh sb="12" eb="13">
      <t>ブ</t>
    </rPh>
    <phoneticPr fontId="5"/>
  </si>
  <si>
    <t>億m3</t>
    <rPh sb="0" eb="1">
      <t>オク</t>
    </rPh>
    <phoneticPr fontId="5"/>
  </si>
  <si>
    <t>％</t>
    <phoneticPr fontId="5"/>
  </si>
  <si>
    <t>地盤沈下防止等対策要綱に基づく施策を進める上で、関係省庁及び関係地方公共団体の協力を得て、毎年、要綱の実施状況の把握と地下水・地盤沈下データの収集・整理・分析を行うとともに、要綱に定められた地下水採取目標量や地盤沈下対策事業等を評価し、局所的な地盤沈下の継続や渇水時の短期的な地下水採取量の増大に伴う地盤沈下の発生を防止するため、地域の実情に応じた総合的な対策を推進する。</t>
    <rPh sb="0" eb="2">
      <t>ジバン</t>
    </rPh>
    <rPh sb="2" eb="4">
      <t>チンカ</t>
    </rPh>
    <rPh sb="4" eb="6">
      <t>ボウシ</t>
    </rPh>
    <rPh sb="6" eb="7">
      <t>トウ</t>
    </rPh>
    <rPh sb="7" eb="9">
      <t>タイサク</t>
    </rPh>
    <rPh sb="9" eb="11">
      <t>ヨウコウ</t>
    </rPh>
    <rPh sb="12" eb="13">
      <t>モト</t>
    </rPh>
    <rPh sb="15" eb="17">
      <t>セサク</t>
    </rPh>
    <rPh sb="18" eb="19">
      <t>スス</t>
    </rPh>
    <rPh sb="21" eb="22">
      <t>ウエ</t>
    </rPh>
    <rPh sb="24" eb="26">
      <t>カンケイ</t>
    </rPh>
    <rPh sb="26" eb="28">
      <t>ショウチョウ</t>
    </rPh>
    <rPh sb="28" eb="29">
      <t>オヨ</t>
    </rPh>
    <rPh sb="30" eb="32">
      <t>カンケイ</t>
    </rPh>
    <rPh sb="32" eb="34">
      <t>チホウ</t>
    </rPh>
    <rPh sb="34" eb="36">
      <t>コウキョウ</t>
    </rPh>
    <rPh sb="36" eb="38">
      <t>ダンタイ</t>
    </rPh>
    <rPh sb="39" eb="41">
      <t>キョウリョク</t>
    </rPh>
    <rPh sb="42" eb="43">
      <t>エ</t>
    </rPh>
    <rPh sb="45" eb="47">
      <t>マイトシ</t>
    </rPh>
    <rPh sb="48" eb="50">
      <t>ヨウコウ</t>
    </rPh>
    <rPh sb="51" eb="53">
      <t>ジッシ</t>
    </rPh>
    <rPh sb="53" eb="55">
      <t>ジョウキョウ</t>
    </rPh>
    <rPh sb="56" eb="58">
      <t>ハアク</t>
    </rPh>
    <rPh sb="59" eb="62">
      <t>チカスイ</t>
    </rPh>
    <rPh sb="63" eb="65">
      <t>ジバン</t>
    </rPh>
    <rPh sb="65" eb="67">
      <t>チンカ</t>
    </rPh>
    <rPh sb="71" eb="73">
      <t>シュウシュウ</t>
    </rPh>
    <rPh sb="74" eb="76">
      <t>セイリ</t>
    </rPh>
    <rPh sb="77" eb="79">
      <t>ブンセキ</t>
    </rPh>
    <rPh sb="80" eb="81">
      <t>オコナ</t>
    </rPh>
    <rPh sb="87" eb="89">
      <t>ヨウコウ</t>
    </rPh>
    <rPh sb="90" eb="91">
      <t>サダ</t>
    </rPh>
    <rPh sb="95" eb="98">
      <t>チカスイ</t>
    </rPh>
    <rPh sb="98" eb="100">
      <t>サイシュ</t>
    </rPh>
    <rPh sb="100" eb="103">
      <t>モクヒョウリョウ</t>
    </rPh>
    <rPh sb="104" eb="106">
      <t>ジバン</t>
    </rPh>
    <rPh sb="106" eb="108">
      <t>チンカ</t>
    </rPh>
    <rPh sb="108" eb="110">
      <t>タイサク</t>
    </rPh>
    <rPh sb="110" eb="112">
      <t>ジギョウ</t>
    </rPh>
    <rPh sb="112" eb="113">
      <t>トウ</t>
    </rPh>
    <rPh sb="114" eb="116">
      <t>ヒョウカ</t>
    </rPh>
    <rPh sb="118" eb="121">
      <t>キョクショテキ</t>
    </rPh>
    <rPh sb="122" eb="124">
      <t>ジバン</t>
    </rPh>
    <rPh sb="124" eb="126">
      <t>チンカ</t>
    </rPh>
    <rPh sb="127" eb="129">
      <t>ケイゾク</t>
    </rPh>
    <rPh sb="130" eb="133">
      <t>カッスイジ</t>
    </rPh>
    <rPh sb="134" eb="137">
      <t>タンキテキ</t>
    </rPh>
    <rPh sb="138" eb="141">
      <t>チカスイ</t>
    </rPh>
    <rPh sb="141" eb="144">
      <t>サイシュリョウ</t>
    </rPh>
    <rPh sb="145" eb="147">
      <t>ゾウダイ</t>
    </rPh>
    <rPh sb="148" eb="149">
      <t>トモナ</t>
    </rPh>
    <rPh sb="150" eb="152">
      <t>ジバン</t>
    </rPh>
    <rPh sb="152" eb="154">
      <t>チンカ</t>
    </rPh>
    <rPh sb="155" eb="157">
      <t>ハッセイ</t>
    </rPh>
    <rPh sb="158" eb="160">
      <t>ボウシ</t>
    </rPh>
    <rPh sb="165" eb="167">
      <t>チイキ</t>
    </rPh>
    <rPh sb="168" eb="170">
      <t>ジツジョウ</t>
    </rPh>
    <rPh sb="171" eb="172">
      <t>オウ</t>
    </rPh>
    <rPh sb="174" eb="177">
      <t>ソウゴウテキ</t>
    </rPh>
    <rPh sb="178" eb="180">
      <t>タイサク</t>
    </rPh>
    <rPh sb="181" eb="183">
      <t>スイシン</t>
    </rPh>
    <phoneticPr fontId="5"/>
  </si>
  <si>
    <t>D.パシフィックコンサルタンツ(株)・（一財）国土技術研究センター共同提案体</t>
    <rPh sb="15" eb="18">
      <t>カブ</t>
    </rPh>
    <rPh sb="20" eb="21">
      <t>イチ</t>
    </rPh>
    <rPh sb="21" eb="22">
      <t>ザイ</t>
    </rPh>
    <rPh sb="23" eb="25">
      <t>コクド</t>
    </rPh>
    <rPh sb="25" eb="27">
      <t>ギジュツ</t>
    </rPh>
    <rPh sb="27" eb="29">
      <t>ケンキュウ</t>
    </rPh>
    <rPh sb="33" eb="35">
      <t>キョウドウ</t>
    </rPh>
    <rPh sb="35" eb="37">
      <t>テイアン</t>
    </rPh>
    <rPh sb="37" eb="38">
      <t>タイ</t>
    </rPh>
    <phoneticPr fontId="5"/>
  </si>
  <si>
    <t>C.（一財）国土技術センター・パシフィックコンサルタンツ(株)共同提案体</t>
    <rPh sb="3" eb="4">
      <t>イチ</t>
    </rPh>
    <rPh sb="4" eb="5">
      <t>ザイ</t>
    </rPh>
    <rPh sb="6" eb="8">
      <t>コクド</t>
    </rPh>
    <rPh sb="8" eb="10">
      <t>ギジュツ</t>
    </rPh>
    <rPh sb="28" eb="31">
      <t>カブ</t>
    </rPh>
    <rPh sb="31" eb="33">
      <t>キョウドウ</t>
    </rPh>
    <rPh sb="33" eb="35">
      <t>テイアン</t>
    </rPh>
    <rPh sb="35" eb="36">
      <t>タイ</t>
    </rPh>
    <phoneticPr fontId="5"/>
  </si>
  <si>
    <t>E.福岡県</t>
    <rPh sb="2" eb="5">
      <t>フクオカケン</t>
    </rPh>
    <phoneticPr fontId="5"/>
  </si>
  <si>
    <t>（一財）国土技術研究センター・パシフィックコンサルタンツ(株)共同提案体</t>
    <rPh sb="1" eb="2">
      <t>イチ</t>
    </rPh>
    <rPh sb="2" eb="3">
      <t>ザイ</t>
    </rPh>
    <rPh sb="4" eb="6">
      <t>コクド</t>
    </rPh>
    <rPh sb="6" eb="8">
      <t>ギジュツ</t>
    </rPh>
    <rPh sb="8" eb="10">
      <t>ケンキュウ</t>
    </rPh>
    <rPh sb="28" eb="31">
      <t>カブ</t>
    </rPh>
    <rPh sb="31" eb="33">
      <t>キョウドウ</t>
    </rPh>
    <rPh sb="33" eb="35">
      <t>テイアン</t>
    </rPh>
    <rPh sb="35" eb="36">
      <t>タイ</t>
    </rPh>
    <phoneticPr fontId="5"/>
  </si>
  <si>
    <t>パシフィックコンサルタンツ(株)・（一財）国土技術研究センター共同提案体</t>
    <rPh sb="13" eb="16">
      <t>カブ</t>
    </rPh>
    <rPh sb="18" eb="19">
      <t>イチ</t>
    </rPh>
    <rPh sb="19" eb="20">
      <t>ザイ</t>
    </rPh>
    <rPh sb="21" eb="23">
      <t>コクド</t>
    </rPh>
    <rPh sb="23" eb="25">
      <t>ギジュツ</t>
    </rPh>
    <rPh sb="25" eb="27">
      <t>ケンキュウ</t>
    </rPh>
    <rPh sb="31" eb="33">
      <t>キョウドウ</t>
    </rPh>
    <rPh sb="33" eb="35">
      <t>テイアン</t>
    </rPh>
    <rPh sb="35" eb="36">
      <t>タイ</t>
    </rPh>
    <phoneticPr fontId="5"/>
  </si>
  <si>
    <t>-</t>
    <phoneticPr fontId="5"/>
  </si>
  <si>
    <t>百万円/%</t>
    <rPh sb="0" eb="1">
      <t>ヒャク</t>
    </rPh>
    <rPh sb="1" eb="3">
      <t>マンエン</t>
    </rPh>
    <phoneticPr fontId="5"/>
  </si>
  <si>
    <t>広域的に発生している地盤沈下の防止と、地下水の適切な利用と保全を図ることは、国民的ニーズが高い事業である。</t>
    <rPh sb="0" eb="3">
      <t>コウイキテキ</t>
    </rPh>
    <rPh sb="4" eb="6">
      <t>ハッセイ</t>
    </rPh>
    <rPh sb="10" eb="12">
      <t>ジバン</t>
    </rPh>
    <rPh sb="12" eb="14">
      <t>チンカ</t>
    </rPh>
    <rPh sb="15" eb="17">
      <t>ボウシ</t>
    </rPh>
    <rPh sb="19" eb="22">
      <t>チカスイ</t>
    </rPh>
    <rPh sb="23" eb="25">
      <t>テキセツ</t>
    </rPh>
    <rPh sb="26" eb="28">
      <t>リヨウ</t>
    </rPh>
    <rPh sb="29" eb="31">
      <t>ホゼン</t>
    </rPh>
    <rPh sb="32" eb="33">
      <t>ハカ</t>
    </rPh>
    <rPh sb="38" eb="41">
      <t>コクミンテキ</t>
    </rPh>
    <rPh sb="45" eb="46">
      <t>タカ</t>
    </rPh>
    <rPh sb="47" eb="49">
      <t>ジギョウ</t>
    </rPh>
    <phoneticPr fontId="5"/>
  </si>
  <si>
    <t>本要綱は、地盤沈下等の対策に関し、関係省庁の施策の総合調整を図り、また、地域の実情に応じた総合的な施策を推進する必要があるため。</t>
    <rPh sb="0" eb="1">
      <t>ホン</t>
    </rPh>
    <rPh sb="1" eb="3">
      <t>ヨウコウ</t>
    </rPh>
    <rPh sb="5" eb="7">
      <t>ジバン</t>
    </rPh>
    <rPh sb="7" eb="9">
      <t>チンカ</t>
    </rPh>
    <rPh sb="9" eb="10">
      <t>トウ</t>
    </rPh>
    <rPh sb="11" eb="13">
      <t>タイサク</t>
    </rPh>
    <rPh sb="14" eb="15">
      <t>カン</t>
    </rPh>
    <rPh sb="17" eb="19">
      <t>カンケイ</t>
    </rPh>
    <rPh sb="19" eb="21">
      <t>ショウチョウ</t>
    </rPh>
    <rPh sb="22" eb="24">
      <t>セサク</t>
    </rPh>
    <rPh sb="25" eb="27">
      <t>ソウゴウ</t>
    </rPh>
    <rPh sb="27" eb="29">
      <t>チョウセイ</t>
    </rPh>
    <rPh sb="30" eb="31">
      <t>ハカ</t>
    </rPh>
    <rPh sb="36" eb="38">
      <t>チイキ</t>
    </rPh>
    <rPh sb="39" eb="41">
      <t>ジツジョウ</t>
    </rPh>
    <rPh sb="42" eb="43">
      <t>オウ</t>
    </rPh>
    <rPh sb="45" eb="48">
      <t>ソウゴウテキ</t>
    </rPh>
    <rPh sb="49" eb="51">
      <t>セサク</t>
    </rPh>
    <rPh sb="52" eb="54">
      <t>スイシン</t>
    </rPh>
    <rPh sb="56" eb="58">
      <t>ヒツヨウ</t>
    </rPh>
    <phoneticPr fontId="5"/>
  </si>
  <si>
    <t>要綱地域においては、これまでの取組により、地盤沈下も沈静化の方向に向かっている。</t>
    <rPh sb="0" eb="2">
      <t>ヨウコウ</t>
    </rPh>
    <rPh sb="2" eb="4">
      <t>チイキ</t>
    </rPh>
    <rPh sb="15" eb="17">
      <t>トリクミ</t>
    </rPh>
    <rPh sb="21" eb="23">
      <t>ジバン</t>
    </rPh>
    <rPh sb="23" eb="25">
      <t>チンカ</t>
    </rPh>
    <rPh sb="26" eb="29">
      <t>チンセイカ</t>
    </rPh>
    <rPh sb="30" eb="32">
      <t>ホウコウ</t>
    </rPh>
    <rPh sb="33" eb="34">
      <t>ム</t>
    </rPh>
    <phoneticPr fontId="5"/>
  </si>
  <si>
    <t>業務発注において、総合評価及び企画競争により競争性を確保している。</t>
    <rPh sb="0" eb="2">
      <t>ギョウム</t>
    </rPh>
    <rPh sb="2" eb="4">
      <t>ハッチュウ</t>
    </rPh>
    <rPh sb="9" eb="11">
      <t>ソウゴウ</t>
    </rPh>
    <rPh sb="11" eb="13">
      <t>ヒョウカ</t>
    </rPh>
    <rPh sb="13" eb="14">
      <t>オヨ</t>
    </rPh>
    <rPh sb="15" eb="17">
      <t>キカク</t>
    </rPh>
    <rPh sb="17" eb="19">
      <t>キョウソウ</t>
    </rPh>
    <rPh sb="22" eb="25">
      <t>キョウソウセイ</t>
    </rPh>
    <rPh sb="26" eb="28">
      <t>カクホ</t>
    </rPh>
    <phoneticPr fontId="5"/>
  </si>
  <si>
    <t>△</t>
  </si>
  <si>
    <t>各地区の状況把握に必要な調査については、地域の実情を把握し、要綱に基づく基礎データを有している各地方公共団体に委託し実施している。</t>
    <rPh sb="0" eb="3">
      <t>カクチク</t>
    </rPh>
    <rPh sb="4" eb="6">
      <t>ジョウキョウ</t>
    </rPh>
    <rPh sb="6" eb="8">
      <t>ハアク</t>
    </rPh>
    <rPh sb="9" eb="11">
      <t>ヒツヨウ</t>
    </rPh>
    <rPh sb="12" eb="14">
      <t>チョウサ</t>
    </rPh>
    <rPh sb="20" eb="22">
      <t>チイキ</t>
    </rPh>
    <rPh sb="23" eb="25">
      <t>ジツジョウ</t>
    </rPh>
    <rPh sb="26" eb="28">
      <t>ハアク</t>
    </rPh>
    <rPh sb="30" eb="32">
      <t>ヨウコウ</t>
    </rPh>
    <rPh sb="33" eb="34">
      <t>モト</t>
    </rPh>
    <rPh sb="36" eb="38">
      <t>キソ</t>
    </rPh>
    <rPh sb="42" eb="43">
      <t>ユウ</t>
    </rPh>
    <rPh sb="47" eb="50">
      <t>カクチホウ</t>
    </rPh>
    <rPh sb="50" eb="52">
      <t>コウキョウ</t>
    </rPh>
    <rPh sb="52" eb="54">
      <t>ダンタイ</t>
    </rPh>
    <rPh sb="55" eb="57">
      <t>イタク</t>
    </rPh>
    <rPh sb="58" eb="60">
      <t>ジッシ</t>
    </rPh>
    <phoneticPr fontId="5"/>
  </si>
  <si>
    <t>地盤沈下の沈静化及び地下水の適切な利用と保全のために支出している。</t>
    <rPh sb="0" eb="2">
      <t>ジバン</t>
    </rPh>
    <rPh sb="2" eb="4">
      <t>チンカ</t>
    </rPh>
    <rPh sb="5" eb="8">
      <t>チンセイカ</t>
    </rPh>
    <rPh sb="8" eb="9">
      <t>オヨ</t>
    </rPh>
    <rPh sb="10" eb="13">
      <t>チカスイ</t>
    </rPh>
    <rPh sb="14" eb="16">
      <t>テキセツ</t>
    </rPh>
    <rPh sb="17" eb="19">
      <t>リヨウ</t>
    </rPh>
    <rPh sb="20" eb="22">
      <t>ホゼン</t>
    </rPh>
    <rPh sb="26" eb="28">
      <t>シシュツ</t>
    </rPh>
    <phoneticPr fontId="5"/>
  </si>
  <si>
    <t>地下水の管理、地下水の適切な利用と保全を図るための手法の確立についても検討しており、更なるコスト縮減に努める。</t>
    <rPh sb="0" eb="3">
      <t>チカスイ</t>
    </rPh>
    <rPh sb="4" eb="6">
      <t>カンリ</t>
    </rPh>
    <rPh sb="7" eb="10">
      <t>チカスイ</t>
    </rPh>
    <rPh sb="11" eb="13">
      <t>テキセツ</t>
    </rPh>
    <rPh sb="14" eb="16">
      <t>リヨウ</t>
    </rPh>
    <rPh sb="17" eb="19">
      <t>ホゼン</t>
    </rPh>
    <rPh sb="20" eb="21">
      <t>ハカ</t>
    </rPh>
    <rPh sb="25" eb="27">
      <t>シュホウ</t>
    </rPh>
    <rPh sb="28" eb="30">
      <t>カクリツ</t>
    </rPh>
    <rPh sb="35" eb="37">
      <t>ケントウ</t>
    </rPh>
    <rPh sb="42" eb="43">
      <t>サラ</t>
    </rPh>
    <rPh sb="48" eb="50">
      <t>シュクゲン</t>
    </rPh>
    <rPh sb="51" eb="52">
      <t>ツト</t>
    </rPh>
    <phoneticPr fontId="5"/>
  </si>
  <si>
    <t>成績目標の達成には一層の努力が必要であるが、地盤沈下は沈静化傾向である。</t>
    <rPh sb="0" eb="2">
      <t>セイセキ</t>
    </rPh>
    <rPh sb="2" eb="4">
      <t>モクヒョウ</t>
    </rPh>
    <rPh sb="5" eb="7">
      <t>タッセイ</t>
    </rPh>
    <rPh sb="9" eb="11">
      <t>イッソウ</t>
    </rPh>
    <rPh sb="12" eb="14">
      <t>ドリョク</t>
    </rPh>
    <rPh sb="15" eb="17">
      <t>ヒツヨウ</t>
    </rPh>
    <rPh sb="22" eb="24">
      <t>ジバン</t>
    </rPh>
    <rPh sb="24" eb="26">
      <t>チンカ</t>
    </rPh>
    <rPh sb="27" eb="30">
      <t>チンセイカ</t>
    </rPh>
    <rPh sb="30" eb="32">
      <t>ケイコウ</t>
    </rPh>
    <phoneticPr fontId="5"/>
  </si>
  <si>
    <t>各地域の地下水採取に係る目標量についての取組により地盤沈下は沈静化の傾向にある。</t>
    <rPh sb="0" eb="3">
      <t>カクチイキ</t>
    </rPh>
    <rPh sb="4" eb="7">
      <t>チカスイ</t>
    </rPh>
    <rPh sb="7" eb="9">
      <t>サイシュ</t>
    </rPh>
    <rPh sb="10" eb="11">
      <t>カカ</t>
    </rPh>
    <rPh sb="12" eb="15">
      <t>モクヒョウリョウ</t>
    </rPh>
    <rPh sb="20" eb="22">
      <t>トリクミ</t>
    </rPh>
    <rPh sb="25" eb="27">
      <t>ジバン</t>
    </rPh>
    <rPh sb="27" eb="29">
      <t>チンカ</t>
    </rPh>
    <rPh sb="30" eb="33">
      <t>チンセイカ</t>
    </rPh>
    <rPh sb="34" eb="36">
      <t>ケイコウ</t>
    </rPh>
    <phoneticPr fontId="5"/>
  </si>
  <si>
    <t>調査結果については協議会等において各自治体に提供し、情報共有を図っている。</t>
    <rPh sb="0" eb="2">
      <t>チョウサ</t>
    </rPh>
    <rPh sb="2" eb="4">
      <t>ケッカ</t>
    </rPh>
    <rPh sb="9" eb="12">
      <t>キョウギカイ</t>
    </rPh>
    <rPh sb="12" eb="13">
      <t>トウ</t>
    </rPh>
    <rPh sb="17" eb="18">
      <t>カク</t>
    </rPh>
    <rPh sb="18" eb="21">
      <t>ジチタイ</t>
    </rPh>
    <rPh sb="22" eb="24">
      <t>テイキョウ</t>
    </rPh>
    <rPh sb="26" eb="28">
      <t>ジョウホウ</t>
    </rPh>
    <rPh sb="28" eb="30">
      <t>キョウユウ</t>
    </rPh>
    <rPh sb="31" eb="32">
      <t>ハカ</t>
    </rPh>
    <phoneticPr fontId="5"/>
  </si>
  <si>
    <t>－</t>
    <phoneticPr fontId="5"/>
  </si>
  <si>
    <t>支出先の選定が妥当であり、費目使途が事業目途に即し、真に必要なものに限定していることから、コスト等の水準は妥当である。（H25達成度－H23達成度）がマイナスとなり評価が出来なくなってしまったため、最新の値で評価を見直すこととする。</t>
    <rPh sb="0" eb="3">
      <t>シシュツサキ</t>
    </rPh>
    <rPh sb="4" eb="6">
      <t>センテイ</t>
    </rPh>
    <rPh sb="7" eb="9">
      <t>ダトウ</t>
    </rPh>
    <rPh sb="13" eb="15">
      <t>ヒモク</t>
    </rPh>
    <rPh sb="15" eb="17">
      <t>シト</t>
    </rPh>
    <rPh sb="18" eb="20">
      <t>ジギョウ</t>
    </rPh>
    <rPh sb="20" eb="22">
      <t>モクト</t>
    </rPh>
    <rPh sb="23" eb="24">
      <t>ソク</t>
    </rPh>
    <rPh sb="26" eb="27">
      <t>シン</t>
    </rPh>
    <rPh sb="28" eb="30">
      <t>ヒツヨウ</t>
    </rPh>
    <rPh sb="34" eb="36">
      <t>ゲンテイ</t>
    </rPh>
    <rPh sb="48" eb="49">
      <t>トウ</t>
    </rPh>
    <rPh sb="50" eb="52">
      <t>スイジュン</t>
    </rPh>
    <rPh sb="53" eb="55">
      <t>ダトウ</t>
    </rPh>
    <rPh sb="63" eb="66">
      <t>タッセイド</t>
    </rPh>
    <rPh sb="70" eb="73">
      <t>タッセイド</t>
    </rPh>
    <rPh sb="82" eb="84">
      <t>ヒョウカ</t>
    </rPh>
    <rPh sb="85" eb="87">
      <t>デキ</t>
    </rPh>
    <rPh sb="99" eb="101">
      <t>サイシン</t>
    </rPh>
    <rPh sb="102" eb="103">
      <t>アタイ</t>
    </rPh>
    <rPh sb="104" eb="106">
      <t>ヒョウカ</t>
    </rPh>
    <rPh sb="107" eb="109">
      <t>ミナオ</t>
    </rPh>
    <phoneticPr fontId="5"/>
  </si>
  <si>
    <t>四捨五入の関係で上段の平成28年度予算額と一致しない。</t>
    <rPh sb="0" eb="4">
      <t>シシャゴニュウ</t>
    </rPh>
    <rPh sb="5" eb="7">
      <t>カンケイ</t>
    </rPh>
    <rPh sb="8" eb="10">
      <t>ジョウダン</t>
    </rPh>
    <rPh sb="11" eb="13">
      <t>ヘイセイ</t>
    </rPh>
    <rPh sb="15" eb="17">
      <t>ネンド</t>
    </rPh>
    <rPh sb="17" eb="20">
      <t>ヨサンガク</t>
    </rPh>
    <rPh sb="21" eb="23">
      <t>イッチ</t>
    </rPh>
    <phoneticPr fontId="5"/>
  </si>
  <si>
    <t>良好な生活環境、自然環境の形成、バリアフリー社会の実現</t>
    <rPh sb="0" eb="2">
      <t>リョウコウ</t>
    </rPh>
    <rPh sb="3" eb="5">
      <t>セイカツ</t>
    </rPh>
    <rPh sb="5" eb="7">
      <t>カンキョウ</t>
    </rPh>
    <rPh sb="8" eb="10">
      <t>シゼン</t>
    </rPh>
    <rPh sb="10" eb="12">
      <t>カンキョウ</t>
    </rPh>
    <rPh sb="13" eb="15">
      <t>ケイセイ</t>
    </rPh>
    <rPh sb="22" eb="24">
      <t>シャカイ</t>
    </rPh>
    <rPh sb="25" eb="27">
      <t>ジツゲン</t>
    </rPh>
    <phoneticPr fontId="5"/>
  </si>
  <si>
    <t>水資源の確保、水源地域活性化等を推進する</t>
    <rPh sb="0" eb="3">
      <t>ミズシゲン</t>
    </rPh>
    <rPh sb="4" eb="6">
      <t>カクホ</t>
    </rPh>
    <rPh sb="7" eb="9">
      <t>スイゲン</t>
    </rPh>
    <rPh sb="9" eb="11">
      <t>チイキ</t>
    </rPh>
    <rPh sb="11" eb="14">
      <t>カッセイカ</t>
    </rPh>
    <rPh sb="14" eb="15">
      <t>トウ</t>
    </rPh>
    <rPh sb="16" eb="18">
      <t>スイシン</t>
    </rPh>
    <phoneticPr fontId="5"/>
  </si>
  <si>
    <t>地盤沈下を抑制するための地下水採取目標量の達成割合</t>
    <rPh sb="0" eb="2">
      <t>ジバン</t>
    </rPh>
    <rPh sb="2" eb="4">
      <t>チンカ</t>
    </rPh>
    <rPh sb="5" eb="7">
      <t>ヨクセイ</t>
    </rPh>
    <rPh sb="12" eb="15">
      <t>チカスイ</t>
    </rPh>
    <rPh sb="15" eb="17">
      <t>サイシュ</t>
    </rPh>
    <rPh sb="17" eb="20">
      <t>モクヒョウリョウ</t>
    </rPh>
    <rPh sb="21" eb="23">
      <t>タッセイ</t>
    </rPh>
    <rPh sb="23" eb="25">
      <t>ワリアイ</t>
    </rPh>
    <phoneticPr fontId="5"/>
  </si>
  <si>
    <t>-</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</si>
</sst>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34</xdr:col>
      <xdr:colOff>47624</xdr:colOff>
      <xdr:row>22</xdr:row>
      <xdr:rowOff>23813</xdr:rowOff>
    </xdr:from>
    <xdr:to>
      <xdr:col>37</xdr:col>
      <xdr:colOff>166688</xdr:colOff>
      <xdr:row>22</xdr:row>
      <xdr:rowOff>357188</xdr:rowOff>
    </xdr:to>
    <xdr:sp macro="" textlink="">
      <xdr:nvSpPr>
        <xdr:cNvPr id="2" name="テキスト ボックス 1"/>
        <xdr:cNvSpPr txBox="1"/>
      </xdr:nvSpPr>
      <xdr:spPr>
        <a:xfrm>
          <a:off x="6929437" y="9036844"/>
          <a:ext cx="726282"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47624</xdr:colOff>
      <xdr:row>22</xdr:row>
      <xdr:rowOff>35718</xdr:rowOff>
    </xdr:from>
    <xdr:to>
      <xdr:col>41</xdr:col>
      <xdr:colOff>166688</xdr:colOff>
      <xdr:row>22</xdr:row>
      <xdr:rowOff>369093</xdr:rowOff>
    </xdr:to>
    <xdr:sp macro="" textlink="">
      <xdr:nvSpPr>
        <xdr:cNvPr id="7" name="テキスト ボックス 6"/>
        <xdr:cNvSpPr txBox="1"/>
      </xdr:nvSpPr>
      <xdr:spPr>
        <a:xfrm>
          <a:off x="7739062" y="9048749"/>
          <a:ext cx="726282"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editAs="oneCell">
    <xdr:from>
      <xdr:col>6</xdr:col>
      <xdr:colOff>202405</xdr:colOff>
      <xdr:row>719</xdr:row>
      <xdr:rowOff>11906</xdr:rowOff>
    </xdr:from>
    <xdr:to>
      <xdr:col>49</xdr:col>
      <xdr:colOff>307041</xdr:colOff>
      <xdr:row>739</xdr:row>
      <xdr:rowOff>89527</xdr:rowOff>
    </xdr:to>
    <xdr:pic>
      <xdr:nvPicPr>
        <xdr:cNvPr id="8" name="図 7"/>
        <xdr:cNvPicPr>
          <a:picLocks noChangeAspect="1"/>
        </xdr:cNvPicPr>
      </xdr:nvPicPr>
      <xdr:blipFill>
        <a:blip xmlns:r="http://schemas.openxmlformats.org/officeDocument/2006/relationships" r:embed="rId1"/>
        <a:stretch>
          <a:fillRect/>
        </a:stretch>
      </xdr:blipFill>
      <xdr:spPr>
        <a:xfrm>
          <a:off x="1416843" y="38981062"/>
          <a:ext cx="8808104" cy="7221371"/>
        </a:xfrm>
        <a:prstGeom prst="rect">
          <a:avLst/>
        </a:prstGeom>
      </xdr:spPr>
    </xdr:pic>
    <xdr:clientData/>
  </xdr:twoCellAnchor>
  <xdr:twoCellAnchor>
    <xdr:from>
      <xdr:col>34</xdr:col>
      <xdr:colOff>47625</xdr:colOff>
      <xdr:row>23</xdr:row>
      <xdr:rowOff>59531</xdr:rowOff>
    </xdr:from>
    <xdr:to>
      <xdr:col>37</xdr:col>
      <xdr:colOff>166689</xdr:colOff>
      <xdr:row>23</xdr:row>
      <xdr:rowOff>392906</xdr:rowOff>
    </xdr:to>
    <xdr:sp macro="" textlink="">
      <xdr:nvSpPr>
        <xdr:cNvPr id="9" name="テキスト ボックス 8"/>
        <xdr:cNvSpPr txBox="1"/>
      </xdr:nvSpPr>
      <xdr:spPr>
        <a:xfrm>
          <a:off x="6929438" y="9048750"/>
          <a:ext cx="726282"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34</xdr:col>
      <xdr:colOff>47625</xdr:colOff>
      <xdr:row>24</xdr:row>
      <xdr:rowOff>107156</xdr:rowOff>
    </xdr:from>
    <xdr:to>
      <xdr:col>37</xdr:col>
      <xdr:colOff>166689</xdr:colOff>
      <xdr:row>24</xdr:row>
      <xdr:rowOff>440531</xdr:rowOff>
    </xdr:to>
    <xdr:sp macro="" textlink="">
      <xdr:nvSpPr>
        <xdr:cNvPr id="10" name="テキスト ボックス 9"/>
        <xdr:cNvSpPr txBox="1"/>
      </xdr:nvSpPr>
      <xdr:spPr>
        <a:xfrm>
          <a:off x="6929438" y="9608344"/>
          <a:ext cx="726282"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59531</xdr:colOff>
      <xdr:row>23</xdr:row>
      <xdr:rowOff>71438</xdr:rowOff>
    </xdr:from>
    <xdr:to>
      <xdr:col>41</xdr:col>
      <xdr:colOff>178595</xdr:colOff>
      <xdr:row>23</xdr:row>
      <xdr:rowOff>404813</xdr:rowOff>
    </xdr:to>
    <xdr:sp macro="" textlink="">
      <xdr:nvSpPr>
        <xdr:cNvPr id="11" name="テキスト ボックス 10"/>
        <xdr:cNvSpPr txBox="1"/>
      </xdr:nvSpPr>
      <xdr:spPr>
        <a:xfrm>
          <a:off x="7750969" y="9060657"/>
          <a:ext cx="726282"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35719</xdr:colOff>
      <xdr:row>24</xdr:row>
      <xdr:rowOff>119062</xdr:rowOff>
    </xdr:from>
    <xdr:to>
      <xdr:col>41</xdr:col>
      <xdr:colOff>154783</xdr:colOff>
      <xdr:row>24</xdr:row>
      <xdr:rowOff>452437</xdr:rowOff>
    </xdr:to>
    <xdr:sp macro="" textlink="">
      <xdr:nvSpPr>
        <xdr:cNvPr id="12" name="テキスト ボックス 11"/>
        <xdr:cNvSpPr txBox="1"/>
      </xdr:nvSpPr>
      <xdr:spPr>
        <a:xfrm>
          <a:off x="7727157" y="9620250"/>
          <a:ext cx="726282"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34</xdr:col>
      <xdr:colOff>35719</xdr:colOff>
      <xdr:row>87</xdr:row>
      <xdr:rowOff>392906</xdr:rowOff>
    </xdr:from>
    <xdr:to>
      <xdr:col>37</xdr:col>
      <xdr:colOff>154783</xdr:colOff>
      <xdr:row>89</xdr:row>
      <xdr:rowOff>35719</xdr:rowOff>
    </xdr:to>
    <xdr:sp macro="" textlink="">
      <xdr:nvSpPr>
        <xdr:cNvPr id="14" name="テキスト ボックス 13"/>
        <xdr:cNvSpPr txBox="1"/>
      </xdr:nvSpPr>
      <xdr:spPr>
        <a:xfrm>
          <a:off x="6917532" y="14001750"/>
          <a:ext cx="726282"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47625</xdr:colOff>
      <xdr:row>88</xdr:row>
      <xdr:rowOff>0</xdr:rowOff>
    </xdr:from>
    <xdr:to>
      <xdr:col>41</xdr:col>
      <xdr:colOff>166689</xdr:colOff>
      <xdr:row>89</xdr:row>
      <xdr:rowOff>47625</xdr:rowOff>
    </xdr:to>
    <xdr:sp macro="" textlink="">
      <xdr:nvSpPr>
        <xdr:cNvPr id="15" name="テキスト ボックス 14"/>
        <xdr:cNvSpPr txBox="1"/>
      </xdr:nvSpPr>
      <xdr:spPr>
        <a:xfrm>
          <a:off x="7739063" y="14013656"/>
          <a:ext cx="726282"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29</xdr:col>
      <xdr:colOff>154782</xdr:colOff>
      <xdr:row>88</xdr:row>
      <xdr:rowOff>154783</xdr:rowOff>
    </xdr:from>
    <xdr:to>
      <xdr:col>34</xdr:col>
      <xdr:colOff>71437</xdr:colOff>
      <xdr:row>89</xdr:row>
      <xdr:rowOff>559595</xdr:rowOff>
    </xdr:to>
    <xdr:sp macro="" textlink="">
      <xdr:nvSpPr>
        <xdr:cNvPr id="16" name="テキスト ボックス 15"/>
        <xdr:cNvSpPr txBox="1"/>
      </xdr:nvSpPr>
      <xdr:spPr>
        <a:xfrm>
          <a:off x="6024563" y="14168439"/>
          <a:ext cx="928687" cy="6905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最新値で</a:t>
          </a:r>
          <a:endParaRPr kumimoji="1" lang="en-US" altLang="ja-JP" sz="1100"/>
        </a:p>
        <a:p>
          <a:pPr algn="ctr"/>
          <a:r>
            <a:rPr kumimoji="1" lang="ja-JP" altLang="en-US" sz="1100"/>
            <a:t>再検証</a:t>
          </a:r>
        </a:p>
      </xdr:txBody>
    </xdr:sp>
    <xdr:clientData/>
  </xdr:twoCellAnchor>
  <xdr:twoCellAnchor>
    <xdr:from>
      <xdr:col>34</xdr:col>
      <xdr:colOff>59531</xdr:colOff>
      <xdr:row>89</xdr:row>
      <xdr:rowOff>107156</xdr:rowOff>
    </xdr:from>
    <xdr:to>
      <xdr:col>37</xdr:col>
      <xdr:colOff>178595</xdr:colOff>
      <xdr:row>89</xdr:row>
      <xdr:rowOff>440531</xdr:rowOff>
    </xdr:to>
    <xdr:sp macro="" textlink="">
      <xdr:nvSpPr>
        <xdr:cNvPr id="17" name="テキスト ボックス 16"/>
        <xdr:cNvSpPr txBox="1"/>
      </xdr:nvSpPr>
      <xdr:spPr>
        <a:xfrm>
          <a:off x="6941344" y="14406562"/>
          <a:ext cx="726282"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47625</xdr:colOff>
      <xdr:row>89</xdr:row>
      <xdr:rowOff>119063</xdr:rowOff>
    </xdr:from>
    <xdr:to>
      <xdr:col>41</xdr:col>
      <xdr:colOff>166689</xdr:colOff>
      <xdr:row>89</xdr:row>
      <xdr:rowOff>452438</xdr:rowOff>
    </xdr:to>
    <xdr:sp macro="" textlink="">
      <xdr:nvSpPr>
        <xdr:cNvPr id="18" name="テキスト ボックス 17"/>
        <xdr:cNvSpPr txBox="1"/>
      </xdr:nvSpPr>
      <xdr:spPr>
        <a:xfrm>
          <a:off x="7739063" y="14418469"/>
          <a:ext cx="726282"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34</xdr:col>
      <xdr:colOff>47625</xdr:colOff>
      <xdr:row>114</xdr:row>
      <xdr:rowOff>95250</xdr:rowOff>
    </xdr:from>
    <xdr:to>
      <xdr:col>37</xdr:col>
      <xdr:colOff>166689</xdr:colOff>
      <xdr:row>114</xdr:row>
      <xdr:rowOff>428625</xdr:rowOff>
    </xdr:to>
    <xdr:sp macro="" textlink="">
      <xdr:nvSpPr>
        <xdr:cNvPr id="19" name="テキスト ボックス 18"/>
        <xdr:cNvSpPr txBox="1"/>
      </xdr:nvSpPr>
      <xdr:spPr>
        <a:xfrm>
          <a:off x="6929438" y="19002375"/>
          <a:ext cx="726282"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47625</xdr:colOff>
      <xdr:row>114</xdr:row>
      <xdr:rowOff>107156</xdr:rowOff>
    </xdr:from>
    <xdr:to>
      <xdr:col>41</xdr:col>
      <xdr:colOff>166689</xdr:colOff>
      <xdr:row>114</xdr:row>
      <xdr:rowOff>440531</xdr:rowOff>
    </xdr:to>
    <xdr:sp macro="" textlink="">
      <xdr:nvSpPr>
        <xdr:cNvPr id="20" name="テキスト ボックス 19"/>
        <xdr:cNvSpPr txBox="1"/>
      </xdr:nvSpPr>
      <xdr:spPr>
        <a:xfrm>
          <a:off x="7739063" y="19014281"/>
          <a:ext cx="726282"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34</xdr:col>
      <xdr:colOff>47625</xdr:colOff>
      <xdr:row>115</xdr:row>
      <xdr:rowOff>142875</xdr:rowOff>
    </xdr:from>
    <xdr:to>
      <xdr:col>37</xdr:col>
      <xdr:colOff>166689</xdr:colOff>
      <xdr:row>115</xdr:row>
      <xdr:rowOff>476250</xdr:rowOff>
    </xdr:to>
    <xdr:sp macro="" textlink="">
      <xdr:nvSpPr>
        <xdr:cNvPr id="21" name="テキスト ボックス 20"/>
        <xdr:cNvSpPr txBox="1"/>
      </xdr:nvSpPr>
      <xdr:spPr>
        <a:xfrm>
          <a:off x="6929438" y="19550063"/>
          <a:ext cx="726282"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59531</xdr:colOff>
      <xdr:row>115</xdr:row>
      <xdr:rowOff>154781</xdr:rowOff>
    </xdr:from>
    <xdr:to>
      <xdr:col>41</xdr:col>
      <xdr:colOff>178595</xdr:colOff>
      <xdr:row>115</xdr:row>
      <xdr:rowOff>488156</xdr:rowOff>
    </xdr:to>
    <xdr:sp macro="" textlink="">
      <xdr:nvSpPr>
        <xdr:cNvPr id="22" name="テキスト ボックス 21"/>
        <xdr:cNvSpPr txBox="1"/>
      </xdr:nvSpPr>
      <xdr:spPr>
        <a:xfrm>
          <a:off x="7750969" y="19561969"/>
          <a:ext cx="726282"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686" zoomScale="75" zoomScaleNormal="75" zoomScaleSheetLayoutView="75" zoomScalePageLayoutView="85" workbookViewId="0">
      <selection activeCell="E463" sqref="E463:AX46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9" t="s">
        <v>0</v>
      </c>
      <c r="AK2" s="539"/>
      <c r="AL2" s="539"/>
      <c r="AM2" s="539"/>
      <c r="AN2" s="539"/>
      <c r="AO2" s="539"/>
      <c r="AP2" s="539"/>
      <c r="AQ2" s="798" t="s">
        <v>487</v>
      </c>
      <c r="AR2" s="798"/>
      <c r="AS2" s="52" t="str">
        <f>IF(OR(AQ2="　", AQ2=""), "", "-")</f>
        <v/>
      </c>
      <c r="AT2" s="799">
        <v>52</v>
      </c>
      <c r="AU2" s="799"/>
      <c r="AV2" s="53" t="str">
        <f>IF(AW2="", "", "-")</f>
        <v/>
      </c>
      <c r="AW2" s="800"/>
      <c r="AX2" s="800"/>
    </row>
    <row r="3" spans="1:50" ht="21" customHeight="1" thickBot="1" x14ac:dyDescent="0.2">
      <c r="A3" s="722" t="s">
        <v>385</v>
      </c>
      <c r="B3" s="723"/>
      <c r="C3" s="723"/>
      <c r="D3" s="723"/>
      <c r="E3" s="723"/>
      <c r="F3" s="723"/>
      <c r="G3" s="723"/>
      <c r="H3" s="723"/>
      <c r="I3" s="723"/>
      <c r="J3" s="723"/>
      <c r="K3" s="723"/>
      <c r="L3" s="723"/>
      <c r="M3" s="723"/>
      <c r="N3" s="723"/>
      <c r="O3" s="723"/>
      <c r="P3" s="723"/>
      <c r="Q3" s="723"/>
      <c r="R3" s="723"/>
      <c r="S3" s="723"/>
      <c r="T3" s="723"/>
      <c r="U3" s="723"/>
      <c r="V3" s="723"/>
      <c r="W3" s="723"/>
      <c r="X3" s="723"/>
      <c r="Y3" s="723"/>
      <c r="Z3" s="723"/>
      <c r="AA3" s="723"/>
      <c r="AB3" s="723"/>
      <c r="AC3" s="723"/>
      <c r="AD3" s="723"/>
      <c r="AE3" s="723"/>
      <c r="AF3" s="723"/>
      <c r="AG3" s="723"/>
      <c r="AH3" s="723"/>
      <c r="AI3" s="23" t="s">
        <v>73</v>
      </c>
      <c r="AJ3" s="724" t="s">
        <v>515</v>
      </c>
      <c r="AK3" s="724"/>
      <c r="AL3" s="724"/>
      <c r="AM3" s="724"/>
      <c r="AN3" s="724"/>
      <c r="AO3" s="724"/>
      <c r="AP3" s="724"/>
      <c r="AQ3" s="724"/>
      <c r="AR3" s="724"/>
      <c r="AS3" s="724"/>
      <c r="AT3" s="724"/>
      <c r="AU3" s="724"/>
      <c r="AV3" s="724"/>
      <c r="AW3" s="724"/>
      <c r="AX3" s="24" t="s">
        <v>74</v>
      </c>
    </row>
    <row r="4" spans="1:50" ht="24.75" customHeight="1" x14ac:dyDescent="0.15">
      <c r="A4" s="563" t="s">
        <v>29</v>
      </c>
      <c r="B4" s="564"/>
      <c r="C4" s="564"/>
      <c r="D4" s="564"/>
      <c r="E4" s="564"/>
      <c r="F4" s="564"/>
      <c r="G4" s="541" t="s">
        <v>516</v>
      </c>
      <c r="H4" s="542"/>
      <c r="I4" s="542"/>
      <c r="J4" s="542"/>
      <c r="K4" s="542"/>
      <c r="L4" s="542"/>
      <c r="M4" s="542"/>
      <c r="N4" s="542"/>
      <c r="O4" s="542"/>
      <c r="P4" s="542"/>
      <c r="Q4" s="542"/>
      <c r="R4" s="542"/>
      <c r="S4" s="542"/>
      <c r="T4" s="542"/>
      <c r="U4" s="542"/>
      <c r="V4" s="542"/>
      <c r="W4" s="542"/>
      <c r="X4" s="542"/>
      <c r="Y4" s="543" t="s">
        <v>1</v>
      </c>
      <c r="Z4" s="544"/>
      <c r="AA4" s="544"/>
      <c r="AB4" s="544"/>
      <c r="AC4" s="544"/>
      <c r="AD4" s="545"/>
      <c r="AE4" s="546" t="s">
        <v>568</v>
      </c>
      <c r="AF4" s="547"/>
      <c r="AG4" s="547"/>
      <c r="AH4" s="547"/>
      <c r="AI4" s="547"/>
      <c r="AJ4" s="547"/>
      <c r="AK4" s="547"/>
      <c r="AL4" s="547"/>
      <c r="AM4" s="547"/>
      <c r="AN4" s="547"/>
      <c r="AO4" s="547"/>
      <c r="AP4" s="548"/>
      <c r="AQ4" s="549" t="s">
        <v>2</v>
      </c>
      <c r="AR4" s="544"/>
      <c r="AS4" s="544"/>
      <c r="AT4" s="544"/>
      <c r="AU4" s="544"/>
      <c r="AV4" s="544"/>
      <c r="AW4" s="544"/>
      <c r="AX4" s="550"/>
    </row>
    <row r="5" spans="1:50" ht="30" customHeight="1" x14ac:dyDescent="0.15">
      <c r="A5" s="551" t="s">
        <v>76</v>
      </c>
      <c r="B5" s="552"/>
      <c r="C5" s="552"/>
      <c r="D5" s="552"/>
      <c r="E5" s="552"/>
      <c r="F5" s="553"/>
      <c r="G5" s="707" t="s">
        <v>170</v>
      </c>
      <c r="H5" s="708"/>
      <c r="I5" s="708"/>
      <c r="J5" s="708"/>
      <c r="K5" s="708"/>
      <c r="L5" s="708"/>
      <c r="M5" s="709" t="s">
        <v>75</v>
      </c>
      <c r="N5" s="710"/>
      <c r="O5" s="710"/>
      <c r="P5" s="710"/>
      <c r="Q5" s="710"/>
      <c r="R5" s="711"/>
      <c r="S5" s="712" t="s">
        <v>140</v>
      </c>
      <c r="T5" s="708"/>
      <c r="U5" s="708"/>
      <c r="V5" s="708"/>
      <c r="W5" s="708"/>
      <c r="X5" s="713"/>
      <c r="Y5" s="557" t="s">
        <v>3</v>
      </c>
      <c r="Z5" s="295"/>
      <c r="AA5" s="295"/>
      <c r="AB5" s="295"/>
      <c r="AC5" s="295"/>
      <c r="AD5" s="296"/>
      <c r="AE5" s="558" t="s">
        <v>518</v>
      </c>
      <c r="AF5" s="558"/>
      <c r="AG5" s="558"/>
      <c r="AH5" s="558"/>
      <c r="AI5" s="558"/>
      <c r="AJ5" s="558"/>
      <c r="AK5" s="558"/>
      <c r="AL5" s="558"/>
      <c r="AM5" s="558"/>
      <c r="AN5" s="558"/>
      <c r="AO5" s="558"/>
      <c r="AP5" s="559"/>
      <c r="AQ5" s="560" t="s">
        <v>517</v>
      </c>
      <c r="AR5" s="561"/>
      <c r="AS5" s="561"/>
      <c r="AT5" s="561"/>
      <c r="AU5" s="561"/>
      <c r="AV5" s="561"/>
      <c r="AW5" s="561"/>
      <c r="AX5" s="562"/>
    </row>
    <row r="6" spans="1:50" ht="39" customHeight="1" x14ac:dyDescent="0.15">
      <c r="A6" s="565" t="s">
        <v>4</v>
      </c>
      <c r="B6" s="566"/>
      <c r="C6" s="566"/>
      <c r="D6" s="566"/>
      <c r="E6" s="566"/>
      <c r="F6" s="566"/>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537</v>
      </c>
      <c r="H7" s="339"/>
      <c r="I7" s="339"/>
      <c r="J7" s="339"/>
      <c r="K7" s="339"/>
      <c r="L7" s="339"/>
      <c r="M7" s="339"/>
      <c r="N7" s="339"/>
      <c r="O7" s="339"/>
      <c r="P7" s="339"/>
      <c r="Q7" s="339"/>
      <c r="R7" s="339"/>
      <c r="S7" s="339"/>
      <c r="T7" s="339"/>
      <c r="U7" s="339"/>
      <c r="V7" s="339"/>
      <c r="W7" s="339"/>
      <c r="X7" s="340"/>
      <c r="Y7" s="812" t="s">
        <v>5</v>
      </c>
      <c r="Z7" s="321"/>
      <c r="AA7" s="321"/>
      <c r="AB7" s="321"/>
      <c r="AC7" s="321"/>
      <c r="AD7" s="813"/>
      <c r="AE7" s="803" t="s">
        <v>520</v>
      </c>
      <c r="AF7" s="804"/>
      <c r="AG7" s="804"/>
      <c r="AH7" s="804"/>
      <c r="AI7" s="804"/>
      <c r="AJ7" s="804"/>
      <c r="AK7" s="804"/>
      <c r="AL7" s="804"/>
      <c r="AM7" s="804"/>
      <c r="AN7" s="804"/>
      <c r="AO7" s="804"/>
      <c r="AP7" s="804"/>
      <c r="AQ7" s="804"/>
      <c r="AR7" s="804"/>
      <c r="AS7" s="804"/>
      <c r="AT7" s="804"/>
      <c r="AU7" s="804"/>
      <c r="AV7" s="804"/>
      <c r="AW7" s="804"/>
      <c r="AX7" s="805"/>
    </row>
    <row r="8" spans="1:50" ht="53.25" customHeight="1" x14ac:dyDescent="0.15">
      <c r="A8" s="335" t="s">
        <v>414</v>
      </c>
      <c r="B8" s="336"/>
      <c r="C8" s="336"/>
      <c r="D8" s="336"/>
      <c r="E8" s="336"/>
      <c r="F8" s="337"/>
      <c r="G8" s="867" t="str">
        <f>入力規則等!A26</f>
        <v>国土強靱化施策</v>
      </c>
      <c r="H8" s="580"/>
      <c r="I8" s="580"/>
      <c r="J8" s="580"/>
      <c r="K8" s="580"/>
      <c r="L8" s="580"/>
      <c r="M8" s="580"/>
      <c r="N8" s="580"/>
      <c r="O8" s="580"/>
      <c r="P8" s="580"/>
      <c r="Q8" s="580"/>
      <c r="R8" s="580"/>
      <c r="S8" s="580"/>
      <c r="T8" s="580"/>
      <c r="U8" s="580"/>
      <c r="V8" s="580"/>
      <c r="W8" s="580"/>
      <c r="X8" s="868"/>
      <c r="Y8" s="714" t="s">
        <v>415</v>
      </c>
      <c r="Z8" s="715"/>
      <c r="AA8" s="715"/>
      <c r="AB8" s="715"/>
      <c r="AC8" s="715"/>
      <c r="AD8" s="716"/>
      <c r="AE8" s="579" t="str">
        <f>入力規則等!K13</f>
        <v>その他の事項経費</v>
      </c>
      <c r="AF8" s="580"/>
      <c r="AG8" s="580"/>
      <c r="AH8" s="580"/>
      <c r="AI8" s="580"/>
      <c r="AJ8" s="580"/>
      <c r="AK8" s="580"/>
      <c r="AL8" s="580"/>
      <c r="AM8" s="580"/>
      <c r="AN8" s="580"/>
      <c r="AO8" s="580"/>
      <c r="AP8" s="580"/>
      <c r="AQ8" s="580"/>
      <c r="AR8" s="580"/>
      <c r="AS8" s="580"/>
      <c r="AT8" s="580"/>
      <c r="AU8" s="580"/>
      <c r="AV8" s="580"/>
      <c r="AW8" s="580"/>
      <c r="AX8" s="581"/>
    </row>
    <row r="9" spans="1:50" ht="69" customHeight="1" x14ac:dyDescent="0.15">
      <c r="A9" s="648" t="s">
        <v>25</v>
      </c>
      <c r="B9" s="649"/>
      <c r="C9" s="649"/>
      <c r="D9" s="649"/>
      <c r="E9" s="649"/>
      <c r="F9" s="649"/>
      <c r="G9" s="717" t="s">
        <v>521</v>
      </c>
      <c r="H9" s="718"/>
      <c r="I9" s="718"/>
      <c r="J9" s="718"/>
      <c r="K9" s="718"/>
      <c r="L9" s="718"/>
      <c r="M9" s="718"/>
      <c r="N9" s="718"/>
      <c r="O9" s="718"/>
      <c r="P9" s="718"/>
      <c r="Q9" s="718"/>
      <c r="R9" s="718"/>
      <c r="S9" s="718"/>
      <c r="T9" s="718"/>
      <c r="U9" s="718"/>
      <c r="V9" s="718"/>
      <c r="W9" s="718"/>
      <c r="X9" s="718"/>
      <c r="Y9" s="718"/>
      <c r="Z9" s="718"/>
      <c r="AA9" s="718"/>
      <c r="AB9" s="718"/>
      <c r="AC9" s="718"/>
      <c r="AD9" s="718"/>
      <c r="AE9" s="718"/>
      <c r="AF9" s="718"/>
      <c r="AG9" s="718"/>
      <c r="AH9" s="718"/>
      <c r="AI9" s="718"/>
      <c r="AJ9" s="718"/>
      <c r="AK9" s="718"/>
      <c r="AL9" s="718"/>
      <c r="AM9" s="718"/>
      <c r="AN9" s="718"/>
      <c r="AO9" s="718"/>
      <c r="AP9" s="718"/>
      <c r="AQ9" s="718"/>
      <c r="AR9" s="718"/>
      <c r="AS9" s="718"/>
      <c r="AT9" s="718"/>
      <c r="AU9" s="718"/>
      <c r="AV9" s="718"/>
      <c r="AW9" s="718"/>
      <c r="AX9" s="719"/>
    </row>
    <row r="10" spans="1:50" ht="64.5" customHeight="1" x14ac:dyDescent="0.15">
      <c r="A10" s="513" t="s">
        <v>34</v>
      </c>
      <c r="B10" s="514"/>
      <c r="C10" s="514"/>
      <c r="D10" s="514"/>
      <c r="E10" s="514"/>
      <c r="F10" s="514"/>
      <c r="G10" s="607" t="s">
        <v>522</v>
      </c>
      <c r="H10" s="608"/>
      <c r="I10" s="608"/>
      <c r="J10" s="608"/>
      <c r="K10" s="608"/>
      <c r="L10" s="608"/>
      <c r="M10" s="608"/>
      <c r="N10" s="608"/>
      <c r="O10" s="608"/>
      <c r="P10" s="608"/>
      <c r="Q10" s="608"/>
      <c r="R10" s="608"/>
      <c r="S10" s="608"/>
      <c r="T10" s="608"/>
      <c r="U10" s="608"/>
      <c r="V10" s="608"/>
      <c r="W10" s="608"/>
      <c r="X10" s="608"/>
      <c r="Y10" s="608"/>
      <c r="Z10" s="608"/>
      <c r="AA10" s="608"/>
      <c r="AB10" s="608"/>
      <c r="AC10" s="608"/>
      <c r="AD10" s="608"/>
      <c r="AE10" s="608"/>
      <c r="AF10" s="608"/>
      <c r="AG10" s="608"/>
      <c r="AH10" s="608"/>
      <c r="AI10" s="608"/>
      <c r="AJ10" s="608"/>
      <c r="AK10" s="608"/>
      <c r="AL10" s="608"/>
      <c r="AM10" s="608"/>
      <c r="AN10" s="608"/>
      <c r="AO10" s="608"/>
      <c r="AP10" s="608"/>
      <c r="AQ10" s="608"/>
      <c r="AR10" s="608"/>
      <c r="AS10" s="608"/>
      <c r="AT10" s="608"/>
      <c r="AU10" s="608"/>
      <c r="AV10" s="608"/>
      <c r="AW10" s="608"/>
      <c r="AX10" s="609"/>
    </row>
    <row r="11" spans="1:50" ht="42" customHeight="1" x14ac:dyDescent="0.15">
      <c r="A11" s="513" t="s">
        <v>6</v>
      </c>
      <c r="B11" s="514"/>
      <c r="C11" s="514"/>
      <c r="D11" s="514"/>
      <c r="E11" s="514"/>
      <c r="F11" s="515"/>
      <c r="G11" s="554" t="str">
        <f>入力規則等!P10</f>
        <v>直接実施、委託・請負</v>
      </c>
      <c r="H11" s="555"/>
      <c r="I11" s="555"/>
      <c r="J11" s="555"/>
      <c r="K11" s="555"/>
      <c r="L11" s="555"/>
      <c r="M11" s="555"/>
      <c r="N11" s="555"/>
      <c r="O11" s="555"/>
      <c r="P11" s="555"/>
      <c r="Q11" s="555"/>
      <c r="R11" s="555"/>
      <c r="S11" s="555"/>
      <c r="T11" s="555"/>
      <c r="U11" s="555"/>
      <c r="V11" s="555"/>
      <c r="W11" s="555"/>
      <c r="X11" s="555"/>
      <c r="Y11" s="555"/>
      <c r="Z11" s="555"/>
      <c r="AA11" s="555"/>
      <c r="AB11" s="555"/>
      <c r="AC11" s="555"/>
      <c r="AD11" s="555"/>
      <c r="AE11" s="555"/>
      <c r="AF11" s="555"/>
      <c r="AG11" s="555"/>
      <c r="AH11" s="555"/>
      <c r="AI11" s="555"/>
      <c r="AJ11" s="555"/>
      <c r="AK11" s="555"/>
      <c r="AL11" s="555"/>
      <c r="AM11" s="555"/>
      <c r="AN11" s="555"/>
      <c r="AO11" s="555"/>
      <c r="AP11" s="555"/>
      <c r="AQ11" s="555"/>
      <c r="AR11" s="555"/>
      <c r="AS11" s="555"/>
      <c r="AT11" s="555"/>
      <c r="AU11" s="555"/>
      <c r="AV11" s="555"/>
      <c r="AW11" s="555"/>
      <c r="AX11" s="556"/>
    </row>
    <row r="12" spans="1:50" ht="21" customHeight="1" x14ac:dyDescent="0.15">
      <c r="A12" s="645" t="s">
        <v>26</v>
      </c>
      <c r="B12" s="646"/>
      <c r="C12" s="646"/>
      <c r="D12" s="646"/>
      <c r="E12" s="646"/>
      <c r="F12" s="647"/>
      <c r="G12" s="615"/>
      <c r="H12" s="616"/>
      <c r="I12" s="616"/>
      <c r="J12" s="616"/>
      <c r="K12" s="616"/>
      <c r="L12" s="616"/>
      <c r="M12" s="616"/>
      <c r="N12" s="616"/>
      <c r="O12" s="616"/>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84"/>
    </row>
    <row r="13" spans="1:50" ht="21" customHeight="1" x14ac:dyDescent="0.15">
      <c r="A13" s="597"/>
      <c r="B13" s="598"/>
      <c r="C13" s="598"/>
      <c r="D13" s="598"/>
      <c r="E13" s="598"/>
      <c r="F13" s="599"/>
      <c r="G13" s="585" t="s">
        <v>7</v>
      </c>
      <c r="H13" s="586"/>
      <c r="I13" s="591" t="s">
        <v>8</v>
      </c>
      <c r="J13" s="592"/>
      <c r="K13" s="592"/>
      <c r="L13" s="592"/>
      <c r="M13" s="592"/>
      <c r="N13" s="592"/>
      <c r="O13" s="593"/>
      <c r="P13" s="257">
        <v>31</v>
      </c>
      <c r="Q13" s="258"/>
      <c r="R13" s="258"/>
      <c r="S13" s="258"/>
      <c r="T13" s="258"/>
      <c r="U13" s="258"/>
      <c r="V13" s="259"/>
      <c r="W13" s="257">
        <v>31</v>
      </c>
      <c r="X13" s="258"/>
      <c r="Y13" s="258"/>
      <c r="Z13" s="258"/>
      <c r="AA13" s="258"/>
      <c r="AB13" s="258"/>
      <c r="AC13" s="259"/>
      <c r="AD13" s="257">
        <v>31</v>
      </c>
      <c r="AE13" s="258"/>
      <c r="AF13" s="258"/>
      <c r="AG13" s="258"/>
      <c r="AH13" s="258"/>
      <c r="AI13" s="258"/>
      <c r="AJ13" s="259"/>
      <c r="AK13" s="257">
        <v>31</v>
      </c>
      <c r="AL13" s="258"/>
      <c r="AM13" s="258"/>
      <c r="AN13" s="258"/>
      <c r="AO13" s="258"/>
      <c r="AP13" s="258"/>
      <c r="AQ13" s="259"/>
      <c r="AR13" s="809"/>
      <c r="AS13" s="810"/>
      <c r="AT13" s="810"/>
      <c r="AU13" s="810"/>
      <c r="AV13" s="810"/>
      <c r="AW13" s="810"/>
      <c r="AX13" s="811"/>
    </row>
    <row r="14" spans="1:50" ht="21" customHeight="1" x14ac:dyDescent="0.15">
      <c r="A14" s="597"/>
      <c r="B14" s="598"/>
      <c r="C14" s="598"/>
      <c r="D14" s="598"/>
      <c r="E14" s="598"/>
      <c r="F14" s="599"/>
      <c r="G14" s="587"/>
      <c r="H14" s="588"/>
      <c r="I14" s="570" t="s">
        <v>9</v>
      </c>
      <c r="J14" s="582"/>
      <c r="K14" s="582"/>
      <c r="L14" s="582"/>
      <c r="M14" s="582"/>
      <c r="N14" s="582"/>
      <c r="O14" s="583"/>
      <c r="P14" s="257" t="s">
        <v>523</v>
      </c>
      <c r="Q14" s="258"/>
      <c r="R14" s="258"/>
      <c r="S14" s="258"/>
      <c r="T14" s="258"/>
      <c r="U14" s="258"/>
      <c r="V14" s="259"/>
      <c r="W14" s="257" t="s">
        <v>524</v>
      </c>
      <c r="X14" s="258"/>
      <c r="Y14" s="258"/>
      <c r="Z14" s="258"/>
      <c r="AA14" s="258"/>
      <c r="AB14" s="258"/>
      <c r="AC14" s="259"/>
      <c r="AD14" s="257" t="s">
        <v>524</v>
      </c>
      <c r="AE14" s="258"/>
      <c r="AF14" s="258"/>
      <c r="AG14" s="258"/>
      <c r="AH14" s="258"/>
      <c r="AI14" s="258"/>
      <c r="AJ14" s="259"/>
      <c r="AK14" s="257"/>
      <c r="AL14" s="258"/>
      <c r="AM14" s="258"/>
      <c r="AN14" s="258"/>
      <c r="AO14" s="258"/>
      <c r="AP14" s="258"/>
      <c r="AQ14" s="259"/>
      <c r="AR14" s="643"/>
      <c r="AS14" s="643"/>
      <c r="AT14" s="643"/>
      <c r="AU14" s="643"/>
      <c r="AV14" s="643"/>
      <c r="AW14" s="643"/>
      <c r="AX14" s="644"/>
    </row>
    <row r="15" spans="1:50" ht="21" customHeight="1" x14ac:dyDescent="0.15">
      <c r="A15" s="597"/>
      <c r="B15" s="598"/>
      <c r="C15" s="598"/>
      <c r="D15" s="598"/>
      <c r="E15" s="598"/>
      <c r="F15" s="599"/>
      <c r="G15" s="587"/>
      <c r="H15" s="588"/>
      <c r="I15" s="570" t="s">
        <v>58</v>
      </c>
      <c r="J15" s="571"/>
      <c r="K15" s="571"/>
      <c r="L15" s="571"/>
      <c r="M15" s="571"/>
      <c r="N15" s="571"/>
      <c r="O15" s="572"/>
      <c r="P15" s="257" t="s">
        <v>524</v>
      </c>
      <c r="Q15" s="258"/>
      <c r="R15" s="258"/>
      <c r="S15" s="258"/>
      <c r="T15" s="258"/>
      <c r="U15" s="258"/>
      <c r="V15" s="259"/>
      <c r="W15" s="257" t="s">
        <v>524</v>
      </c>
      <c r="X15" s="258"/>
      <c r="Y15" s="258"/>
      <c r="Z15" s="258"/>
      <c r="AA15" s="258"/>
      <c r="AB15" s="258"/>
      <c r="AC15" s="259"/>
      <c r="AD15" s="257" t="s">
        <v>524</v>
      </c>
      <c r="AE15" s="258"/>
      <c r="AF15" s="258"/>
      <c r="AG15" s="258"/>
      <c r="AH15" s="258"/>
      <c r="AI15" s="258"/>
      <c r="AJ15" s="259"/>
      <c r="AK15" s="257" t="s">
        <v>467</v>
      </c>
      <c r="AL15" s="258"/>
      <c r="AM15" s="258"/>
      <c r="AN15" s="258"/>
      <c r="AO15" s="258"/>
      <c r="AP15" s="258"/>
      <c r="AQ15" s="259"/>
      <c r="AR15" s="257"/>
      <c r="AS15" s="258"/>
      <c r="AT15" s="258"/>
      <c r="AU15" s="258"/>
      <c r="AV15" s="258"/>
      <c r="AW15" s="258"/>
      <c r="AX15" s="651"/>
    </row>
    <row r="16" spans="1:50" ht="21" customHeight="1" x14ac:dyDescent="0.15">
      <c r="A16" s="597"/>
      <c r="B16" s="598"/>
      <c r="C16" s="598"/>
      <c r="D16" s="598"/>
      <c r="E16" s="598"/>
      <c r="F16" s="599"/>
      <c r="G16" s="587"/>
      <c r="H16" s="588"/>
      <c r="I16" s="570" t="s">
        <v>59</v>
      </c>
      <c r="J16" s="571"/>
      <c r="K16" s="571"/>
      <c r="L16" s="571"/>
      <c r="M16" s="571"/>
      <c r="N16" s="571"/>
      <c r="O16" s="572"/>
      <c r="P16" s="257" t="s">
        <v>524</v>
      </c>
      <c r="Q16" s="258"/>
      <c r="R16" s="258"/>
      <c r="S16" s="258"/>
      <c r="T16" s="258"/>
      <c r="U16" s="258"/>
      <c r="V16" s="259"/>
      <c r="W16" s="257" t="s">
        <v>524</v>
      </c>
      <c r="X16" s="258"/>
      <c r="Y16" s="258"/>
      <c r="Z16" s="258"/>
      <c r="AA16" s="258"/>
      <c r="AB16" s="258"/>
      <c r="AC16" s="259"/>
      <c r="AD16" s="257" t="s">
        <v>524</v>
      </c>
      <c r="AE16" s="258"/>
      <c r="AF16" s="258"/>
      <c r="AG16" s="258"/>
      <c r="AH16" s="258"/>
      <c r="AI16" s="258"/>
      <c r="AJ16" s="259"/>
      <c r="AK16" s="257"/>
      <c r="AL16" s="258"/>
      <c r="AM16" s="258"/>
      <c r="AN16" s="258"/>
      <c r="AO16" s="258"/>
      <c r="AP16" s="258"/>
      <c r="AQ16" s="259"/>
      <c r="AR16" s="610"/>
      <c r="AS16" s="611"/>
      <c r="AT16" s="611"/>
      <c r="AU16" s="611"/>
      <c r="AV16" s="611"/>
      <c r="AW16" s="611"/>
      <c r="AX16" s="612"/>
    </row>
    <row r="17" spans="1:50" ht="24.75" customHeight="1" x14ac:dyDescent="0.15">
      <c r="A17" s="597"/>
      <c r="B17" s="598"/>
      <c r="C17" s="598"/>
      <c r="D17" s="598"/>
      <c r="E17" s="598"/>
      <c r="F17" s="599"/>
      <c r="G17" s="587"/>
      <c r="H17" s="588"/>
      <c r="I17" s="570" t="s">
        <v>57</v>
      </c>
      <c r="J17" s="582"/>
      <c r="K17" s="582"/>
      <c r="L17" s="582"/>
      <c r="M17" s="582"/>
      <c r="N17" s="582"/>
      <c r="O17" s="583"/>
      <c r="P17" s="257" t="s">
        <v>524</v>
      </c>
      <c r="Q17" s="258"/>
      <c r="R17" s="258"/>
      <c r="S17" s="258"/>
      <c r="T17" s="258"/>
      <c r="U17" s="258"/>
      <c r="V17" s="259"/>
      <c r="W17" s="257" t="s">
        <v>524</v>
      </c>
      <c r="X17" s="258"/>
      <c r="Y17" s="258"/>
      <c r="Z17" s="258"/>
      <c r="AA17" s="258"/>
      <c r="AB17" s="258"/>
      <c r="AC17" s="259"/>
      <c r="AD17" s="257" t="s">
        <v>524</v>
      </c>
      <c r="AE17" s="258"/>
      <c r="AF17" s="258"/>
      <c r="AG17" s="258"/>
      <c r="AH17" s="258"/>
      <c r="AI17" s="258"/>
      <c r="AJ17" s="259"/>
      <c r="AK17" s="257"/>
      <c r="AL17" s="258"/>
      <c r="AM17" s="258"/>
      <c r="AN17" s="258"/>
      <c r="AO17" s="258"/>
      <c r="AP17" s="258"/>
      <c r="AQ17" s="259"/>
      <c r="AR17" s="807"/>
      <c r="AS17" s="807"/>
      <c r="AT17" s="807"/>
      <c r="AU17" s="807"/>
      <c r="AV17" s="807"/>
      <c r="AW17" s="807"/>
      <c r="AX17" s="808"/>
    </row>
    <row r="18" spans="1:50" ht="24.75" customHeight="1" x14ac:dyDescent="0.15">
      <c r="A18" s="597"/>
      <c r="B18" s="598"/>
      <c r="C18" s="598"/>
      <c r="D18" s="598"/>
      <c r="E18" s="598"/>
      <c r="F18" s="599"/>
      <c r="G18" s="589"/>
      <c r="H18" s="590"/>
      <c r="I18" s="576" t="s">
        <v>22</v>
      </c>
      <c r="J18" s="577"/>
      <c r="K18" s="577"/>
      <c r="L18" s="577"/>
      <c r="M18" s="577"/>
      <c r="N18" s="577"/>
      <c r="O18" s="578"/>
      <c r="P18" s="733">
        <f>SUM(P13:V17)</f>
        <v>31</v>
      </c>
      <c r="Q18" s="734"/>
      <c r="R18" s="734"/>
      <c r="S18" s="734"/>
      <c r="T18" s="734"/>
      <c r="U18" s="734"/>
      <c r="V18" s="735"/>
      <c r="W18" s="733">
        <f>SUM(W13:AC17)</f>
        <v>31</v>
      </c>
      <c r="X18" s="734"/>
      <c r="Y18" s="734"/>
      <c r="Z18" s="734"/>
      <c r="AA18" s="734"/>
      <c r="AB18" s="734"/>
      <c r="AC18" s="735"/>
      <c r="AD18" s="733">
        <f>SUM(AD13:AJ17)</f>
        <v>31</v>
      </c>
      <c r="AE18" s="734"/>
      <c r="AF18" s="734"/>
      <c r="AG18" s="734"/>
      <c r="AH18" s="734"/>
      <c r="AI18" s="734"/>
      <c r="AJ18" s="735"/>
      <c r="AK18" s="733">
        <f>SUM(AK13:AQ17)</f>
        <v>31</v>
      </c>
      <c r="AL18" s="734"/>
      <c r="AM18" s="734"/>
      <c r="AN18" s="734"/>
      <c r="AO18" s="734"/>
      <c r="AP18" s="734"/>
      <c r="AQ18" s="735"/>
      <c r="AR18" s="733">
        <f>SUM(AR13:AX17)</f>
        <v>0</v>
      </c>
      <c r="AS18" s="734"/>
      <c r="AT18" s="734"/>
      <c r="AU18" s="734"/>
      <c r="AV18" s="734"/>
      <c r="AW18" s="734"/>
      <c r="AX18" s="736"/>
    </row>
    <row r="19" spans="1:50" ht="24.75" customHeight="1" x14ac:dyDescent="0.15">
      <c r="A19" s="597"/>
      <c r="B19" s="598"/>
      <c r="C19" s="598"/>
      <c r="D19" s="598"/>
      <c r="E19" s="598"/>
      <c r="F19" s="599"/>
      <c r="G19" s="731" t="s">
        <v>10</v>
      </c>
      <c r="H19" s="732"/>
      <c r="I19" s="732"/>
      <c r="J19" s="732"/>
      <c r="K19" s="732"/>
      <c r="L19" s="732"/>
      <c r="M19" s="732"/>
      <c r="N19" s="732"/>
      <c r="O19" s="732"/>
      <c r="P19" s="257">
        <v>30</v>
      </c>
      <c r="Q19" s="258"/>
      <c r="R19" s="258"/>
      <c r="S19" s="258"/>
      <c r="T19" s="258"/>
      <c r="U19" s="258"/>
      <c r="V19" s="259"/>
      <c r="W19" s="257">
        <v>29</v>
      </c>
      <c r="X19" s="258"/>
      <c r="Y19" s="258"/>
      <c r="Z19" s="258"/>
      <c r="AA19" s="258"/>
      <c r="AB19" s="258"/>
      <c r="AC19" s="259"/>
      <c r="AD19" s="257">
        <v>29</v>
      </c>
      <c r="AE19" s="258"/>
      <c r="AF19" s="258"/>
      <c r="AG19" s="258"/>
      <c r="AH19" s="258"/>
      <c r="AI19" s="258"/>
      <c r="AJ19" s="259"/>
      <c r="AK19" s="574"/>
      <c r="AL19" s="574"/>
      <c r="AM19" s="574"/>
      <c r="AN19" s="574"/>
      <c r="AO19" s="574"/>
      <c r="AP19" s="574"/>
      <c r="AQ19" s="574"/>
      <c r="AR19" s="574"/>
      <c r="AS19" s="574"/>
      <c r="AT19" s="574"/>
      <c r="AU19" s="574"/>
      <c r="AV19" s="574"/>
      <c r="AW19" s="574"/>
      <c r="AX19" s="575"/>
    </row>
    <row r="20" spans="1:50" ht="24.75" customHeight="1" x14ac:dyDescent="0.15">
      <c r="A20" s="648"/>
      <c r="B20" s="649"/>
      <c r="C20" s="649"/>
      <c r="D20" s="649"/>
      <c r="E20" s="649"/>
      <c r="F20" s="650"/>
      <c r="G20" s="731" t="s">
        <v>11</v>
      </c>
      <c r="H20" s="732"/>
      <c r="I20" s="732"/>
      <c r="J20" s="732"/>
      <c r="K20" s="732"/>
      <c r="L20" s="732"/>
      <c r="M20" s="732"/>
      <c r="N20" s="732"/>
      <c r="O20" s="732"/>
      <c r="P20" s="737">
        <f>IF(P18=0, "-", P19/P18)</f>
        <v>0.967741935483871</v>
      </c>
      <c r="Q20" s="737"/>
      <c r="R20" s="737"/>
      <c r="S20" s="737"/>
      <c r="T20" s="737"/>
      <c r="U20" s="737"/>
      <c r="V20" s="737"/>
      <c r="W20" s="737">
        <f>IF(W18=0, "-", W19/W18)</f>
        <v>0.93548387096774188</v>
      </c>
      <c r="X20" s="737"/>
      <c r="Y20" s="737"/>
      <c r="Z20" s="737"/>
      <c r="AA20" s="737"/>
      <c r="AB20" s="737"/>
      <c r="AC20" s="737"/>
      <c r="AD20" s="737">
        <f>IF(AD18=0, "-", AD19/AD18)</f>
        <v>0.93548387096774188</v>
      </c>
      <c r="AE20" s="737"/>
      <c r="AF20" s="737"/>
      <c r="AG20" s="737"/>
      <c r="AH20" s="737"/>
      <c r="AI20" s="737"/>
      <c r="AJ20" s="737"/>
      <c r="AK20" s="574"/>
      <c r="AL20" s="574"/>
      <c r="AM20" s="574"/>
      <c r="AN20" s="574"/>
      <c r="AO20" s="574"/>
      <c r="AP20" s="574"/>
      <c r="AQ20" s="573"/>
      <c r="AR20" s="573"/>
      <c r="AS20" s="573"/>
      <c r="AT20" s="573"/>
      <c r="AU20" s="574"/>
      <c r="AV20" s="574"/>
      <c r="AW20" s="574"/>
      <c r="AX20" s="575"/>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3" t="s">
        <v>372</v>
      </c>
      <c r="AF21" s="613"/>
      <c r="AG21" s="613"/>
      <c r="AH21" s="613"/>
      <c r="AI21" s="613" t="s">
        <v>373</v>
      </c>
      <c r="AJ21" s="613"/>
      <c r="AK21" s="613"/>
      <c r="AL21" s="613"/>
      <c r="AM21" s="613" t="s">
        <v>374</v>
      </c>
      <c r="AN21" s="613"/>
      <c r="AO21" s="613"/>
      <c r="AP21" s="287"/>
      <c r="AQ21" s="146" t="s">
        <v>370</v>
      </c>
      <c r="AR21" s="149"/>
      <c r="AS21" s="149"/>
      <c r="AT21" s="150"/>
      <c r="AU21" s="359" t="s">
        <v>262</v>
      </c>
      <c r="AV21" s="359"/>
      <c r="AW21" s="359"/>
      <c r="AX21" s="806"/>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4"/>
      <c r="AF22" s="614"/>
      <c r="AG22" s="614"/>
      <c r="AH22" s="614"/>
      <c r="AI22" s="614"/>
      <c r="AJ22" s="614"/>
      <c r="AK22" s="614"/>
      <c r="AL22" s="614"/>
      <c r="AM22" s="614"/>
      <c r="AN22" s="614"/>
      <c r="AO22" s="614"/>
      <c r="AP22" s="290"/>
      <c r="AQ22" s="202"/>
      <c r="AR22" s="151"/>
      <c r="AS22" s="152" t="s">
        <v>371</v>
      </c>
      <c r="AT22" s="153"/>
      <c r="AU22" s="276">
        <v>31</v>
      </c>
      <c r="AV22" s="276"/>
      <c r="AW22" s="274" t="s">
        <v>313</v>
      </c>
      <c r="AX22" s="275"/>
    </row>
    <row r="23" spans="1:50" ht="30.75" customHeight="1" x14ac:dyDescent="0.15">
      <c r="A23" s="280"/>
      <c r="B23" s="278"/>
      <c r="C23" s="278"/>
      <c r="D23" s="278"/>
      <c r="E23" s="278"/>
      <c r="F23" s="279"/>
      <c r="G23" s="400" t="s">
        <v>525</v>
      </c>
      <c r="H23" s="401"/>
      <c r="I23" s="401"/>
      <c r="J23" s="401"/>
      <c r="K23" s="401"/>
      <c r="L23" s="401"/>
      <c r="M23" s="401"/>
      <c r="N23" s="401"/>
      <c r="O23" s="402"/>
      <c r="P23" s="111" t="s">
        <v>526</v>
      </c>
      <c r="Q23" s="111"/>
      <c r="R23" s="111"/>
      <c r="S23" s="111"/>
      <c r="T23" s="111"/>
      <c r="U23" s="111"/>
      <c r="V23" s="111"/>
      <c r="W23" s="111"/>
      <c r="X23" s="131"/>
      <c r="Y23" s="376" t="s">
        <v>14</v>
      </c>
      <c r="Z23" s="377"/>
      <c r="AA23" s="378"/>
      <c r="AB23" s="326" t="s">
        <v>569</v>
      </c>
      <c r="AC23" s="326"/>
      <c r="AD23" s="326"/>
      <c r="AE23" s="392">
        <v>7.8</v>
      </c>
      <c r="AF23" s="363"/>
      <c r="AG23" s="363"/>
      <c r="AH23" s="363"/>
      <c r="AI23" s="392"/>
      <c r="AJ23" s="363"/>
      <c r="AK23" s="363"/>
      <c r="AL23" s="363"/>
      <c r="AM23" s="392"/>
      <c r="AN23" s="363"/>
      <c r="AO23" s="363"/>
      <c r="AP23" s="363"/>
      <c r="AQ23" s="272" t="s">
        <v>577</v>
      </c>
      <c r="AR23" s="208"/>
      <c r="AS23" s="208"/>
      <c r="AT23" s="273"/>
      <c r="AU23" s="363"/>
      <c r="AV23" s="363"/>
      <c r="AW23" s="363"/>
      <c r="AX23" s="364"/>
    </row>
    <row r="24" spans="1:50" ht="40.5" customHeight="1" x14ac:dyDescent="0.15">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371" t="s">
        <v>569</v>
      </c>
      <c r="AC24" s="371"/>
      <c r="AD24" s="371"/>
      <c r="AE24" s="392">
        <v>7.6</v>
      </c>
      <c r="AF24" s="363"/>
      <c r="AG24" s="363"/>
      <c r="AH24" s="363"/>
      <c r="AI24" s="392"/>
      <c r="AJ24" s="363"/>
      <c r="AK24" s="363"/>
      <c r="AL24" s="363"/>
      <c r="AM24" s="392"/>
      <c r="AN24" s="363"/>
      <c r="AO24" s="363"/>
      <c r="AP24" s="363"/>
      <c r="AQ24" s="272" t="s">
        <v>577</v>
      </c>
      <c r="AR24" s="208"/>
      <c r="AS24" s="208"/>
      <c r="AT24" s="273"/>
      <c r="AU24" s="363">
        <v>7.6</v>
      </c>
      <c r="AV24" s="363"/>
      <c r="AW24" s="363"/>
      <c r="AX24" s="364"/>
    </row>
    <row r="25" spans="1:50" ht="47.25" customHeight="1" x14ac:dyDescent="0.15">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v>93</v>
      </c>
      <c r="AF25" s="363"/>
      <c r="AG25" s="363"/>
      <c r="AH25" s="363"/>
      <c r="AI25" s="392"/>
      <c r="AJ25" s="363"/>
      <c r="AK25" s="363"/>
      <c r="AL25" s="363"/>
      <c r="AM25" s="392"/>
      <c r="AN25" s="363"/>
      <c r="AO25" s="363"/>
      <c r="AP25" s="363"/>
      <c r="AQ25" s="272" t="s">
        <v>577</v>
      </c>
      <c r="AR25" s="208"/>
      <c r="AS25" s="208"/>
      <c r="AT25" s="273"/>
      <c r="AU25" s="363">
        <v>100</v>
      </c>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3" t="s">
        <v>372</v>
      </c>
      <c r="AF26" s="613"/>
      <c r="AG26" s="613"/>
      <c r="AH26" s="613"/>
      <c r="AI26" s="613" t="s">
        <v>373</v>
      </c>
      <c r="AJ26" s="613"/>
      <c r="AK26" s="613"/>
      <c r="AL26" s="613"/>
      <c r="AM26" s="613" t="s">
        <v>374</v>
      </c>
      <c r="AN26" s="613"/>
      <c r="AO26" s="613"/>
      <c r="AP26" s="287"/>
      <c r="AQ26" s="146" t="s">
        <v>370</v>
      </c>
      <c r="AR26" s="149"/>
      <c r="AS26" s="149"/>
      <c r="AT26" s="150"/>
      <c r="AU26" s="801" t="s">
        <v>262</v>
      </c>
      <c r="AV26" s="801"/>
      <c r="AW26" s="801"/>
      <c r="AX26" s="802"/>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4"/>
      <c r="AF27" s="614"/>
      <c r="AG27" s="614"/>
      <c r="AH27" s="614"/>
      <c r="AI27" s="614"/>
      <c r="AJ27" s="614"/>
      <c r="AK27" s="614"/>
      <c r="AL27" s="614"/>
      <c r="AM27" s="614"/>
      <c r="AN27" s="614"/>
      <c r="AO27" s="614"/>
      <c r="AP27" s="290"/>
      <c r="AQ27" s="202"/>
      <c r="AR27" s="151"/>
      <c r="AS27" s="152" t="s">
        <v>371</v>
      </c>
      <c r="AT27" s="153"/>
      <c r="AU27" s="276"/>
      <c r="AV27" s="276"/>
      <c r="AW27" s="274" t="s">
        <v>313</v>
      </c>
      <c r="AX27" s="275"/>
    </row>
    <row r="28" spans="1:50" ht="22.5" hidden="1" customHeight="1" x14ac:dyDescent="0.15">
      <c r="A28" s="280"/>
      <c r="B28" s="278"/>
      <c r="C28" s="278"/>
      <c r="D28" s="278"/>
      <c r="E28" s="278"/>
      <c r="F28" s="279"/>
      <c r="G28" s="400"/>
      <c r="H28" s="401"/>
      <c r="I28" s="401"/>
      <c r="J28" s="401"/>
      <c r="K28" s="401"/>
      <c r="L28" s="401"/>
      <c r="M28" s="401"/>
      <c r="N28" s="401"/>
      <c r="O28" s="402"/>
      <c r="P28" s="111"/>
      <c r="Q28" s="111"/>
      <c r="R28" s="111"/>
      <c r="S28" s="111"/>
      <c r="T28" s="111"/>
      <c r="U28" s="111"/>
      <c r="V28" s="111"/>
      <c r="W28" s="111"/>
      <c r="X28" s="131"/>
      <c r="Y28" s="376" t="s">
        <v>14</v>
      </c>
      <c r="Z28" s="377"/>
      <c r="AA28" s="378"/>
      <c r="AB28" s="326"/>
      <c r="AC28" s="326"/>
      <c r="AD28" s="326"/>
      <c r="AE28" s="392"/>
      <c r="AF28" s="363"/>
      <c r="AG28" s="363"/>
      <c r="AH28" s="363"/>
      <c r="AI28" s="392"/>
      <c r="AJ28" s="363"/>
      <c r="AK28" s="363"/>
      <c r="AL28" s="363"/>
      <c r="AM28" s="392"/>
      <c r="AN28" s="363"/>
      <c r="AO28" s="363"/>
      <c r="AP28" s="363"/>
      <c r="AQ28" s="272"/>
      <c r="AR28" s="208"/>
      <c r="AS28" s="208"/>
      <c r="AT28" s="273"/>
      <c r="AU28" s="363"/>
      <c r="AV28" s="363"/>
      <c r="AW28" s="363"/>
      <c r="AX28" s="364"/>
    </row>
    <row r="29" spans="1:50" ht="22.5" hidden="1"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c r="AC29" s="371"/>
      <c r="AD29" s="37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hidden="1"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3" t="s">
        <v>372</v>
      </c>
      <c r="AF31" s="613"/>
      <c r="AG31" s="613"/>
      <c r="AH31" s="613"/>
      <c r="AI31" s="613" t="s">
        <v>373</v>
      </c>
      <c r="AJ31" s="613"/>
      <c r="AK31" s="613"/>
      <c r="AL31" s="613"/>
      <c r="AM31" s="613" t="s">
        <v>374</v>
      </c>
      <c r="AN31" s="613"/>
      <c r="AO31" s="613"/>
      <c r="AP31" s="287"/>
      <c r="AQ31" s="146" t="s">
        <v>370</v>
      </c>
      <c r="AR31" s="149"/>
      <c r="AS31" s="149"/>
      <c r="AT31" s="150"/>
      <c r="AU31" s="801" t="s">
        <v>262</v>
      </c>
      <c r="AV31" s="801"/>
      <c r="AW31" s="801"/>
      <c r="AX31" s="802"/>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4"/>
      <c r="AF32" s="614"/>
      <c r="AG32" s="614"/>
      <c r="AH32" s="614"/>
      <c r="AI32" s="614"/>
      <c r="AJ32" s="614"/>
      <c r="AK32" s="614"/>
      <c r="AL32" s="614"/>
      <c r="AM32" s="614"/>
      <c r="AN32" s="614"/>
      <c r="AO32" s="614"/>
      <c r="AP32" s="290"/>
      <c r="AQ32" s="202"/>
      <c r="AR32" s="151"/>
      <c r="AS32" s="152" t="s">
        <v>371</v>
      </c>
      <c r="AT32" s="153"/>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3" t="s">
        <v>372</v>
      </c>
      <c r="AF36" s="613"/>
      <c r="AG36" s="613"/>
      <c r="AH36" s="613"/>
      <c r="AI36" s="613" t="s">
        <v>373</v>
      </c>
      <c r="AJ36" s="613"/>
      <c r="AK36" s="613"/>
      <c r="AL36" s="613"/>
      <c r="AM36" s="613" t="s">
        <v>374</v>
      </c>
      <c r="AN36" s="613"/>
      <c r="AO36" s="613"/>
      <c r="AP36" s="287"/>
      <c r="AQ36" s="146" t="s">
        <v>370</v>
      </c>
      <c r="AR36" s="149"/>
      <c r="AS36" s="149"/>
      <c r="AT36" s="150"/>
      <c r="AU36" s="801" t="s">
        <v>262</v>
      </c>
      <c r="AV36" s="801"/>
      <c r="AW36" s="801"/>
      <c r="AX36" s="802"/>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4"/>
      <c r="AF37" s="614"/>
      <c r="AG37" s="614"/>
      <c r="AH37" s="614"/>
      <c r="AI37" s="614"/>
      <c r="AJ37" s="614"/>
      <c r="AK37" s="614"/>
      <c r="AL37" s="614"/>
      <c r="AM37" s="614"/>
      <c r="AN37" s="614"/>
      <c r="AO37" s="614"/>
      <c r="AP37" s="290"/>
      <c r="AQ37" s="202"/>
      <c r="AR37" s="151"/>
      <c r="AS37" s="152" t="s">
        <v>371</v>
      </c>
      <c r="AT37" s="153"/>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3" t="s">
        <v>372</v>
      </c>
      <c r="AF41" s="613"/>
      <c r="AG41" s="613"/>
      <c r="AH41" s="613"/>
      <c r="AI41" s="613" t="s">
        <v>373</v>
      </c>
      <c r="AJ41" s="613"/>
      <c r="AK41" s="613"/>
      <c r="AL41" s="613"/>
      <c r="AM41" s="613" t="s">
        <v>374</v>
      </c>
      <c r="AN41" s="613"/>
      <c r="AO41" s="613"/>
      <c r="AP41" s="287"/>
      <c r="AQ41" s="146" t="s">
        <v>370</v>
      </c>
      <c r="AR41" s="149"/>
      <c r="AS41" s="149"/>
      <c r="AT41" s="150"/>
      <c r="AU41" s="801" t="s">
        <v>262</v>
      </c>
      <c r="AV41" s="801"/>
      <c r="AW41" s="801"/>
      <c r="AX41" s="802"/>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4"/>
      <c r="AF42" s="614"/>
      <c r="AG42" s="614"/>
      <c r="AH42" s="614"/>
      <c r="AI42" s="614"/>
      <c r="AJ42" s="614"/>
      <c r="AK42" s="614"/>
      <c r="AL42" s="614"/>
      <c r="AM42" s="614"/>
      <c r="AN42" s="614"/>
      <c r="AO42" s="614"/>
      <c r="AP42" s="290"/>
      <c r="AQ42" s="202"/>
      <c r="AR42" s="151"/>
      <c r="AS42" s="152" t="s">
        <v>371</v>
      </c>
      <c r="AT42" s="153"/>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39" t="s">
        <v>16</v>
      </c>
      <c r="AC45" s="739"/>
      <c r="AD45" s="739"/>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hidden="1" customHeight="1" x14ac:dyDescent="0.15">
      <c r="A46" s="352" t="s">
        <v>488</v>
      </c>
      <c r="B46" s="353"/>
      <c r="C46" s="353"/>
      <c r="D46" s="353"/>
      <c r="E46" s="353"/>
      <c r="F46" s="354"/>
      <c r="G46" s="751"/>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5"/>
      <c r="B47" s="356"/>
      <c r="C47" s="356"/>
      <c r="D47" s="356"/>
      <c r="E47" s="356"/>
      <c r="F47" s="357"/>
      <c r="G47" s="752"/>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5"/>
      <c r="B48" s="356"/>
      <c r="C48" s="356"/>
      <c r="D48" s="356"/>
      <c r="E48" s="356"/>
      <c r="F48" s="357"/>
      <c r="G48" s="431"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20"/>
      <c r="AF50" s="821"/>
      <c r="AG50" s="821"/>
      <c r="AH50" s="821"/>
      <c r="AI50" s="820"/>
      <c r="AJ50" s="821"/>
      <c r="AK50" s="821"/>
      <c r="AL50" s="821"/>
      <c r="AM50" s="820"/>
      <c r="AN50" s="821"/>
      <c r="AO50" s="821"/>
      <c r="AP50" s="821"/>
      <c r="AQ50" s="272"/>
      <c r="AR50" s="208"/>
      <c r="AS50" s="208"/>
      <c r="AT50" s="273"/>
      <c r="AU50" s="363"/>
      <c r="AV50" s="363"/>
      <c r="AW50" s="363"/>
      <c r="AX50" s="364"/>
    </row>
    <row r="51" spans="1:50" ht="57" hidden="1" customHeight="1" x14ac:dyDescent="0.15">
      <c r="A51" s="92" t="s">
        <v>513</v>
      </c>
      <c r="B51" s="93"/>
      <c r="C51" s="93"/>
      <c r="D51" s="93"/>
      <c r="E51" s="90" t="s">
        <v>506</v>
      </c>
      <c r="F51" s="91"/>
      <c r="G51" s="59" t="s">
        <v>387</v>
      </c>
      <c r="H51" s="397"/>
      <c r="I51" s="398"/>
      <c r="J51" s="398"/>
      <c r="K51" s="398"/>
      <c r="L51" s="398"/>
      <c r="M51" s="398"/>
      <c r="N51" s="398"/>
      <c r="O51" s="399"/>
      <c r="P51" s="106"/>
      <c r="Q51" s="106"/>
      <c r="R51" s="106"/>
      <c r="S51" s="106"/>
      <c r="T51" s="106"/>
      <c r="U51" s="106"/>
      <c r="V51" s="106"/>
      <c r="W51" s="106"/>
      <c r="X51" s="106"/>
      <c r="Y51" s="753"/>
      <c r="Z51" s="753"/>
      <c r="AA51" s="753"/>
      <c r="AB51" s="753"/>
      <c r="AC51" s="753"/>
      <c r="AD51" s="753"/>
      <c r="AE51" s="753"/>
      <c r="AF51" s="753"/>
      <c r="AG51" s="753"/>
      <c r="AH51" s="753"/>
      <c r="AI51" s="753"/>
      <c r="AJ51" s="753"/>
      <c r="AK51" s="753"/>
      <c r="AL51" s="753"/>
      <c r="AM51" s="753"/>
      <c r="AN51" s="753"/>
      <c r="AO51" s="753"/>
      <c r="AP51" s="753"/>
      <c r="AQ51" s="753"/>
      <c r="AR51" s="753"/>
      <c r="AS51" s="753"/>
      <c r="AT51" s="753"/>
      <c r="AU51" s="753"/>
      <c r="AV51" s="753"/>
      <c r="AW51" s="753"/>
      <c r="AX51" s="754"/>
    </row>
    <row r="52" spans="1:50" ht="22.5" customHeight="1" thickBot="1" x14ac:dyDescent="0.2">
      <c r="A52" s="483" t="s">
        <v>279</v>
      </c>
      <c r="B52" s="484"/>
      <c r="C52" s="484"/>
      <c r="D52" s="484"/>
      <c r="E52" s="484"/>
      <c r="F52" s="484"/>
      <c r="G52" s="484"/>
      <c r="H52" s="484"/>
      <c r="I52" s="484"/>
      <c r="J52" s="484"/>
      <c r="K52" s="484"/>
      <c r="L52" s="484"/>
      <c r="M52" s="484"/>
      <c r="N52" s="484"/>
      <c r="O52" s="484"/>
      <c r="P52" s="484"/>
      <c r="Q52" s="484"/>
      <c r="R52" s="484"/>
      <c r="S52" s="484"/>
      <c r="T52" s="484"/>
      <c r="U52" s="484"/>
      <c r="V52" s="484"/>
      <c r="W52" s="484"/>
      <c r="X52" s="484"/>
      <c r="Y52" s="484"/>
      <c r="Z52" s="484"/>
      <c r="AA52" s="484"/>
      <c r="AB52" s="484"/>
      <c r="AC52" s="484"/>
      <c r="AD52" s="484"/>
      <c r="AE52" s="484"/>
      <c r="AF52" s="484"/>
      <c r="AG52" s="484"/>
      <c r="AH52" s="484"/>
      <c r="AI52" s="484"/>
      <c r="AJ52" s="484"/>
      <c r="AK52" s="484"/>
      <c r="AL52" s="484"/>
      <c r="AM52" s="484"/>
      <c r="AN52" s="484"/>
      <c r="AO52" s="65"/>
      <c r="AP52" s="65"/>
      <c r="AQ52" s="65"/>
      <c r="AR52" s="65"/>
      <c r="AS52" s="65"/>
      <c r="AT52" s="65"/>
      <c r="AU52" s="65"/>
      <c r="AV52" s="65"/>
      <c r="AW52" s="65"/>
      <c r="AX52" s="66"/>
    </row>
    <row r="53" spans="1:50" ht="18.75" hidden="1" customHeight="1" x14ac:dyDescent="0.15">
      <c r="A53" s="720"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0"/>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0"/>
      <c r="B55" s="372"/>
      <c r="C55" s="306"/>
      <c r="D55" s="306"/>
      <c r="E55" s="306"/>
      <c r="F55" s="307"/>
      <c r="G55" s="530"/>
      <c r="H55" s="530"/>
      <c r="I55" s="530"/>
      <c r="J55" s="530"/>
      <c r="K55" s="530"/>
      <c r="L55" s="530"/>
      <c r="M55" s="530"/>
      <c r="N55" s="530"/>
      <c r="O55" s="530"/>
      <c r="P55" s="530"/>
      <c r="Q55" s="530"/>
      <c r="R55" s="530"/>
      <c r="S55" s="530"/>
      <c r="T55" s="530"/>
      <c r="U55" s="530"/>
      <c r="V55" s="530"/>
      <c r="W55" s="530"/>
      <c r="X55" s="530"/>
      <c r="Y55" s="530"/>
      <c r="Z55" s="530"/>
      <c r="AA55" s="531"/>
      <c r="AB55" s="814"/>
      <c r="AC55" s="530"/>
      <c r="AD55" s="530"/>
      <c r="AE55" s="530"/>
      <c r="AF55" s="530"/>
      <c r="AG55" s="530"/>
      <c r="AH55" s="530"/>
      <c r="AI55" s="530"/>
      <c r="AJ55" s="530"/>
      <c r="AK55" s="530"/>
      <c r="AL55" s="530"/>
      <c r="AM55" s="530"/>
      <c r="AN55" s="530"/>
      <c r="AO55" s="530"/>
      <c r="AP55" s="530"/>
      <c r="AQ55" s="530"/>
      <c r="AR55" s="530"/>
      <c r="AS55" s="530"/>
      <c r="AT55" s="530"/>
      <c r="AU55" s="530"/>
      <c r="AV55" s="530"/>
      <c r="AW55" s="530"/>
      <c r="AX55" s="815"/>
    </row>
    <row r="56" spans="1:50" ht="22.5" hidden="1" customHeight="1" x14ac:dyDescent="0.15">
      <c r="A56" s="720"/>
      <c r="B56" s="372"/>
      <c r="C56" s="306"/>
      <c r="D56" s="306"/>
      <c r="E56" s="306"/>
      <c r="F56" s="307"/>
      <c r="G56" s="532"/>
      <c r="H56" s="532"/>
      <c r="I56" s="532"/>
      <c r="J56" s="532"/>
      <c r="K56" s="532"/>
      <c r="L56" s="532"/>
      <c r="M56" s="532"/>
      <c r="N56" s="532"/>
      <c r="O56" s="532"/>
      <c r="P56" s="532"/>
      <c r="Q56" s="532"/>
      <c r="R56" s="532"/>
      <c r="S56" s="532"/>
      <c r="T56" s="532"/>
      <c r="U56" s="532"/>
      <c r="V56" s="532"/>
      <c r="W56" s="532"/>
      <c r="X56" s="532"/>
      <c r="Y56" s="532"/>
      <c r="Z56" s="532"/>
      <c r="AA56" s="533"/>
      <c r="AB56" s="816"/>
      <c r="AC56" s="532"/>
      <c r="AD56" s="532"/>
      <c r="AE56" s="532"/>
      <c r="AF56" s="532"/>
      <c r="AG56" s="532"/>
      <c r="AH56" s="532"/>
      <c r="AI56" s="532"/>
      <c r="AJ56" s="532"/>
      <c r="AK56" s="532"/>
      <c r="AL56" s="532"/>
      <c r="AM56" s="532"/>
      <c r="AN56" s="532"/>
      <c r="AO56" s="532"/>
      <c r="AP56" s="532"/>
      <c r="AQ56" s="532"/>
      <c r="AR56" s="532"/>
      <c r="AS56" s="532"/>
      <c r="AT56" s="532"/>
      <c r="AU56" s="532"/>
      <c r="AV56" s="532"/>
      <c r="AW56" s="532"/>
      <c r="AX56" s="817"/>
    </row>
    <row r="57" spans="1:50" ht="22.5" hidden="1" customHeight="1" x14ac:dyDescent="0.15">
      <c r="A57" s="720"/>
      <c r="B57" s="373"/>
      <c r="C57" s="374"/>
      <c r="D57" s="374"/>
      <c r="E57" s="374"/>
      <c r="F57" s="375"/>
      <c r="G57" s="534"/>
      <c r="H57" s="534"/>
      <c r="I57" s="534"/>
      <c r="J57" s="534"/>
      <c r="K57" s="534"/>
      <c r="L57" s="534"/>
      <c r="M57" s="534"/>
      <c r="N57" s="534"/>
      <c r="O57" s="534"/>
      <c r="P57" s="534"/>
      <c r="Q57" s="534"/>
      <c r="R57" s="534"/>
      <c r="S57" s="534"/>
      <c r="T57" s="534"/>
      <c r="U57" s="534"/>
      <c r="V57" s="534"/>
      <c r="W57" s="534"/>
      <c r="X57" s="534"/>
      <c r="Y57" s="534"/>
      <c r="Z57" s="534"/>
      <c r="AA57" s="535"/>
      <c r="AB57" s="818"/>
      <c r="AC57" s="534"/>
      <c r="AD57" s="534"/>
      <c r="AE57" s="534"/>
      <c r="AF57" s="534"/>
      <c r="AG57" s="534"/>
      <c r="AH57" s="534"/>
      <c r="AI57" s="534"/>
      <c r="AJ57" s="534"/>
      <c r="AK57" s="534"/>
      <c r="AL57" s="534"/>
      <c r="AM57" s="534"/>
      <c r="AN57" s="534"/>
      <c r="AO57" s="534"/>
      <c r="AP57" s="534"/>
      <c r="AQ57" s="532"/>
      <c r="AR57" s="532"/>
      <c r="AS57" s="532"/>
      <c r="AT57" s="532"/>
      <c r="AU57" s="534"/>
      <c r="AV57" s="534"/>
      <c r="AW57" s="534"/>
      <c r="AX57" s="819"/>
    </row>
    <row r="58" spans="1:50" ht="18.75" hidden="1" customHeight="1" x14ac:dyDescent="0.15">
      <c r="A58" s="720"/>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13" t="s">
        <v>372</v>
      </c>
      <c r="AF58" s="613"/>
      <c r="AG58" s="613"/>
      <c r="AH58" s="613"/>
      <c r="AI58" s="613" t="s">
        <v>373</v>
      </c>
      <c r="AJ58" s="613"/>
      <c r="AK58" s="613"/>
      <c r="AL58" s="613"/>
      <c r="AM58" s="613" t="s">
        <v>374</v>
      </c>
      <c r="AN58" s="613"/>
      <c r="AO58" s="613"/>
      <c r="AP58" s="287"/>
      <c r="AQ58" s="146" t="s">
        <v>370</v>
      </c>
      <c r="AR58" s="149"/>
      <c r="AS58" s="149"/>
      <c r="AT58" s="150"/>
      <c r="AU58" s="801" t="s">
        <v>262</v>
      </c>
      <c r="AV58" s="801"/>
      <c r="AW58" s="801"/>
      <c r="AX58" s="802"/>
    </row>
    <row r="59" spans="1:50" ht="18.75" hidden="1" customHeight="1" x14ac:dyDescent="0.15">
      <c r="A59" s="720"/>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4"/>
      <c r="AF59" s="614"/>
      <c r="AG59" s="614"/>
      <c r="AH59" s="614"/>
      <c r="AI59" s="614"/>
      <c r="AJ59" s="614"/>
      <c r="AK59" s="614"/>
      <c r="AL59" s="614"/>
      <c r="AM59" s="614"/>
      <c r="AN59" s="614"/>
      <c r="AO59" s="614"/>
      <c r="AP59" s="290"/>
      <c r="AQ59" s="413"/>
      <c r="AR59" s="276"/>
      <c r="AS59" s="152" t="s">
        <v>371</v>
      </c>
      <c r="AT59" s="153"/>
      <c r="AU59" s="276"/>
      <c r="AV59" s="276"/>
      <c r="AW59" s="274" t="s">
        <v>313</v>
      </c>
      <c r="AX59" s="275"/>
    </row>
    <row r="60" spans="1:50" ht="22.5" hidden="1" customHeight="1" x14ac:dyDescent="0.15">
      <c r="A60" s="720"/>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20"/>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20"/>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20"/>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13" t="s">
        <v>372</v>
      </c>
      <c r="AF63" s="613"/>
      <c r="AG63" s="613"/>
      <c r="AH63" s="613"/>
      <c r="AI63" s="613" t="s">
        <v>373</v>
      </c>
      <c r="AJ63" s="613"/>
      <c r="AK63" s="613"/>
      <c r="AL63" s="613"/>
      <c r="AM63" s="613" t="s">
        <v>374</v>
      </c>
      <c r="AN63" s="613"/>
      <c r="AO63" s="613"/>
      <c r="AP63" s="287"/>
      <c r="AQ63" s="146" t="s">
        <v>370</v>
      </c>
      <c r="AR63" s="149"/>
      <c r="AS63" s="149"/>
      <c r="AT63" s="150"/>
      <c r="AU63" s="801" t="s">
        <v>262</v>
      </c>
      <c r="AV63" s="801"/>
      <c r="AW63" s="801"/>
      <c r="AX63" s="802"/>
    </row>
    <row r="64" spans="1:50" ht="18.75" hidden="1" customHeight="1" x14ac:dyDescent="0.15">
      <c r="A64" s="720"/>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4"/>
      <c r="AF64" s="614"/>
      <c r="AG64" s="614"/>
      <c r="AH64" s="614"/>
      <c r="AI64" s="614"/>
      <c r="AJ64" s="614"/>
      <c r="AK64" s="614"/>
      <c r="AL64" s="614"/>
      <c r="AM64" s="614"/>
      <c r="AN64" s="614"/>
      <c r="AO64" s="614"/>
      <c r="AP64" s="290"/>
      <c r="AQ64" s="413"/>
      <c r="AR64" s="276"/>
      <c r="AS64" s="152" t="s">
        <v>371</v>
      </c>
      <c r="AT64" s="153"/>
      <c r="AU64" s="276"/>
      <c r="AV64" s="276"/>
      <c r="AW64" s="274" t="s">
        <v>313</v>
      </c>
      <c r="AX64" s="275"/>
    </row>
    <row r="65" spans="1:60" ht="22.5" hidden="1" customHeight="1" x14ac:dyDescent="0.15">
      <c r="A65" s="720"/>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20"/>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20"/>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20"/>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372</v>
      </c>
      <c r="AF68" s="288"/>
      <c r="AG68" s="288"/>
      <c r="AH68" s="289"/>
      <c r="AI68" s="287" t="s">
        <v>373</v>
      </c>
      <c r="AJ68" s="288"/>
      <c r="AK68" s="288"/>
      <c r="AL68" s="289"/>
      <c r="AM68" s="287" t="s">
        <v>374</v>
      </c>
      <c r="AN68" s="288"/>
      <c r="AO68" s="288"/>
      <c r="AP68" s="288"/>
      <c r="AQ68" s="146" t="s">
        <v>370</v>
      </c>
      <c r="AR68" s="149"/>
      <c r="AS68" s="149"/>
      <c r="AT68" s="150"/>
      <c r="AU68" s="801" t="s">
        <v>262</v>
      </c>
      <c r="AV68" s="801"/>
      <c r="AW68" s="801"/>
      <c r="AX68" s="802"/>
    </row>
    <row r="69" spans="1:60" ht="18.75" hidden="1" customHeight="1" x14ac:dyDescent="0.15">
      <c r="A69" s="720"/>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371</v>
      </c>
      <c r="AT69" s="153"/>
      <c r="AU69" s="276"/>
      <c r="AV69" s="276"/>
      <c r="AW69" s="274" t="s">
        <v>313</v>
      </c>
      <c r="AX69" s="275"/>
    </row>
    <row r="70" spans="1:60" ht="22.5" hidden="1" customHeight="1" x14ac:dyDescent="0.15">
      <c r="A70" s="720"/>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48"/>
      <c r="AC70" s="749"/>
      <c r="AD70" s="750"/>
      <c r="AE70" s="392"/>
      <c r="AF70" s="363"/>
      <c r="AG70" s="363"/>
      <c r="AH70" s="822"/>
      <c r="AI70" s="392"/>
      <c r="AJ70" s="363"/>
      <c r="AK70" s="363"/>
      <c r="AL70" s="822"/>
      <c r="AM70" s="392"/>
      <c r="AN70" s="363"/>
      <c r="AO70" s="363"/>
      <c r="AP70" s="363"/>
      <c r="AQ70" s="272"/>
      <c r="AR70" s="208"/>
      <c r="AS70" s="208"/>
      <c r="AT70" s="273"/>
      <c r="AU70" s="363"/>
      <c r="AV70" s="363"/>
      <c r="AW70" s="363"/>
      <c r="AX70" s="364"/>
    </row>
    <row r="71" spans="1:60" ht="22.5" hidden="1" customHeight="1" x14ac:dyDescent="0.15">
      <c r="A71" s="720"/>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22"/>
      <c r="AI71" s="392"/>
      <c r="AJ71" s="363"/>
      <c r="AK71" s="363"/>
      <c r="AL71" s="822"/>
      <c r="AM71" s="392"/>
      <c r="AN71" s="363"/>
      <c r="AO71" s="363"/>
      <c r="AP71" s="363"/>
      <c r="AQ71" s="272"/>
      <c r="AR71" s="208"/>
      <c r="AS71" s="208"/>
      <c r="AT71" s="273"/>
      <c r="AU71" s="363"/>
      <c r="AV71" s="363"/>
      <c r="AW71" s="363"/>
      <c r="AX71" s="364"/>
    </row>
    <row r="72" spans="1:60" ht="22.5" hidden="1" customHeight="1" thickBot="1" x14ac:dyDescent="0.2">
      <c r="A72" s="721"/>
      <c r="B72" s="308"/>
      <c r="C72" s="308"/>
      <c r="D72" s="308"/>
      <c r="E72" s="308"/>
      <c r="F72" s="309"/>
      <c r="G72" s="740"/>
      <c r="H72" s="741"/>
      <c r="I72" s="741"/>
      <c r="J72" s="741"/>
      <c r="K72" s="741"/>
      <c r="L72" s="741"/>
      <c r="M72" s="741"/>
      <c r="N72" s="741"/>
      <c r="O72" s="742"/>
      <c r="P72" s="369"/>
      <c r="Q72" s="369"/>
      <c r="R72" s="369"/>
      <c r="S72" s="369"/>
      <c r="T72" s="369"/>
      <c r="U72" s="369"/>
      <c r="V72" s="369"/>
      <c r="W72" s="369"/>
      <c r="X72" s="370"/>
      <c r="Y72" s="762" t="s">
        <v>15</v>
      </c>
      <c r="Z72" s="763"/>
      <c r="AA72" s="764"/>
      <c r="AB72" s="756" t="s">
        <v>16</v>
      </c>
      <c r="AC72" s="757"/>
      <c r="AD72" s="758"/>
      <c r="AE72" s="823"/>
      <c r="AF72" s="824"/>
      <c r="AG72" s="824"/>
      <c r="AH72" s="825"/>
      <c r="AI72" s="823"/>
      <c r="AJ72" s="824"/>
      <c r="AK72" s="824"/>
      <c r="AL72" s="825"/>
      <c r="AM72" s="823"/>
      <c r="AN72" s="824"/>
      <c r="AO72" s="824"/>
      <c r="AP72" s="824"/>
      <c r="AQ72" s="826"/>
      <c r="AR72" s="827"/>
      <c r="AS72" s="827"/>
      <c r="AT72" s="828"/>
      <c r="AU72" s="824"/>
      <c r="AV72" s="824"/>
      <c r="AW72" s="824"/>
      <c r="AX72" s="829"/>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59"/>
      <c r="Z73" s="760"/>
      <c r="AA73" s="761"/>
      <c r="AB73" s="738" t="s">
        <v>12</v>
      </c>
      <c r="AC73" s="738"/>
      <c r="AD73" s="738"/>
      <c r="AE73" s="738" t="s">
        <v>372</v>
      </c>
      <c r="AF73" s="738"/>
      <c r="AG73" s="738"/>
      <c r="AH73" s="738"/>
      <c r="AI73" s="738" t="s">
        <v>373</v>
      </c>
      <c r="AJ73" s="738"/>
      <c r="AK73" s="738"/>
      <c r="AL73" s="738"/>
      <c r="AM73" s="738" t="s">
        <v>374</v>
      </c>
      <c r="AN73" s="738"/>
      <c r="AO73" s="738"/>
      <c r="AP73" s="738"/>
      <c r="AQ73" s="830" t="s">
        <v>375</v>
      </c>
      <c r="AR73" s="830"/>
      <c r="AS73" s="830"/>
      <c r="AT73" s="830"/>
      <c r="AU73" s="830"/>
      <c r="AV73" s="830"/>
      <c r="AW73" s="830"/>
      <c r="AX73" s="831"/>
    </row>
    <row r="74" spans="1:60" ht="32.25" customHeight="1" x14ac:dyDescent="0.15">
      <c r="A74" s="300"/>
      <c r="B74" s="301"/>
      <c r="C74" s="301"/>
      <c r="D74" s="301"/>
      <c r="E74" s="301"/>
      <c r="F74" s="302"/>
      <c r="G74" s="111" t="s">
        <v>531</v>
      </c>
      <c r="H74" s="111"/>
      <c r="I74" s="111"/>
      <c r="J74" s="111"/>
      <c r="K74" s="111"/>
      <c r="L74" s="111"/>
      <c r="M74" s="111"/>
      <c r="N74" s="111"/>
      <c r="O74" s="111"/>
      <c r="P74" s="111"/>
      <c r="Q74" s="111"/>
      <c r="R74" s="111"/>
      <c r="S74" s="111"/>
      <c r="T74" s="111"/>
      <c r="U74" s="111"/>
      <c r="V74" s="111"/>
      <c r="W74" s="111"/>
      <c r="X74" s="131"/>
      <c r="Y74" s="294" t="s">
        <v>62</v>
      </c>
      <c r="Z74" s="295"/>
      <c r="AA74" s="296"/>
      <c r="AB74" s="326" t="s">
        <v>530</v>
      </c>
      <c r="AC74" s="326"/>
      <c r="AD74" s="326"/>
      <c r="AE74" s="251">
        <v>12</v>
      </c>
      <c r="AF74" s="251"/>
      <c r="AG74" s="251"/>
      <c r="AH74" s="251"/>
      <c r="AI74" s="251">
        <v>12</v>
      </c>
      <c r="AJ74" s="251"/>
      <c r="AK74" s="251"/>
      <c r="AL74" s="251"/>
      <c r="AM74" s="251">
        <v>12</v>
      </c>
      <c r="AN74" s="251"/>
      <c r="AO74" s="251"/>
      <c r="AP74" s="251"/>
      <c r="AQ74" s="251"/>
      <c r="AR74" s="251"/>
      <c r="AS74" s="251"/>
      <c r="AT74" s="251"/>
      <c r="AU74" s="251"/>
      <c r="AV74" s="251"/>
      <c r="AW74" s="251"/>
      <c r="AX74" s="268"/>
      <c r="AY74" s="10"/>
      <c r="AZ74" s="10"/>
      <c r="BA74" s="10"/>
      <c r="BB74" s="10"/>
      <c r="BC74" s="10"/>
    </row>
    <row r="75" spans="1:60" ht="27.7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530</v>
      </c>
      <c r="AC75" s="326"/>
      <c r="AD75" s="326"/>
      <c r="AE75" s="251">
        <v>12</v>
      </c>
      <c r="AF75" s="251"/>
      <c r="AG75" s="251"/>
      <c r="AH75" s="251"/>
      <c r="AI75" s="251">
        <v>12</v>
      </c>
      <c r="AJ75" s="251"/>
      <c r="AK75" s="251"/>
      <c r="AL75" s="251"/>
      <c r="AM75" s="251">
        <v>12</v>
      </c>
      <c r="AN75" s="251"/>
      <c r="AO75" s="251"/>
      <c r="AP75" s="251"/>
      <c r="AQ75" s="251">
        <v>12</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36" t="s">
        <v>62</v>
      </c>
      <c r="Z77" s="537"/>
      <c r="AA77" s="538"/>
      <c r="AB77" s="743"/>
      <c r="AC77" s="744"/>
      <c r="AD77" s="745"/>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46"/>
      <c r="AA78" s="747"/>
      <c r="AB78" s="748"/>
      <c r="AC78" s="749"/>
      <c r="AD78" s="750"/>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36" t="s">
        <v>62</v>
      </c>
      <c r="Z80" s="537"/>
      <c r="AA80" s="538"/>
      <c r="AB80" s="743"/>
      <c r="AC80" s="744"/>
      <c r="AD80" s="745"/>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46"/>
      <c r="AA81" s="747"/>
      <c r="AB81" s="748"/>
      <c r="AC81" s="749"/>
      <c r="AD81" s="750"/>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36" t="s">
        <v>62</v>
      </c>
      <c r="Z83" s="537"/>
      <c r="AA83" s="538"/>
      <c r="AB83" s="743"/>
      <c r="AC83" s="744"/>
      <c r="AD83" s="745"/>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46"/>
      <c r="AA84" s="747"/>
      <c r="AB84" s="748"/>
      <c r="AC84" s="749"/>
      <c r="AD84" s="750"/>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6" t="s">
        <v>62</v>
      </c>
      <c r="Z86" s="537"/>
      <c r="AA86" s="538"/>
      <c r="AB86" s="743"/>
      <c r="AC86" s="744"/>
      <c r="AD86" s="745"/>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46"/>
      <c r="AA87" s="747"/>
      <c r="AB87" s="748"/>
      <c r="AC87" s="749"/>
      <c r="AD87" s="750"/>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36"/>
      <c r="Z88" s="637"/>
      <c r="AA88" s="638"/>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22.5" customHeight="1" x14ac:dyDescent="0.15">
      <c r="A89" s="317"/>
      <c r="B89" s="318"/>
      <c r="C89" s="318"/>
      <c r="D89" s="318"/>
      <c r="E89" s="318"/>
      <c r="F89" s="319"/>
      <c r="G89" s="385" t="s">
        <v>567</v>
      </c>
      <c r="H89" s="385"/>
      <c r="I89" s="385"/>
      <c r="J89" s="385"/>
      <c r="K89" s="385"/>
      <c r="L89" s="385"/>
      <c r="M89" s="385"/>
      <c r="N89" s="385"/>
      <c r="O89" s="385"/>
      <c r="P89" s="385"/>
      <c r="Q89" s="385"/>
      <c r="R89" s="385"/>
      <c r="S89" s="385"/>
      <c r="T89" s="385"/>
      <c r="U89" s="385"/>
      <c r="V89" s="385"/>
      <c r="W89" s="385"/>
      <c r="X89" s="385"/>
      <c r="Y89" s="260" t="s">
        <v>17</v>
      </c>
      <c r="Z89" s="261"/>
      <c r="AA89" s="262"/>
      <c r="AB89" s="327" t="s">
        <v>578</v>
      </c>
      <c r="AC89" s="328"/>
      <c r="AD89" s="329"/>
      <c r="AE89" s="251"/>
      <c r="AF89" s="251"/>
      <c r="AG89" s="251"/>
      <c r="AH89" s="251"/>
      <c r="AI89" s="251"/>
      <c r="AJ89" s="251"/>
      <c r="AK89" s="251"/>
      <c r="AL89" s="251"/>
      <c r="AM89" s="251"/>
      <c r="AN89" s="251"/>
      <c r="AO89" s="251"/>
      <c r="AP89" s="251"/>
      <c r="AQ89" s="392"/>
      <c r="AR89" s="363"/>
      <c r="AS89" s="363"/>
      <c r="AT89" s="363"/>
      <c r="AU89" s="363"/>
      <c r="AV89" s="363"/>
      <c r="AW89" s="363"/>
      <c r="AX89" s="364"/>
    </row>
    <row r="90" spans="1:60" ht="47.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694" t="s">
        <v>368</v>
      </c>
      <c r="AC90" s="695"/>
      <c r="AD90" s="696"/>
      <c r="AE90" s="381"/>
      <c r="AF90" s="381"/>
      <c r="AG90" s="381"/>
      <c r="AH90" s="381"/>
      <c r="AI90" s="381"/>
      <c r="AJ90" s="381"/>
      <c r="AK90" s="381"/>
      <c r="AL90" s="381"/>
      <c r="AM90" s="381"/>
      <c r="AN90" s="381"/>
      <c r="AO90" s="381"/>
      <c r="AP90" s="381"/>
      <c r="AQ90" s="381"/>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36"/>
      <c r="Z91" s="637"/>
      <c r="AA91" s="638"/>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2.5" hidden="1" customHeight="1" x14ac:dyDescent="0.15">
      <c r="A92" s="317"/>
      <c r="B92" s="318"/>
      <c r="C92" s="318"/>
      <c r="D92" s="318"/>
      <c r="E92" s="318"/>
      <c r="F92" s="319"/>
      <c r="G92" s="385" t="s">
        <v>489</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694" t="s">
        <v>56</v>
      </c>
      <c r="AC93" s="695"/>
      <c r="AD93" s="696"/>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36"/>
      <c r="Z94" s="637"/>
      <c r="AA94" s="638"/>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2.5" hidden="1" customHeight="1" x14ac:dyDescent="0.15">
      <c r="A95" s="317"/>
      <c r="B95" s="318"/>
      <c r="C95" s="318"/>
      <c r="D95" s="318"/>
      <c r="E95" s="318"/>
      <c r="F95" s="319"/>
      <c r="G95" s="385" t="s">
        <v>507</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694" t="s">
        <v>56</v>
      </c>
      <c r="AC96" s="695"/>
      <c r="AD96" s="696"/>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36"/>
      <c r="Z97" s="637"/>
      <c r="AA97" s="638"/>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43"/>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44"/>
      <c r="Y99" s="376" t="s">
        <v>55</v>
      </c>
      <c r="Z99" s="324"/>
      <c r="AA99" s="325"/>
      <c r="AB99" s="694" t="s">
        <v>56</v>
      </c>
      <c r="AC99" s="695"/>
      <c r="AD99" s="696"/>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0"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34"/>
      <c r="Z100" s="835"/>
      <c r="AA100" s="836"/>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2.5" hidden="1" customHeight="1" x14ac:dyDescent="0.15">
      <c r="A101" s="317"/>
      <c r="B101" s="318"/>
      <c r="C101" s="318"/>
      <c r="D101" s="318"/>
      <c r="E101" s="318"/>
      <c r="F101" s="319"/>
      <c r="G101" s="385" t="s">
        <v>514</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694" t="s">
        <v>368</v>
      </c>
      <c r="AC102" s="695"/>
      <c r="AD102" s="696"/>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0" t="s">
        <v>469</v>
      </c>
      <c r="B103" s="781"/>
      <c r="C103" s="795" t="s">
        <v>417</v>
      </c>
      <c r="D103" s="796"/>
      <c r="E103" s="796"/>
      <c r="F103" s="796"/>
      <c r="G103" s="796"/>
      <c r="H103" s="796"/>
      <c r="I103" s="796"/>
      <c r="J103" s="796"/>
      <c r="K103" s="797"/>
      <c r="L103" s="706" t="s">
        <v>463</v>
      </c>
      <c r="M103" s="706"/>
      <c r="N103" s="706"/>
      <c r="O103" s="706"/>
      <c r="P103" s="706"/>
      <c r="Q103" s="706"/>
      <c r="R103" s="437" t="s">
        <v>382</v>
      </c>
      <c r="S103" s="437"/>
      <c r="T103" s="437"/>
      <c r="U103" s="437"/>
      <c r="V103" s="437"/>
      <c r="W103" s="437"/>
      <c r="X103" s="832" t="s">
        <v>28</v>
      </c>
      <c r="Y103" s="796"/>
      <c r="Z103" s="796"/>
      <c r="AA103" s="796"/>
      <c r="AB103" s="796"/>
      <c r="AC103" s="796"/>
      <c r="AD103" s="796"/>
      <c r="AE103" s="796"/>
      <c r="AF103" s="796"/>
      <c r="AG103" s="796"/>
      <c r="AH103" s="796"/>
      <c r="AI103" s="796"/>
      <c r="AJ103" s="796"/>
      <c r="AK103" s="796"/>
      <c r="AL103" s="796"/>
      <c r="AM103" s="796"/>
      <c r="AN103" s="796"/>
      <c r="AO103" s="796"/>
      <c r="AP103" s="796"/>
      <c r="AQ103" s="796"/>
      <c r="AR103" s="796"/>
      <c r="AS103" s="796"/>
      <c r="AT103" s="796"/>
      <c r="AU103" s="796"/>
      <c r="AV103" s="796"/>
      <c r="AW103" s="796"/>
      <c r="AX103" s="833"/>
    </row>
    <row r="104" spans="1:50" ht="23.1" customHeight="1" x14ac:dyDescent="0.15">
      <c r="A104" s="782"/>
      <c r="B104" s="783"/>
      <c r="C104" s="845" t="s">
        <v>527</v>
      </c>
      <c r="D104" s="846"/>
      <c r="E104" s="846"/>
      <c r="F104" s="846"/>
      <c r="G104" s="846"/>
      <c r="H104" s="846"/>
      <c r="I104" s="846"/>
      <c r="J104" s="846"/>
      <c r="K104" s="847"/>
      <c r="L104" s="257">
        <v>0.9</v>
      </c>
      <c r="M104" s="258"/>
      <c r="N104" s="258"/>
      <c r="O104" s="258"/>
      <c r="P104" s="258"/>
      <c r="Q104" s="259"/>
      <c r="R104" s="257"/>
      <c r="S104" s="258"/>
      <c r="T104" s="258"/>
      <c r="U104" s="258"/>
      <c r="V104" s="258"/>
      <c r="W104" s="259"/>
      <c r="X104" s="438" t="s">
        <v>592</v>
      </c>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15">
      <c r="A105" s="782"/>
      <c r="B105" s="783"/>
      <c r="C105" s="347" t="s">
        <v>528</v>
      </c>
      <c r="D105" s="348"/>
      <c r="E105" s="348"/>
      <c r="F105" s="348"/>
      <c r="G105" s="348"/>
      <c r="H105" s="348"/>
      <c r="I105" s="348"/>
      <c r="J105" s="348"/>
      <c r="K105" s="349"/>
      <c r="L105" s="257">
        <v>21</v>
      </c>
      <c r="M105" s="258"/>
      <c r="N105" s="258"/>
      <c r="O105" s="258"/>
      <c r="P105" s="258"/>
      <c r="Q105" s="259"/>
      <c r="R105" s="257"/>
      <c r="S105" s="258"/>
      <c r="T105" s="258"/>
      <c r="U105" s="258"/>
      <c r="V105" s="258"/>
      <c r="W105" s="259"/>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33" customHeight="1" x14ac:dyDescent="0.15">
      <c r="A106" s="782"/>
      <c r="B106" s="783"/>
      <c r="C106" s="347" t="s">
        <v>529</v>
      </c>
      <c r="D106" s="348"/>
      <c r="E106" s="348"/>
      <c r="F106" s="348"/>
      <c r="G106" s="348"/>
      <c r="H106" s="348"/>
      <c r="I106" s="348"/>
      <c r="J106" s="348"/>
      <c r="K106" s="349"/>
      <c r="L106" s="257">
        <v>9</v>
      </c>
      <c r="M106" s="258"/>
      <c r="N106" s="258"/>
      <c r="O106" s="258"/>
      <c r="P106" s="258"/>
      <c r="Q106" s="259"/>
      <c r="R106" s="257"/>
      <c r="S106" s="258"/>
      <c r="T106" s="258"/>
      <c r="U106" s="258"/>
      <c r="V106" s="258"/>
      <c r="W106" s="259"/>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customHeight="1" x14ac:dyDescent="0.15">
      <c r="A107" s="782"/>
      <c r="B107" s="783"/>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customHeight="1" x14ac:dyDescent="0.15">
      <c r="A108" s="782"/>
      <c r="B108" s="783"/>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x14ac:dyDescent="0.15">
      <c r="A109" s="782"/>
      <c r="B109" s="783"/>
      <c r="C109" s="786"/>
      <c r="D109" s="787"/>
      <c r="E109" s="787"/>
      <c r="F109" s="787"/>
      <c r="G109" s="787"/>
      <c r="H109" s="787"/>
      <c r="I109" s="787"/>
      <c r="J109" s="787"/>
      <c r="K109" s="788"/>
      <c r="L109" s="257"/>
      <c r="M109" s="258"/>
      <c r="N109" s="258"/>
      <c r="O109" s="258"/>
      <c r="P109" s="258"/>
      <c r="Q109" s="259"/>
      <c r="R109" s="257"/>
      <c r="S109" s="258"/>
      <c r="T109" s="258"/>
      <c r="U109" s="258"/>
      <c r="V109" s="258"/>
      <c r="W109" s="259"/>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784"/>
      <c r="B110" s="785"/>
      <c r="C110" s="840" t="s">
        <v>22</v>
      </c>
      <c r="D110" s="841"/>
      <c r="E110" s="841"/>
      <c r="F110" s="841"/>
      <c r="G110" s="841"/>
      <c r="H110" s="841"/>
      <c r="I110" s="841"/>
      <c r="J110" s="841"/>
      <c r="K110" s="842"/>
      <c r="L110" s="344">
        <f>SUM(L104:Q109)</f>
        <v>30.9</v>
      </c>
      <c r="M110" s="345"/>
      <c r="N110" s="345"/>
      <c r="O110" s="345"/>
      <c r="P110" s="345"/>
      <c r="Q110" s="346"/>
      <c r="R110" s="344">
        <f>SUM(R104:W109)</f>
        <v>0</v>
      </c>
      <c r="S110" s="345"/>
      <c r="T110" s="345"/>
      <c r="U110" s="345"/>
      <c r="V110" s="345"/>
      <c r="W110" s="346"/>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customHeight="1" x14ac:dyDescent="0.15">
      <c r="A111" s="858" t="s">
        <v>391</v>
      </c>
      <c r="B111" s="859"/>
      <c r="C111" s="862" t="s">
        <v>388</v>
      </c>
      <c r="D111" s="859"/>
      <c r="E111" s="848" t="s">
        <v>429</v>
      </c>
      <c r="F111" s="849"/>
      <c r="G111" s="850" t="s">
        <v>593</v>
      </c>
      <c r="H111" s="851"/>
      <c r="I111" s="851"/>
      <c r="J111" s="851"/>
      <c r="K111" s="851"/>
      <c r="L111" s="851"/>
      <c r="M111" s="851"/>
      <c r="N111" s="851"/>
      <c r="O111" s="851"/>
      <c r="P111" s="851"/>
      <c r="Q111" s="851"/>
      <c r="R111" s="851"/>
      <c r="S111" s="851"/>
      <c r="T111" s="851"/>
      <c r="U111" s="851"/>
      <c r="V111" s="851"/>
      <c r="W111" s="851"/>
      <c r="X111" s="851"/>
      <c r="Y111" s="851"/>
      <c r="Z111" s="851"/>
      <c r="AA111" s="851"/>
      <c r="AB111" s="851"/>
      <c r="AC111" s="851"/>
      <c r="AD111" s="851"/>
      <c r="AE111" s="851"/>
      <c r="AF111" s="851"/>
      <c r="AG111" s="851"/>
      <c r="AH111" s="851"/>
      <c r="AI111" s="851"/>
      <c r="AJ111" s="851"/>
      <c r="AK111" s="851"/>
      <c r="AL111" s="851"/>
      <c r="AM111" s="851"/>
      <c r="AN111" s="851"/>
      <c r="AO111" s="851"/>
      <c r="AP111" s="851"/>
      <c r="AQ111" s="851"/>
      <c r="AR111" s="851"/>
      <c r="AS111" s="851"/>
      <c r="AT111" s="851"/>
      <c r="AU111" s="851"/>
      <c r="AV111" s="851"/>
      <c r="AW111" s="851"/>
      <c r="AX111" s="852"/>
    </row>
    <row r="112" spans="1:50" ht="45" customHeight="1" x14ac:dyDescent="0.15">
      <c r="A112" s="860"/>
      <c r="B112" s="855"/>
      <c r="C112" s="164"/>
      <c r="D112" s="855"/>
      <c r="E112" s="186" t="s">
        <v>428</v>
      </c>
      <c r="F112" s="191"/>
      <c r="G112" s="135" t="s">
        <v>594</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0"/>
      <c r="B113" s="855"/>
      <c r="C113" s="164"/>
      <c r="D113" s="855"/>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0"/>
      <c r="B114" s="855"/>
      <c r="C114" s="164"/>
      <c r="D114" s="855"/>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c r="AR114" s="276"/>
      <c r="AS114" s="152" t="s">
        <v>371</v>
      </c>
      <c r="AT114" s="153"/>
      <c r="AU114" s="151"/>
      <c r="AV114" s="151"/>
      <c r="AW114" s="152" t="s">
        <v>313</v>
      </c>
      <c r="AX114" s="203"/>
    </row>
    <row r="115" spans="1:50" ht="39.75" customHeight="1" x14ac:dyDescent="0.15">
      <c r="A115" s="860"/>
      <c r="B115" s="855"/>
      <c r="C115" s="164"/>
      <c r="D115" s="855"/>
      <c r="E115" s="164"/>
      <c r="F115" s="165"/>
      <c r="G115" s="130" t="s">
        <v>595</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532</v>
      </c>
      <c r="AC115" s="207"/>
      <c r="AD115" s="207"/>
      <c r="AE115" s="181">
        <v>93</v>
      </c>
      <c r="AF115" s="208"/>
      <c r="AG115" s="208"/>
      <c r="AH115" s="208"/>
      <c r="AI115" s="181"/>
      <c r="AJ115" s="208"/>
      <c r="AK115" s="208"/>
      <c r="AL115" s="208"/>
      <c r="AM115" s="181"/>
      <c r="AN115" s="208"/>
      <c r="AO115" s="208"/>
      <c r="AP115" s="208"/>
      <c r="AQ115" s="181"/>
      <c r="AR115" s="208"/>
      <c r="AS115" s="208"/>
      <c r="AT115" s="208"/>
      <c r="AU115" s="181"/>
      <c r="AV115" s="208"/>
      <c r="AW115" s="208"/>
      <c r="AX115" s="209"/>
    </row>
    <row r="116" spans="1:50" ht="48" customHeight="1" x14ac:dyDescent="0.15">
      <c r="A116" s="860"/>
      <c r="B116" s="855"/>
      <c r="C116" s="164"/>
      <c r="D116" s="855"/>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570</v>
      </c>
      <c r="AC116" s="213"/>
      <c r="AD116" s="213"/>
      <c r="AE116" s="181">
        <v>100</v>
      </c>
      <c r="AF116" s="208"/>
      <c r="AG116" s="208"/>
      <c r="AH116" s="208"/>
      <c r="AI116" s="181"/>
      <c r="AJ116" s="208"/>
      <c r="AK116" s="208"/>
      <c r="AL116" s="208"/>
      <c r="AM116" s="181"/>
      <c r="AN116" s="208"/>
      <c r="AO116" s="208"/>
      <c r="AP116" s="208"/>
      <c r="AQ116" s="181"/>
      <c r="AR116" s="208"/>
      <c r="AS116" s="208"/>
      <c r="AT116" s="208"/>
      <c r="AU116" s="181"/>
      <c r="AV116" s="208"/>
      <c r="AW116" s="208"/>
      <c r="AX116" s="209"/>
    </row>
    <row r="117" spans="1:50" ht="18.75" customHeight="1" x14ac:dyDescent="0.15">
      <c r="A117" s="860"/>
      <c r="B117" s="855"/>
      <c r="C117" s="164"/>
      <c r="D117" s="855"/>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customHeight="1" x14ac:dyDescent="0.15">
      <c r="A118" s="860"/>
      <c r="B118" s="855"/>
      <c r="C118" s="164"/>
      <c r="D118" s="855"/>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0"/>
      <c r="B119" s="855"/>
      <c r="C119" s="164"/>
      <c r="D119" s="855"/>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0"/>
      <c r="B120" s="855"/>
      <c r="C120" s="164"/>
      <c r="D120" s="855"/>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0"/>
      <c r="B121" s="855"/>
      <c r="C121" s="164"/>
      <c r="D121" s="855"/>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0"/>
      <c r="B122" s="855"/>
      <c r="C122" s="164"/>
      <c r="D122" s="855"/>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0"/>
      <c r="B123" s="855"/>
      <c r="C123" s="164"/>
      <c r="D123" s="855"/>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0"/>
      <c r="B124" s="855"/>
      <c r="C124" s="164"/>
      <c r="D124" s="855"/>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0"/>
      <c r="B125" s="855"/>
      <c r="C125" s="164"/>
      <c r="D125" s="855"/>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0"/>
      <c r="B126" s="855"/>
      <c r="C126" s="164"/>
      <c r="D126" s="855"/>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0"/>
      <c r="B127" s="855"/>
      <c r="C127" s="164"/>
      <c r="D127" s="855"/>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0"/>
      <c r="B128" s="855"/>
      <c r="C128" s="164"/>
      <c r="D128" s="855"/>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0"/>
      <c r="B129" s="855"/>
      <c r="C129" s="164"/>
      <c r="D129" s="855"/>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0"/>
      <c r="B130" s="855"/>
      <c r="C130" s="164"/>
      <c r="D130" s="855"/>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0"/>
      <c r="B131" s="855"/>
      <c r="C131" s="164"/>
      <c r="D131" s="855"/>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0"/>
      <c r="B132" s="855"/>
      <c r="C132" s="164"/>
      <c r="D132" s="855"/>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0"/>
      <c r="B133" s="855"/>
      <c r="C133" s="164"/>
      <c r="D133" s="855"/>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0"/>
      <c r="B134" s="855"/>
      <c r="C134" s="164"/>
      <c r="D134" s="855"/>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0"/>
      <c r="B135" s="855"/>
      <c r="C135" s="164"/>
      <c r="D135" s="855"/>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0"/>
      <c r="B136" s="855"/>
      <c r="C136" s="164"/>
      <c r="D136" s="855"/>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0"/>
      <c r="B137" s="855"/>
      <c r="C137" s="164"/>
      <c r="D137" s="855"/>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0"/>
      <c r="B138" s="855"/>
      <c r="C138" s="164"/>
      <c r="D138" s="855"/>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0"/>
      <c r="B139" s="855"/>
      <c r="C139" s="164"/>
      <c r="D139" s="855"/>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0"/>
      <c r="B140" s="855"/>
      <c r="C140" s="164"/>
      <c r="D140" s="855"/>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0"/>
      <c r="B141" s="855"/>
      <c r="C141" s="164"/>
      <c r="D141" s="855"/>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0"/>
      <c r="B142" s="855"/>
      <c r="C142" s="164"/>
      <c r="D142" s="855"/>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0"/>
      <c r="B143" s="855"/>
      <c r="C143" s="164"/>
      <c r="D143" s="855"/>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0"/>
      <c r="B144" s="855"/>
      <c r="C144" s="164"/>
      <c r="D144" s="855"/>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0"/>
      <c r="B145" s="855"/>
      <c r="C145" s="164"/>
      <c r="D145" s="855"/>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0"/>
      <c r="B146" s="855"/>
      <c r="C146" s="164"/>
      <c r="D146" s="855"/>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0"/>
      <c r="B147" s="855"/>
      <c r="C147" s="164"/>
      <c r="D147" s="855"/>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0"/>
      <c r="B148" s="855"/>
      <c r="C148" s="164"/>
      <c r="D148" s="855"/>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0"/>
      <c r="B149" s="855"/>
      <c r="C149" s="164"/>
      <c r="D149" s="855"/>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0"/>
      <c r="B150" s="855"/>
      <c r="C150" s="164"/>
      <c r="D150" s="855"/>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0"/>
      <c r="B151" s="855"/>
      <c r="C151" s="164"/>
      <c r="D151" s="855"/>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0"/>
      <c r="B152" s="855"/>
      <c r="C152" s="164"/>
      <c r="D152" s="855"/>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0"/>
      <c r="B153" s="855"/>
      <c r="C153" s="164"/>
      <c r="D153" s="855"/>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0"/>
      <c r="B154" s="855"/>
      <c r="C154" s="164"/>
      <c r="D154" s="855"/>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0"/>
      <c r="B155" s="855"/>
      <c r="C155" s="164"/>
      <c r="D155" s="855"/>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0"/>
      <c r="B156" s="855"/>
      <c r="C156" s="164"/>
      <c r="D156" s="855"/>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0"/>
      <c r="B157" s="855"/>
      <c r="C157" s="164"/>
      <c r="D157" s="855"/>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0"/>
      <c r="B158" s="855"/>
      <c r="C158" s="164"/>
      <c r="D158" s="855"/>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0"/>
      <c r="B159" s="855"/>
      <c r="C159" s="164"/>
      <c r="D159" s="855"/>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0"/>
      <c r="B160" s="855"/>
      <c r="C160" s="164"/>
      <c r="D160" s="855"/>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0"/>
      <c r="B161" s="855"/>
      <c r="C161" s="164"/>
      <c r="D161" s="855"/>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0"/>
      <c r="B162" s="855"/>
      <c r="C162" s="164"/>
      <c r="D162" s="855"/>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0"/>
      <c r="B163" s="855"/>
      <c r="C163" s="164"/>
      <c r="D163" s="855"/>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0"/>
      <c r="B164" s="855"/>
      <c r="C164" s="164"/>
      <c r="D164" s="855"/>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0"/>
      <c r="B165" s="855"/>
      <c r="C165" s="164"/>
      <c r="D165" s="855"/>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8" t="s">
        <v>408</v>
      </c>
      <c r="AF165" s="838"/>
      <c r="AG165" s="838"/>
      <c r="AH165" s="838"/>
      <c r="AI165" s="838"/>
      <c r="AJ165" s="838"/>
      <c r="AK165" s="838"/>
      <c r="AL165" s="838"/>
      <c r="AM165" s="838"/>
      <c r="AN165" s="838"/>
      <c r="AO165" s="838"/>
      <c r="AP165" s="838"/>
      <c r="AQ165" s="838"/>
      <c r="AR165" s="838"/>
      <c r="AS165" s="838"/>
      <c r="AT165" s="838"/>
      <c r="AU165" s="838"/>
      <c r="AV165" s="838"/>
      <c r="AW165" s="838"/>
      <c r="AX165" s="839"/>
    </row>
    <row r="166" spans="1:50" ht="22.5" hidden="1" customHeight="1" x14ac:dyDescent="0.15">
      <c r="A166" s="860"/>
      <c r="B166" s="855"/>
      <c r="C166" s="164"/>
      <c r="D166" s="855"/>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0"/>
      <c r="B167" s="855"/>
      <c r="C167" s="164"/>
      <c r="D167" s="855"/>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0"/>
      <c r="B168" s="855"/>
      <c r="C168" s="164"/>
      <c r="D168" s="855"/>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33" customHeight="1" x14ac:dyDescent="0.15">
      <c r="A169" s="860"/>
      <c r="B169" s="855"/>
      <c r="C169" s="164"/>
      <c r="D169" s="855"/>
      <c r="E169" s="110" t="s">
        <v>571</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57" customHeight="1" x14ac:dyDescent="0.15">
      <c r="A170" s="860"/>
      <c r="B170" s="855"/>
      <c r="C170" s="164"/>
      <c r="D170" s="855"/>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0"/>
      <c r="B171" s="855"/>
      <c r="C171" s="164"/>
      <c r="D171" s="855"/>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0"/>
      <c r="B172" s="855"/>
      <c r="C172" s="164"/>
      <c r="D172" s="855"/>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0"/>
      <c r="B173" s="855"/>
      <c r="C173" s="164"/>
      <c r="D173" s="855"/>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0"/>
      <c r="B174" s="855"/>
      <c r="C174" s="164"/>
      <c r="D174" s="855"/>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0"/>
      <c r="B175" s="855"/>
      <c r="C175" s="164"/>
      <c r="D175" s="855"/>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0"/>
      <c r="B176" s="855"/>
      <c r="C176" s="164"/>
      <c r="D176" s="855"/>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0"/>
      <c r="B177" s="855"/>
      <c r="C177" s="164"/>
      <c r="D177" s="855"/>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0"/>
      <c r="B178" s="855"/>
      <c r="C178" s="164"/>
      <c r="D178" s="855"/>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0"/>
      <c r="B179" s="855"/>
      <c r="C179" s="164"/>
      <c r="D179" s="855"/>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0"/>
      <c r="B180" s="855"/>
      <c r="C180" s="164"/>
      <c r="D180" s="855"/>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0"/>
      <c r="B181" s="855"/>
      <c r="C181" s="164"/>
      <c r="D181" s="855"/>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0"/>
      <c r="B182" s="855"/>
      <c r="C182" s="164"/>
      <c r="D182" s="855"/>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0"/>
      <c r="B183" s="855"/>
      <c r="C183" s="164"/>
      <c r="D183" s="855"/>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0"/>
      <c r="B184" s="855"/>
      <c r="C184" s="164"/>
      <c r="D184" s="855"/>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0"/>
      <c r="B185" s="855"/>
      <c r="C185" s="164"/>
      <c r="D185" s="855"/>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0"/>
      <c r="B186" s="855"/>
      <c r="C186" s="164"/>
      <c r="D186" s="855"/>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0"/>
      <c r="B187" s="855"/>
      <c r="C187" s="164"/>
      <c r="D187" s="855"/>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0"/>
      <c r="B188" s="855"/>
      <c r="C188" s="164"/>
      <c r="D188" s="855"/>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0"/>
      <c r="B189" s="855"/>
      <c r="C189" s="164"/>
      <c r="D189" s="855"/>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0"/>
      <c r="B190" s="855"/>
      <c r="C190" s="164"/>
      <c r="D190" s="855"/>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0"/>
      <c r="B191" s="855"/>
      <c r="C191" s="164"/>
      <c r="D191" s="855"/>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0"/>
      <c r="B192" s="855"/>
      <c r="C192" s="164"/>
      <c r="D192" s="855"/>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0"/>
      <c r="B193" s="855"/>
      <c r="C193" s="164"/>
      <c r="D193" s="855"/>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0"/>
      <c r="B194" s="855"/>
      <c r="C194" s="164"/>
      <c r="D194" s="855"/>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0"/>
      <c r="B195" s="855"/>
      <c r="C195" s="164"/>
      <c r="D195" s="855"/>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0"/>
      <c r="B196" s="855"/>
      <c r="C196" s="164"/>
      <c r="D196" s="855"/>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0"/>
      <c r="B197" s="855"/>
      <c r="C197" s="164"/>
      <c r="D197" s="855"/>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0"/>
      <c r="B198" s="855"/>
      <c r="C198" s="164"/>
      <c r="D198" s="855"/>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0"/>
      <c r="B199" s="855"/>
      <c r="C199" s="164"/>
      <c r="D199" s="855"/>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0"/>
      <c r="B200" s="855"/>
      <c r="C200" s="164"/>
      <c r="D200" s="855"/>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0"/>
      <c r="B201" s="855"/>
      <c r="C201" s="164"/>
      <c r="D201" s="855"/>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0"/>
      <c r="B202" s="855"/>
      <c r="C202" s="164"/>
      <c r="D202" s="855"/>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0"/>
      <c r="B203" s="855"/>
      <c r="C203" s="164"/>
      <c r="D203" s="855"/>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0"/>
      <c r="B204" s="855"/>
      <c r="C204" s="164"/>
      <c r="D204" s="855"/>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0"/>
      <c r="B205" s="855"/>
      <c r="C205" s="164"/>
      <c r="D205" s="855"/>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0"/>
      <c r="B206" s="855"/>
      <c r="C206" s="164"/>
      <c r="D206" s="855"/>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0"/>
      <c r="B207" s="855"/>
      <c r="C207" s="164"/>
      <c r="D207" s="855"/>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0"/>
      <c r="B208" s="855"/>
      <c r="C208" s="164"/>
      <c r="D208" s="855"/>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0"/>
      <c r="B209" s="855"/>
      <c r="C209" s="164"/>
      <c r="D209" s="855"/>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0"/>
      <c r="B210" s="855"/>
      <c r="C210" s="164"/>
      <c r="D210" s="855"/>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0"/>
      <c r="B211" s="855"/>
      <c r="C211" s="164"/>
      <c r="D211" s="855"/>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0"/>
      <c r="B212" s="855"/>
      <c r="C212" s="164"/>
      <c r="D212" s="855"/>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0"/>
      <c r="B213" s="855"/>
      <c r="C213" s="164"/>
      <c r="D213" s="855"/>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0"/>
      <c r="B214" s="855"/>
      <c r="C214" s="164"/>
      <c r="D214" s="855"/>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0"/>
      <c r="B215" s="855"/>
      <c r="C215" s="164"/>
      <c r="D215" s="855"/>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0"/>
      <c r="B216" s="855"/>
      <c r="C216" s="164"/>
      <c r="D216" s="855"/>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0"/>
      <c r="B217" s="855"/>
      <c r="C217" s="164"/>
      <c r="D217" s="855"/>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0"/>
      <c r="B218" s="855"/>
      <c r="C218" s="164"/>
      <c r="D218" s="855"/>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0"/>
      <c r="B219" s="855"/>
      <c r="C219" s="164"/>
      <c r="D219" s="855"/>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0"/>
      <c r="B220" s="855"/>
      <c r="C220" s="164"/>
      <c r="D220" s="855"/>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0"/>
      <c r="B221" s="855"/>
      <c r="C221" s="164"/>
      <c r="D221" s="855"/>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0"/>
      <c r="B222" s="855"/>
      <c r="C222" s="164"/>
      <c r="D222" s="855"/>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0"/>
      <c r="B223" s="855"/>
      <c r="C223" s="164"/>
      <c r="D223" s="855"/>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0"/>
      <c r="B224" s="855"/>
      <c r="C224" s="164"/>
      <c r="D224" s="855"/>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0"/>
      <c r="B225" s="855"/>
      <c r="C225" s="164"/>
      <c r="D225" s="855"/>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0"/>
      <c r="B226" s="855"/>
      <c r="C226" s="164"/>
      <c r="D226" s="855"/>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0"/>
      <c r="B227" s="855"/>
      <c r="C227" s="164"/>
      <c r="D227" s="855"/>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0"/>
      <c r="B228" s="855"/>
      <c r="C228" s="164"/>
      <c r="D228" s="855"/>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0"/>
      <c r="B229" s="855"/>
      <c r="C229" s="164"/>
      <c r="D229" s="855"/>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0"/>
      <c r="B230" s="855"/>
      <c r="C230" s="164"/>
      <c r="D230" s="855"/>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0"/>
      <c r="B231" s="855"/>
      <c r="C231" s="164"/>
      <c r="D231" s="855"/>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0"/>
      <c r="B232" s="855"/>
      <c r="C232" s="164"/>
      <c r="D232" s="855"/>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0"/>
      <c r="B233" s="855"/>
      <c r="C233" s="164"/>
      <c r="D233" s="855"/>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0"/>
      <c r="B234" s="855"/>
      <c r="C234" s="164"/>
      <c r="D234" s="855"/>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0"/>
      <c r="B235" s="855"/>
      <c r="C235" s="164"/>
      <c r="D235" s="855"/>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0"/>
      <c r="B236" s="855"/>
      <c r="C236" s="164"/>
      <c r="D236" s="855"/>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0"/>
      <c r="B237" s="855"/>
      <c r="C237" s="164"/>
      <c r="D237" s="855"/>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0"/>
      <c r="B238" s="855"/>
      <c r="C238" s="164"/>
      <c r="D238" s="855"/>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0"/>
      <c r="B239" s="855"/>
      <c r="C239" s="164"/>
      <c r="D239" s="855"/>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0"/>
      <c r="B240" s="855"/>
      <c r="C240" s="164"/>
      <c r="D240" s="855"/>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0"/>
      <c r="B241" s="855"/>
      <c r="C241" s="164"/>
      <c r="D241" s="855"/>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0"/>
      <c r="B242" s="855"/>
      <c r="C242" s="164"/>
      <c r="D242" s="855"/>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0"/>
      <c r="B243" s="855"/>
      <c r="C243" s="164"/>
      <c r="D243" s="855"/>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0"/>
      <c r="B244" s="855"/>
      <c r="C244" s="164"/>
      <c r="D244" s="855"/>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0"/>
      <c r="B245" s="855"/>
      <c r="C245" s="164"/>
      <c r="D245" s="855"/>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0"/>
      <c r="B246" s="855"/>
      <c r="C246" s="164"/>
      <c r="D246" s="855"/>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0"/>
      <c r="B247" s="855"/>
      <c r="C247" s="164"/>
      <c r="D247" s="855"/>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0"/>
      <c r="B248" s="855"/>
      <c r="C248" s="164"/>
      <c r="D248" s="855"/>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0"/>
      <c r="B249" s="855"/>
      <c r="C249" s="164"/>
      <c r="D249" s="855"/>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0"/>
      <c r="B250" s="855"/>
      <c r="C250" s="164"/>
      <c r="D250" s="855"/>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0"/>
      <c r="B251" s="855"/>
      <c r="C251" s="164"/>
      <c r="D251" s="855"/>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0"/>
      <c r="B252" s="855"/>
      <c r="C252" s="164"/>
      <c r="D252" s="855"/>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0"/>
      <c r="B253" s="855"/>
      <c r="C253" s="164"/>
      <c r="D253" s="855"/>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0"/>
      <c r="B254" s="855"/>
      <c r="C254" s="164"/>
      <c r="D254" s="855"/>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0"/>
      <c r="B255" s="855"/>
      <c r="C255" s="164"/>
      <c r="D255" s="855"/>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0"/>
      <c r="B256" s="855"/>
      <c r="C256" s="164"/>
      <c r="D256" s="855"/>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0"/>
      <c r="B257" s="855"/>
      <c r="C257" s="164"/>
      <c r="D257" s="855"/>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0"/>
      <c r="B258" s="855"/>
      <c r="C258" s="164"/>
      <c r="D258" s="855"/>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0"/>
      <c r="B259" s="855"/>
      <c r="C259" s="164"/>
      <c r="D259" s="855"/>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0"/>
      <c r="B260" s="855"/>
      <c r="C260" s="164"/>
      <c r="D260" s="855"/>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0"/>
      <c r="B261" s="855"/>
      <c r="C261" s="164"/>
      <c r="D261" s="855"/>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0"/>
      <c r="B262" s="855"/>
      <c r="C262" s="164"/>
      <c r="D262" s="855"/>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0"/>
      <c r="B263" s="855"/>
      <c r="C263" s="164"/>
      <c r="D263" s="855"/>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0"/>
      <c r="B264" s="855"/>
      <c r="C264" s="164"/>
      <c r="D264" s="855"/>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0"/>
      <c r="B265" s="855"/>
      <c r="C265" s="164"/>
      <c r="D265" s="855"/>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0"/>
      <c r="B266" s="855"/>
      <c r="C266" s="164"/>
      <c r="D266" s="855"/>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0"/>
      <c r="B267" s="855"/>
      <c r="C267" s="164"/>
      <c r="D267" s="855"/>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0"/>
      <c r="B268" s="855"/>
      <c r="C268" s="164"/>
      <c r="D268" s="855"/>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0"/>
      <c r="B269" s="855"/>
      <c r="C269" s="164"/>
      <c r="D269" s="855"/>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0"/>
      <c r="B270" s="855"/>
      <c r="C270" s="164"/>
      <c r="D270" s="855"/>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0"/>
      <c r="B271" s="855"/>
      <c r="C271" s="164"/>
      <c r="D271" s="855"/>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0"/>
      <c r="B272" s="855"/>
      <c r="C272" s="164"/>
      <c r="D272" s="855"/>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0"/>
      <c r="B273" s="855"/>
      <c r="C273" s="164"/>
      <c r="D273" s="855"/>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0"/>
      <c r="B274" s="855"/>
      <c r="C274" s="164"/>
      <c r="D274" s="855"/>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0"/>
      <c r="B275" s="855"/>
      <c r="C275" s="164"/>
      <c r="D275" s="855"/>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0"/>
      <c r="B276" s="855"/>
      <c r="C276" s="164"/>
      <c r="D276" s="855"/>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0"/>
      <c r="B277" s="855"/>
      <c r="C277" s="164"/>
      <c r="D277" s="855"/>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0"/>
      <c r="B278" s="855"/>
      <c r="C278" s="164"/>
      <c r="D278" s="855"/>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0"/>
      <c r="B279" s="855"/>
      <c r="C279" s="164"/>
      <c r="D279" s="855"/>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0"/>
      <c r="B280" s="855"/>
      <c r="C280" s="164"/>
      <c r="D280" s="855"/>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0"/>
      <c r="B281" s="855"/>
      <c r="C281" s="164"/>
      <c r="D281" s="855"/>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0"/>
      <c r="B282" s="855"/>
      <c r="C282" s="164"/>
      <c r="D282" s="855"/>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0"/>
      <c r="B283" s="855"/>
      <c r="C283" s="164"/>
      <c r="D283" s="855"/>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0"/>
      <c r="B284" s="855"/>
      <c r="C284" s="164"/>
      <c r="D284" s="855"/>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0"/>
      <c r="B285" s="855"/>
      <c r="C285" s="164"/>
      <c r="D285" s="855"/>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0"/>
      <c r="B286" s="855"/>
      <c r="C286" s="164"/>
      <c r="D286" s="855"/>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0"/>
      <c r="B287" s="855"/>
      <c r="C287" s="164"/>
      <c r="D287" s="855"/>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0"/>
      <c r="B288" s="855"/>
      <c r="C288" s="164"/>
      <c r="D288" s="855"/>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0"/>
      <c r="B289" s="855"/>
      <c r="C289" s="164"/>
      <c r="D289" s="855"/>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0"/>
      <c r="B290" s="855"/>
      <c r="C290" s="164"/>
      <c r="D290" s="855"/>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0"/>
      <c r="B291" s="855"/>
      <c r="C291" s="164"/>
      <c r="D291" s="855"/>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0"/>
      <c r="B292" s="855"/>
      <c r="C292" s="164"/>
      <c r="D292" s="855"/>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0"/>
      <c r="B293" s="855"/>
      <c r="C293" s="164"/>
      <c r="D293" s="855"/>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0"/>
      <c r="B294" s="855"/>
      <c r="C294" s="164"/>
      <c r="D294" s="855"/>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0"/>
      <c r="B295" s="855"/>
      <c r="C295" s="164"/>
      <c r="D295" s="855"/>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0"/>
      <c r="B296" s="855"/>
      <c r="C296" s="164"/>
      <c r="D296" s="855"/>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0"/>
      <c r="B297" s="855"/>
      <c r="C297" s="164"/>
      <c r="D297" s="855"/>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0"/>
      <c r="B298" s="855"/>
      <c r="C298" s="164"/>
      <c r="D298" s="855"/>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0"/>
      <c r="B299" s="855"/>
      <c r="C299" s="164"/>
      <c r="D299" s="855"/>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0"/>
      <c r="B300" s="855"/>
      <c r="C300" s="164"/>
      <c r="D300" s="855"/>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0"/>
      <c r="B301" s="855"/>
      <c r="C301" s="164"/>
      <c r="D301" s="855"/>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0"/>
      <c r="B302" s="855"/>
      <c r="C302" s="164"/>
      <c r="D302" s="855"/>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0"/>
      <c r="B303" s="855"/>
      <c r="C303" s="164"/>
      <c r="D303" s="855"/>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0"/>
      <c r="B304" s="855"/>
      <c r="C304" s="164"/>
      <c r="D304" s="855"/>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0"/>
      <c r="B305" s="855"/>
      <c r="C305" s="164"/>
      <c r="D305" s="855"/>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0"/>
      <c r="B306" s="855"/>
      <c r="C306" s="164"/>
      <c r="D306" s="855"/>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0"/>
      <c r="B307" s="855"/>
      <c r="C307" s="164"/>
      <c r="D307" s="855"/>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0"/>
      <c r="B308" s="855"/>
      <c r="C308" s="164"/>
      <c r="D308" s="855"/>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0"/>
      <c r="B309" s="855"/>
      <c r="C309" s="164"/>
      <c r="D309" s="855"/>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0"/>
      <c r="B310" s="855"/>
      <c r="C310" s="164"/>
      <c r="D310" s="855"/>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0"/>
      <c r="B311" s="855"/>
      <c r="C311" s="164"/>
      <c r="D311" s="855"/>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0"/>
      <c r="B312" s="855"/>
      <c r="C312" s="164"/>
      <c r="D312" s="855"/>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0"/>
      <c r="B313" s="855"/>
      <c r="C313" s="164"/>
      <c r="D313" s="855"/>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0"/>
      <c r="B314" s="855"/>
      <c r="C314" s="164"/>
      <c r="D314" s="855"/>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0"/>
      <c r="B315" s="855"/>
      <c r="C315" s="164"/>
      <c r="D315" s="855"/>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0"/>
      <c r="B316" s="855"/>
      <c r="C316" s="164"/>
      <c r="D316" s="855"/>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0"/>
      <c r="B317" s="855"/>
      <c r="C317" s="164"/>
      <c r="D317" s="855"/>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0"/>
      <c r="B318" s="855"/>
      <c r="C318" s="164"/>
      <c r="D318" s="855"/>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0"/>
      <c r="B319" s="855"/>
      <c r="C319" s="164"/>
      <c r="D319" s="855"/>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0"/>
      <c r="B320" s="855"/>
      <c r="C320" s="164"/>
      <c r="D320" s="855"/>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0"/>
      <c r="B321" s="855"/>
      <c r="C321" s="164"/>
      <c r="D321" s="855"/>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0"/>
      <c r="B322" s="855"/>
      <c r="C322" s="164"/>
      <c r="D322" s="855"/>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0"/>
      <c r="B323" s="855"/>
      <c r="C323" s="164"/>
      <c r="D323" s="855"/>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0"/>
      <c r="B324" s="855"/>
      <c r="C324" s="164"/>
      <c r="D324" s="855"/>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0"/>
      <c r="B325" s="855"/>
      <c r="C325" s="164"/>
      <c r="D325" s="855"/>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0"/>
      <c r="B326" s="855"/>
      <c r="C326" s="164"/>
      <c r="D326" s="855"/>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0"/>
      <c r="B327" s="855"/>
      <c r="C327" s="164"/>
      <c r="D327" s="855"/>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0"/>
      <c r="B328" s="855"/>
      <c r="C328" s="164"/>
      <c r="D328" s="855"/>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0"/>
      <c r="B329" s="855"/>
      <c r="C329" s="164"/>
      <c r="D329" s="855"/>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0"/>
      <c r="B330" s="855"/>
      <c r="C330" s="164"/>
      <c r="D330" s="855"/>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0"/>
      <c r="B331" s="855"/>
      <c r="C331" s="164"/>
      <c r="D331" s="855"/>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0"/>
      <c r="B332" s="855"/>
      <c r="C332" s="164"/>
      <c r="D332" s="855"/>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0"/>
      <c r="B333" s="855"/>
      <c r="C333" s="164"/>
      <c r="D333" s="855"/>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0"/>
      <c r="B334" s="855"/>
      <c r="C334" s="164"/>
      <c r="D334" s="855"/>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0"/>
      <c r="B335" s="855"/>
      <c r="C335" s="164"/>
      <c r="D335" s="855"/>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0"/>
      <c r="B336" s="855"/>
      <c r="C336" s="164"/>
      <c r="D336" s="855"/>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0"/>
      <c r="B337" s="855"/>
      <c r="C337" s="164"/>
      <c r="D337" s="855"/>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0"/>
      <c r="B338" s="855"/>
      <c r="C338" s="164"/>
      <c r="D338" s="855"/>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0"/>
      <c r="B339" s="855"/>
      <c r="C339" s="164"/>
      <c r="D339" s="855"/>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0"/>
      <c r="B340" s="855"/>
      <c r="C340" s="164"/>
      <c r="D340" s="855"/>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0"/>
      <c r="B341" s="855"/>
      <c r="C341" s="164"/>
      <c r="D341" s="855"/>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0"/>
      <c r="B342" s="855"/>
      <c r="C342" s="164"/>
      <c r="D342" s="855"/>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0"/>
      <c r="B343" s="855"/>
      <c r="C343" s="164"/>
      <c r="D343" s="855"/>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0"/>
      <c r="B344" s="855"/>
      <c r="C344" s="164"/>
      <c r="D344" s="855"/>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0"/>
      <c r="B345" s="855"/>
      <c r="C345" s="164"/>
      <c r="D345" s="855"/>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0"/>
      <c r="B346" s="855"/>
      <c r="C346" s="164"/>
      <c r="D346" s="855"/>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0"/>
      <c r="B347" s="855"/>
      <c r="C347" s="164"/>
      <c r="D347" s="855"/>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0"/>
      <c r="B348" s="855"/>
      <c r="C348" s="164"/>
      <c r="D348" s="855"/>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0"/>
      <c r="B349" s="855"/>
      <c r="C349" s="164"/>
      <c r="D349" s="855"/>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0"/>
      <c r="B350" s="855"/>
      <c r="C350" s="164"/>
      <c r="D350" s="855"/>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0"/>
      <c r="B351" s="855"/>
      <c r="C351" s="164"/>
      <c r="D351" s="855"/>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0"/>
      <c r="B352" s="855"/>
      <c r="C352" s="164"/>
      <c r="D352" s="855"/>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0"/>
      <c r="B353" s="855"/>
      <c r="C353" s="164"/>
      <c r="D353" s="855"/>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0"/>
      <c r="B354" s="855"/>
      <c r="C354" s="164"/>
      <c r="D354" s="855"/>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0"/>
      <c r="B355" s="855"/>
      <c r="C355" s="164"/>
      <c r="D355" s="855"/>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0"/>
      <c r="B356" s="855"/>
      <c r="C356" s="164"/>
      <c r="D356" s="855"/>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0"/>
      <c r="B357" s="855"/>
      <c r="C357" s="164"/>
      <c r="D357" s="855"/>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0"/>
      <c r="B358" s="855"/>
      <c r="C358" s="164"/>
      <c r="D358" s="855"/>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0"/>
      <c r="B359" s="855"/>
      <c r="C359" s="164"/>
      <c r="D359" s="855"/>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0"/>
      <c r="B360" s="855"/>
      <c r="C360" s="164"/>
      <c r="D360" s="855"/>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0"/>
      <c r="B361" s="855"/>
      <c r="C361" s="164"/>
      <c r="D361" s="855"/>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0"/>
      <c r="B362" s="855"/>
      <c r="C362" s="164"/>
      <c r="D362" s="855"/>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0"/>
      <c r="B363" s="855"/>
      <c r="C363" s="164"/>
      <c r="D363" s="855"/>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0"/>
      <c r="B364" s="855"/>
      <c r="C364" s="164"/>
      <c r="D364" s="855"/>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0"/>
      <c r="B365" s="855"/>
      <c r="C365" s="164"/>
      <c r="D365" s="855"/>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0"/>
      <c r="B366" s="855"/>
      <c r="C366" s="164"/>
      <c r="D366" s="855"/>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0"/>
      <c r="B367" s="855"/>
      <c r="C367" s="164"/>
      <c r="D367" s="855"/>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0"/>
      <c r="B368" s="855"/>
      <c r="C368" s="164"/>
      <c r="D368" s="855"/>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0"/>
      <c r="B369" s="855"/>
      <c r="C369" s="164"/>
      <c r="D369" s="855"/>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0"/>
      <c r="B370" s="855"/>
      <c r="C370" s="164"/>
      <c r="D370" s="855"/>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0"/>
      <c r="B371" s="855"/>
      <c r="C371" s="164"/>
      <c r="D371" s="855"/>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0"/>
      <c r="B372" s="855"/>
      <c r="C372" s="164"/>
      <c r="D372" s="855"/>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0"/>
      <c r="B373" s="855"/>
      <c r="C373" s="164"/>
      <c r="D373" s="855"/>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0"/>
      <c r="B374" s="855"/>
      <c r="C374" s="164"/>
      <c r="D374" s="855"/>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0"/>
      <c r="B375" s="855"/>
      <c r="C375" s="164"/>
      <c r="D375" s="855"/>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0"/>
      <c r="B376" s="855"/>
      <c r="C376" s="164"/>
      <c r="D376" s="855"/>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0"/>
      <c r="B377" s="855"/>
      <c r="C377" s="164"/>
      <c r="D377" s="855"/>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0"/>
      <c r="B378" s="855"/>
      <c r="C378" s="164"/>
      <c r="D378" s="855"/>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0"/>
      <c r="B379" s="855"/>
      <c r="C379" s="164"/>
      <c r="D379" s="855"/>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0"/>
      <c r="B380" s="855"/>
      <c r="C380" s="164"/>
      <c r="D380" s="855"/>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0"/>
      <c r="B381" s="855"/>
      <c r="C381" s="164"/>
      <c r="D381" s="855"/>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0"/>
      <c r="B382" s="855"/>
      <c r="C382" s="164"/>
      <c r="D382" s="855"/>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0"/>
      <c r="B383" s="855"/>
      <c r="C383" s="164"/>
      <c r="D383" s="855"/>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0"/>
      <c r="B384" s="855"/>
      <c r="C384" s="164"/>
      <c r="D384" s="855"/>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0"/>
      <c r="B385" s="855"/>
      <c r="C385" s="164"/>
      <c r="D385" s="855"/>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0"/>
      <c r="B386" s="855"/>
      <c r="C386" s="164"/>
      <c r="D386" s="855"/>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0"/>
      <c r="B387" s="855"/>
      <c r="C387" s="164"/>
      <c r="D387" s="855"/>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0"/>
      <c r="B388" s="855"/>
      <c r="C388" s="164"/>
      <c r="D388" s="855"/>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0"/>
      <c r="B389" s="855"/>
      <c r="C389" s="164"/>
      <c r="D389" s="855"/>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0"/>
      <c r="B390" s="855"/>
      <c r="C390" s="164"/>
      <c r="D390" s="855"/>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0"/>
      <c r="B391" s="855"/>
      <c r="C391" s="164"/>
      <c r="D391" s="855"/>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0"/>
      <c r="B392" s="855"/>
      <c r="C392" s="164"/>
      <c r="D392" s="855"/>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0"/>
      <c r="B393" s="855"/>
      <c r="C393" s="164"/>
      <c r="D393" s="855"/>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0"/>
      <c r="B394" s="855"/>
      <c r="C394" s="164"/>
      <c r="D394" s="855"/>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0"/>
      <c r="B395" s="855"/>
      <c r="C395" s="164"/>
      <c r="D395" s="855"/>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0"/>
      <c r="B396" s="855"/>
      <c r="C396" s="164"/>
      <c r="D396" s="855"/>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0"/>
      <c r="B397" s="855"/>
      <c r="C397" s="164"/>
      <c r="D397" s="855"/>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0"/>
      <c r="B398" s="855"/>
      <c r="C398" s="164"/>
      <c r="D398" s="855"/>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0"/>
      <c r="B399" s="855"/>
      <c r="C399" s="164"/>
      <c r="D399" s="855"/>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0"/>
      <c r="B400" s="855"/>
      <c r="C400" s="164"/>
      <c r="D400" s="855"/>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0"/>
      <c r="B401" s="855"/>
      <c r="C401" s="164"/>
      <c r="D401" s="855"/>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0"/>
      <c r="B402" s="855"/>
      <c r="C402" s="164"/>
      <c r="D402" s="855"/>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0"/>
      <c r="B403" s="855"/>
      <c r="C403" s="164"/>
      <c r="D403" s="855"/>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0"/>
      <c r="B404" s="855"/>
      <c r="C404" s="164"/>
      <c r="D404" s="855"/>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0"/>
      <c r="B405" s="855"/>
      <c r="C405" s="164"/>
      <c r="D405" s="855"/>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0"/>
      <c r="B406" s="855"/>
      <c r="C406" s="164"/>
      <c r="D406" s="855"/>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0"/>
      <c r="B407" s="855"/>
      <c r="C407" s="164"/>
      <c r="D407" s="855"/>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0"/>
      <c r="B408" s="855"/>
      <c r="C408" s="164"/>
      <c r="D408" s="855"/>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0"/>
      <c r="B409" s="855"/>
      <c r="C409" s="164"/>
      <c r="D409" s="855"/>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0"/>
      <c r="B410" s="855"/>
      <c r="C410" s="166"/>
      <c r="D410" s="863"/>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0"/>
      <c r="B411" s="855"/>
      <c r="C411" s="162" t="s">
        <v>390</v>
      </c>
      <c r="D411" s="854"/>
      <c r="E411" s="186" t="s">
        <v>413</v>
      </c>
      <c r="F411" s="191"/>
      <c r="G411" s="775" t="s">
        <v>409</v>
      </c>
      <c r="H411" s="160"/>
      <c r="I411" s="160"/>
      <c r="J411" s="776" t="s">
        <v>596</v>
      </c>
      <c r="K411" s="777"/>
      <c r="L411" s="777"/>
      <c r="M411" s="777"/>
      <c r="N411" s="777"/>
      <c r="O411" s="777"/>
      <c r="P411" s="777"/>
      <c r="Q411" s="777"/>
      <c r="R411" s="777"/>
      <c r="S411" s="777"/>
      <c r="T411" s="778"/>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79"/>
    </row>
    <row r="412" spans="1:50" ht="18.75" customHeight="1" x14ac:dyDescent="0.15">
      <c r="A412" s="860"/>
      <c r="B412" s="855"/>
      <c r="C412" s="164"/>
      <c r="D412" s="855"/>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0"/>
      <c r="B413" s="855"/>
      <c r="C413" s="164"/>
      <c r="D413" s="855"/>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0"/>
      <c r="B414" s="855"/>
      <c r="C414" s="164"/>
      <c r="D414" s="855"/>
      <c r="E414" s="154"/>
      <c r="F414" s="155"/>
      <c r="G414" s="130"/>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2"/>
      <c r="AF414" s="208"/>
      <c r="AG414" s="208"/>
      <c r="AH414" s="208"/>
      <c r="AI414" s="272"/>
      <c r="AJ414" s="208"/>
      <c r="AK414" s="208"/>
      <c r="AL414" s="208"/>
      <c r="AM414" s="272"/>
      <c r="AN414" s="208"/>
      <c r="AO414" s="208"/>
      <c r="AP414" s="273"/>
      <c r="AQ414" s="272"/>
      <c r="AR414" s="208"/>
      <c r="AS414" s="208"/>
      <c r="AT414" s="273"/>
      <c r="AU414" s="208"/>
      <c r="AV414" s="208"/>
      <c r="AW414" s="208"/>
      <c r="AX414" s="209"/>
    </row>
    <row r="415" spans="1:50" ht="22.5" customHeight="1" x14ac:dyDescent="0.15">
      <c r="A415" s="860"/>
      <c r="B415" s="855"/>
      <c r="C415" s="164"/>
      <c r="D415" s="855"/>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2"/>
      <c r="AF415" s="208"/>
      <c r="AG415" s="208"/>
      <c r="AH415" s="273"/>
      <c r="AI415" s="272"/>
      <c r="AJ415" s="208"/>
      <c r="AK415" s="208"/>
      <c r="AL415" s="208"/>
      <c r="AM415" s="272"/>
      <c r="AN415" s="208"/>
      <c r="AO415" s="208"/>
      <c r="AP415" s="273"/>
      <c r="AQ415" s="272"/>
      <c r="AR415" s="208"/>
      <c r="AS415" s="208"/>
      <c r="AT415" s="273"/>
      <c r="AU415" s="208"/>
      <c r="AV415" s="208"/>
      <c r="AW415" s="208"/>
      <c r="AX415" s="209"/>
    </row>
    <row r="416" spans="1:50" ht="22.5" customHeight="1" x14ac:dyDescent="0.15">
      <c r="A416" s="860"/>
      <c r="B416" s="855"/>
      <c r="C416" s="164"/>
      <c r="D416" s="855"/>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c r="AF416" s="208"/>
      <c r="AG416" s="208"/>
      <c r="AH416" s="273"/>
      <c r="AI416" s="272"/>
      <c r="AJ416" s="208"/>
      <c r="AK416" s="208"/>
      <c r="AL416" s="208"/>
      <c r="AM416" s="272"/>
      <c r="AN416" s="208"/>
      <c r="AO416" s="208"/>
      <c r="AP416" s="273"/>
      <c r="AQ416" s="272"/>
      <c r="AR416" s="208"/>
      <c r="AS416" s="208"/>
      <c r="AT416" s="273"/>
      <c r="AU416" s="208"/>
      <c r="AV416" s="208"/>
      <c r="AW416" s="208"/>
      <c r="AX416" s="209"/>
    </row>
    <row r="417" spans="1:50" ht="18.75" hidden="1" customHeight="1" x14ac:dyDescent="0.15">
      <c r="A417" s="860"/>
      <c r="B417" s="855"/>
      <c r="C417" s="164"/>
      <c r="D417" s="855"/>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0"/>
      <c r="B418" s="855"/>
      <c r="C418" s="164"/>
      <c r="D418" s="855"/>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0"/>
      <c r="B419" s="855"/>
      <c r="C419" s="164"/>
      <c r="D419" s="855"/>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60"/>
      <c r="B420" s="855"/>
      <c r="C420" s="164"/>
      <c r="D420" s="855"/>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60"/>
      <c r="B421" s="855"/>
      <c r="C421" s="164"/>
      <c r="D421" s="855"/>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60"/>
      <c r="B422" s="855"/>
      <c r="C422" s="164"/>
      <c r="D422" s="855"/>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0"/>
      <c r="B423" s="855"/>
      <c r="C423" s="164"/>
      <c r="D423" s="855"/>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0"/>
      <c r="B424" s="855"/>
      <c r="C424" s="164"/>
      <c r="D424" s="855"/>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60"/>
      <c r="B425" s="855"/>
      <c r="C425" s="164"/>
      <c r="D425" s="855"/>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60"/>
      <c r="B426" s="855"/>
      <c r="C426" s="164"/>
      <c r="D426" s="855"/>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60"/>
      <c r="B427" s="855"/>
      <c r="C427" s="164"/>
      <c r="D427" s="855"/>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0"/>
      <c r="B428" s="855"/>
      <c r="C428" s="164"/>
      <c r="D428" s="855"/>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0"/>
      <c r="B429" s="855"/>
      <c r="C429" s="164"/>
      <c r="D429" s="855"/>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60"/>
      <c r="B430" s="855"/>
      <c r="C430" s="164"/>
      <c r="D430" s="855"/>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60"/>
      <c r="B431" s="855"/>
      <c r="C431" s="164"/>
      <c r="D431" s="855"/>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60"/>
      <c r="B432" s="855"/>
      <c r="C432" s="164"/>
      <c r="D432" s="855"/>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0"/>
      <c r="B433" s="855"/>
      <c r="C433" s="164"/>
      <c r="D433" s="855"/>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0"/>
      <c r="B434" s="855"/>
      <c r="C434" s="164"/>
      <c r="D434" s="855"/>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60"/>
      <c r="B435" s="855"/>
      <c r="C435" s="164"/>
      <c r="D435" s="855"/>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60"/>
      <c r="B436" s="855"/>
      <c r="C436" s="164"/>
      <c r="D436" s="855"/>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3" t="s">
        <v>16</v>
      </c>
      <c r="AC436" s="853"/>
      <c r="AD436" s="853"/>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15">
      <c r="A437" s="860"/>
      <c r="B437" s="855"/>
      <c r="C437" s="164"/>
      <c r="D437" s="855"/>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0"/>
      <c r="B438" s="855"/>
      <c r="C438" s="164"/>
      <c r="D438" s="855"/>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60"/>
      <c r="B439" s="855"/>
      <c r="C439" s="164"/>
      <c r="D439" s="855"/>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2"/>
      <c r="AF439" s="208"/>
      <c r="AG439" s="208"/>
      <c r="AH439" s="208"/>
      <c r="AI439" s="272"/>
      <c r="AJ439" s="208"/>
      <c r="AK439" s="208"/>
      <c r="AL439" s="208"/>
      <c r="AM439" s="272"/>
      <c r="AN439" s="208"/>
      <c r="AO439" s="208"/>
      <c r="AP439" s="273"/>
      <c r="AQ439" s="272"/>
      <c r="AR439" s="208"/>
      <c r="AS439" s="208"/>
      <c r="AT439" s="273"/>
      <c r="AU439" s="208"/>
      <c r="AV439" s="208"/>
      <c r="AW439" s="208"/>
      <c r="AX439" s="209"/>
    </row>
    <row r="440" spans="1:50" ht="22.5" customHeight="1" x14ac:dyDescent="0.15">
      <c r="A440" s="860"/>
      <c r="B440" s="855"/>
      <c r="C440" s="164"/>
      <c r="D440" s="855"/>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2"/>
      <c r="AF440" s="208"/>
      <c r="AG440" s="208"/>
      <c r="AH440" s="273"/>
      <c r="AI440" s="272"/>
      <c r="AJ440" s="208"/>
      <c r="AK440" s="208"/>
      <c r="AL440" s="208"/>
      <c r="AM440" s="272"/>
      <c r="AN440" s="208"/>
      <c r="AO440" s="208"/>
      <c r="AP440" s="273"/>
      <c r="AQ440" s="272"/>
      <c r="AR440" s="208"/>
      <c r="AS440" s="208"/>
      <c r="AT440" s="273"/>
      <c r="AU440" s="208"/>
      <c r="AV440" s="208"/>
      <c r="AW440" s="208"/>
      <c r="AX440" s="209"/>
    </row>
    <row r="441" spans="1:50" ht="22.5" customHeight="1" x14ac:dyDescent="0.15">
      <c r="A441" s="860"/>
      <c r="B441" s="855"/>
      <c r="C441" s="164"/>
      <c r="D441" s="855"/>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c r="AF441" s="208"/>
      <c r="AG441" s="208"/>
      <c r="AH441" s="273"/>
      <c r="AI441" s="272"/>
      <c r="AJ441" s="208"/>
      <c r="AK441" s="208"/>
      <c r="AL441" s="208"/>
      <c r="AM441" s="272"/>
      <c r="AN441" s="208"/>
      <c r="AO441" s="208"/>
      <c r="AP441" s="273"/>
      <c r="AQ441" s="272"/>
      <c r="AR441" s="208"/>
      <c r="AS441" s="208"/>
      <c r="AT441" s="273"/>
      <c r="AU441" s="208"/>
      <c r="AV441" s="208"/>
      <c r="AW441" s="208"/>
      <c r="AX441" s="209"/>
    </row>
    <row r="442" spans="1:50" ht="18.75" hidden="1" customHeight="1" x14ac:dyDescent="0.15">
      <c r="A442" s="860"/>
      <c r="B442" s="855"/>
      <c r="C442" s="164"/>
      <c r="D442" s="855"/>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0"/>
      <c r="B443" s="855"/>
      <c r="C443" s="164"/>
      <c r="D443" s="855"/>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0"/>
      <c r="B444" s="855"/>
      <c r="C444" s="164"/>
      <c r="D444" s="855"/>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60"/>
      <c r="B445" s="855"/>
      <c r="C445" s="164"/>
      <c r="D445" s="855"/>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60"/>
      <c r="B446" s="855"/>
      <c r="C446" s="164"/>
      <c r="D446" s="855"/>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60"/>
      <c r="B447" s="855"/>
      <c r="C447" s="164"/>
      <c r="D447" s="855"/>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0"/>
      <c r="B448" s="855"/>
      <c r="C448" s="164"/>
      <c r="D448" s="855"/>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0"/>
      <c r="B449" s="855"/>
      <c r="C449" s="164"/>
      <c r="D449" s="855"/>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60"/>
      <c r="B450" s="855"/>
      <c r="C450" s="164"/>
      <c r="D450" s="855"/>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60"/>
      <c r="B451" s="855"/>
      <c r="C451" s="164"/>
      <c r="D451" s="855"/>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60"/>
      <c r="B452" s="855"/>
      <c r="C452" s="164"/>
      <c r="D452" s="855"/>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0"/>
      <c r="B453" s="855"/>
      <c r="C453" s="164"/>
      <c r="D453" s="855"/>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0"/>
      <c r="B454" s="855"/>
      <c r="C454" s="164"/>
      <c r="D454" s="855"/>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60"/>
      <c r="B455" s="855"/>
      <c r="C455" s="164"/>
      <c r="D455" s="855"/>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60"/>
      <c r="B456" s="855"/>
      <c r="C456" s="164"/>
      <c r="D456" s="855"/>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60"/>
      <c r="B457" s="855"/>
      <c r="C457" s="164"/>
      <c r="D457" s="855"/>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0"/>
      <c r="B458" s="855"/>
      <c r="C458" s="164"/>
      <c r="D458" s="855"/>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0"/>
      <c r="B459" s="855"/>
      <c r="C459" s="164"/>
      <c r="D459" s="855"/>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60"/>
      <c r="B460" s="855"/>
      <c r="C460" s="164"/>
      <c r="D460" s="855"/>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60"/>
      <c r="B461" s="855"/>
      <c r="C461" s="164"/>
      <c r="D461" s="855"/>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60"/>
      <c r="B462" s="855"/>
      <c r="C462" s="164"/>
      <c r="D462" s="855"/>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0"/>
      <c r="B463" s="855"/>
      <c r="C463" s="164"/>
      <c r="D463" s="855"/>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0"/>
      <c r="B464" s="855"/>
      <c r="C464" s="164"/>
      <c r="D464" s="855"/>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0"/>
      <c r="B465" s="855"/>
      <c r="C465" s="164"/>
      <c r="D465" s="855"/>
      <c r="E465" s="186" t="s">
        <v>369</v>
      </c>
      <c r="F465" s="191"/>
      <c r="G465" s="775" t="s">
        <v>409</v>
      </c>
      <c r="H465" s="160"/>
      <c r="I465" s="160"/>
      <c r="J465" s="776"/>
      <c r="K465" s="777"/>
      <c r="L465" s="777"/>
      <c r="M465" s="777"/>
      <c r="N465" s="777"/>
      <c r="O465" s="777"/>
      <c r="P465" s="777"/>
      <c r="Q465" s="777"/>
      <c r="R465" s="777"/>
      <c r="S465" s="777"/>
      <c r="T465" s="778"/>
      <c r="U465" s="777"/>
      <c r="V465" s="777"/>
      <c r="W465" s="777"/>
      <c r="X465" s="777"/>
      <c r="Y465" s="777"/>
      <c r="Z465" s="777"/>
      <c r="AA465" s="777"/>
      <c r="AB465" s="777"/>
      <c r="AC465" s="777"/>
      <c r="AD465" s="777"/>
      <c r="AE465" s="777"/>
      <c r="AF465" s="777"/>
      <c r="AG465" s="777"/>
      <c r="AH465" s="777"/>
      <c r="AI465" s="777"/>
      <c r="AJ465" s="777"/>
      <c r="AK465" s="777"/>
      <c r="AL465" s="777"/>
      <c r="AM465" s="777"/>
      <c r="AN465" s="777"/>
      <c r="AO465" s="777"/>
      <c r="AP465" s="777"/>
      <c r="AQ465" s="777"/>
      <c r="AR465" s="777"/>
      <c r="AS465" s="777"/>
      <c r="AT465" s="777"/>
      <c r="AU465" s="777"/>
      <c r="AV465" s="777"/>
      <c r="AW465" s="777"/>
      <c r="AX465" s="864"/>
    </row>
    <row r="466" spans="1:50" ht="18.75" hidden="1" customHeight="1" x14ac:dyDescent="0.15">
      <c r="A466" s="860"/>
      <c r="B466" s="855"/>
      <c r="C466" s="164"/>
      <c r="D466" s="855"/>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0"/>
      <c r="B467" s="855"/>
      <c r="C467" s="164"/>
      <c r="D467" s="855"/>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0"/>
      <c r="B468" s="855"/>
      <c r="C468" s="164"/>
      <c r="D468" s="855"/>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60"/>
      <c r="B469" s="855"/>
      <c r="C469" s="164"/>
      <c r="D469" s="855"/>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60"/>
      <c r="B470" s="855"/>
      <c r="C470" s="164"/>
      <c r="D470" s="855"/>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60"/>
      <c r="B471" s="855"/>
      <c r="C471" s="164"/>
      <c r="D471" s="855"/>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0"/>
      <c r="B472" s="855"/>
      <c r="C472" s="164"/>
      <c r="D472" s="855"/>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0"/>
      <c r="B473" s="855"/>
      <c r="C473" s="164"/>
      <c r="D473" s="855"/>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60"/>
      <c r="B474" s="855"/>
      <c r="C474" s="164"/>
      <c r="D474" s="855"/>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60"/>
      <c r="B475" s="855"/>
      <c r="C475" s="164"/>
      <c r="D475" s="855"/>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60"/>
      <c r="B476" s="855"/>
      <c r="C476" s="164"/>
      <c r="D476" s="855"/>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0"/>
      <c r="B477" s="855"/>
      <c r="C477" s="164"/>
      <c r="D477" s="855"/>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0"/>
      <c r="B478" s="855"/>
      <c r="C478" s="164"/>
      <c r="D478" s="855"/>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60"/>
      <c r="B479" s="855"/>
      <c r="C479" s="164"/>
      <c r="D479" s="855"/>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60"/>
      <c r="B480" s="855"/>
      <c r="C480" s="164"/>
      <c r="D480" s="855"/>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3" t="s">
        <v>16</v>
      </c>
      <c r="AC480" s="853"/>
      <c r="AD480" s="853"/>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60"/>
      <c r="B481" s="855"/>
      <c r="C481" s="164"/>
      <c r="D481" s="855"/>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0"/>
      <c r="B482" s="855"/>
      <c r="C482" s="164"/>
      <c r="D482" s="855"/>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0"/>
      <c r="B483" s="855"/>
      <c r="C483" s="164"/>
      <c r="D483" s="855"/>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60"/>
      <c r="B484" s="855"/>
      <c r="C484" s="164"/>
      <c r="D484" s="855"/>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60"/>
      <c r="B485" s="855"/>
      <c r="C485" s="164"/>
      <c r="D485" s="855"/>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60"/>
      <c r="B486" s="855"/>
      <c r="C486" s="164"/>
      <c r="D486" s="855"/>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0"/>
      <c r="B487" s="855"/>
      <c r="C487" s="164"/>
      <c r="D487" s="855"/>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0"/>
      <c r="B488" s="855"/>
      <c r="C488" s="164"/>
      <c r="D488" s="855"/>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60"/>
      <c r="B489" s="855"/>
      <c r="C489" s="164"/>
      <c r="D489" s="855"/>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60"/>
      <c r="B490" s="855"/>
      <c r="C490" s="164"/>
      <c r="D490" s="855"/>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60"/>
      <c r="B491" s="855"/>
      <c r="C491" s="164"/>
      <c r="D491" s="855"/>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0"/>
      <c r="B492" s="855"/>
      <c r="C492" s="164"/>
      <c r="D492" s="855"/>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0"/>
      <c r="B493" s="855"/>
      <c r="C493" s="164"/>
      <c r="D493" s="855"/>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60"/>
      <c r="B494" s="855"/>
      <c r="C494" s="164"/>
      <c r="D494" s="855"/>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60"/>
      <c r="B495" s="855"/>
      <c r="C495" s="164"/>
      <c r="D495" s="855"/>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60"/>
      <c r="B496" s="855"/>
      <c r="C496" s="164"/>
      <c r="D496" s="855"/>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0"/>
      <c r="B497" s="855"/>
      <c r="C497" s="164"/>
      <c r="D497" s="855"/>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0"/>
      <c r="B498" s="855"/>
      <c r="C498" s="164"/>
      <c r="D498" s="855"/>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60"/>
      <c r="B499" s="855"/>
      <c r="C499" s="164"/>
      <c r="D499" s="855"/>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60"/>
      <c r="B500" s="855"/>
      <c r="C500" s="164"/>
      <c r="D500" s="855"/>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60"/>
      <c r="B501" s="855"/>
      <c r="C501" s="164"/>
      <c r="D501" s="855"/>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0"/>
      <c r="B502" s="855"/>
      <c r="C502" s="164"/>
      <c r="D502" s="855"/>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0"/>
      <c r="B503" s="855"/>
      <c r="C503" s="164"/>
      <c r="D503" s="855"/>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60"/>
      <c r="B504" s="855"/>
      <c r="C504" s="164"/>
      <c r="D504" s="855"/>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60"/>
      <c r="B505" s="855"/>
      <c r="C505" s="164"/>
      <c r="D505" s="855"/>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60"/>
      <c r="B506" s="855"/>
      <c r="C506" s="164"/>
      <c r="D506" s="855"/>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0"/>
      <c r="B507" s="855"/>
      <c r="C507" s="164"/>
      <c r="D507" s="855"/>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0"/>
      <c r="B508" s="855"/>
      <c r="C508" s="164"/>
      <c r="D508" s="855"/>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60"/>
      <c r="B509" s="855"/>
      <c r="C509" s="164"/>
      <c r="D509" s="855"/>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60"/>
      <c r="B510" s="855"/>
      <c r="C510" s="164"/>
      <c r="D510" s="855"/>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60"/>
      <c r="B511" s="855"/>
      <c r="C511" s="164"/>
      <c r="D511" s="855"/>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0"/>
      <c r="B512" s="855"/>
      <c r="C512" s="164"/>
      <c r="D512" s="855"/>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0"/>
      <c r="B513" s="855"/>
      <c r="C513" s="164"/>
      <c r="D513" s="855"/>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60"/>
      <c r="B514" s="855"/>
      <c r="C514" s="164"/>
      <c r="D514" s="855"/>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60"/>
      <c r="B515" s="855"/>
      <c r="C515" s="164"/>
      <c r="D515" s="855"/>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60"/>
      <c r="B516" s="855"/>
      <c r="C516" s="164"/>
      <c r="D516" s="855"/>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0"/>
      <c r="B517" s="855"/>
      <c r="C517" s="164"/>
      <c r="D517" s="855"/>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0"/>
      <c r="B518" s="855"/>
      <c r="C518" s="164"/>
      <c r="D518" s="855"/>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0"/>
      <c r="B519" s="855"/>
      <c r="C519" s="164"/>
      <c r="D519" s="855"/>
      <c r="E519" s="186" t="s">
        <v>369</v>
      </c>
      <c r="F519" s="191"/>
      <c r="G519" s="775" t="s">
        <v>409</v>
      </c>
      <c r="H519" s="160"/>
      <c r="I519" s="160"/>
      <c r="J519" s="776"/>
      <c r="K519" s="777"/>
      <c r="L519" s="777"/>
      <c r="M519" s="777"/>
      <c r="N519" s="777"/>
      <c r="O519" s="777"/>
      <c r="P519" s="777"/>
      <c r="Q519" s="777"/>
      <c r="R519" s="777"/>
      <c r="S519" s="777"/>
      <c r="T519" s="778"/>
      <c r="U519" s="777"/>
      <c r="V519" s="777"/>
      <c r="W519" s="777"/>
      <c r="X519" s="777"/>
      <c r="Y519" s="777"/>
      <c r="Z519" s="777"/>
      <c r="AA519" s="777"/>
      <c r="AB519" s="777"/>
      <c r="AC519" s="777"/>
      <c r="AD519" s="777"/>
      <c r="AE519" s="777"/>
      <c r="AF519" s="777"/>
      <c r="AG519" s="777"/>
      <c r="AH519" s="777"/>
      <c r="AI519" s="777"/>
      <c r="AJ519" s="777"/>
      <c r="AK519" s="777"/>
      <c r="AL519" s="777"/>
      <c r="AM519" s="777"/>
      <c r="AN519" s="777"/>
      <c r="AO519" s="777"/>
      <c r="AP519" s="777"/>
      <c r="AQ519" s="777"/>
      <c r="AR519" s="777"/>
      <c r="AS519" s="777"/>
      <c r="AT519" s="777"/>
      <c r="AU519" s="777"/>
      <c r="AV519" s="777"/>
      <c r="AW519" s="777"/>
      <c r="AX519" s="864"/>
    </row>
    <row r="520" spans="1:50" ht="18.75" hidden="1" customHeight="1" x14ac:dyDescent="0.15">
      <c r="A520" s="860"/>
      <c r="B520" s="855"/>
      <c r="C520" s="164"/>
      <c r="D520" s="855"/>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0"/>
      <c r="B521" s="855"/>
      <c r="C521" s="164"/>
      <c r="D521" s="855"/>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0"/>
      <c r="B522" s="855"/>
      <c r="C522" s="164"/>
      <c r="D522" s="855"/>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60"/>
      <c r="B523" s="855"/>
      <c r="C523" s="164"/>
      <c r="D523" s="855"/>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60"/>
      <c r="B524" s="855"/>
      <c r="C524" s="164"/>
      <c r="D524" s="855"/>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60"/>
      <c r="B525" s="855"/>
      <c r="C525" s="164"/>
      <c r="D525" s="855"/>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0"/>
      <c r="B526" s="855"/>
      <c r="C526" s="164"/>
      <c r="D526" s="855"/>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0"/>
      <c r="B527" s="855"/>
      <c r="C527" s="164"/>
      <c r="D527" s="855"/>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60"/>
      <c r="B528" s="855"/>
      <c r="C528" s="164"/>
      <c r="D528" s="855"/>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60"/>
      <c r="B529" s="855"/>
      <c r="C529" s="164"/>
      <c r="D529" s="855"/>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60"/>
      <c r="B530" s="855"/>
      <c r="C530" s="164"/>
      <c r="D530" s="855"/>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0"/>
      <c r="B531" s="855"/>
      <c r="C531" s="164"/>
      <c r="D531" s="855"/>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0"/>
      <c r="B532" s="855"/>
      <c r="C532" s="164"/>
      <c r="D532" s="855"/>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60"/>
      <c r="B533" s="855"/>
      <c r="C533" s="164"/>
      <c r="D533" s="855"/>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60"/>
      <c r="B534" s="855"/>
      <c r="C534" s="164"/>
      <c r="D534" s="855"/>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60"/>
      <c r="B535" s="855"/>
      <c r="C535" s="164"/>
      <c r="D535" s="855"/>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0"/>
      <c r="B536" s="855"/>
      <c r="C536" s="164"/>
      <c r="D536" s="855"/>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0"/>
      <c r="B537" s="855"/>
      <c r="C537" s="164"/>
      <c r="D537" s="855"/>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60"/>
      <c r="B538" s="855"/>
      <c r="C538" s="164"/>
      <c r="D538" s="855"/>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60"/>
      <c r="B539" s="855"/>
      <c r="C539" s="164"/>
      <c r="D539" s="855"/>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60"/>
      <c r="B540" s="855"/>
      <c r="C540" s="164"/>
      <c r="D540" s="855"/>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0"/>
      <c r="B541" s="855"/>
      <c r="C541" s="164"/>
      <c r="D541" s="855"/>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0"/>
      <c r="B542" s="855"/>
      <c r="C542" s="164"/>
      <c r="D542" s="855"/>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60"/>
      <c r="B543" s="855"/>
      <c r="C543" s="164"/>
      <c r="D543" s="855"/>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60"/>
      <c r="B544" s="855"/>
      <c r="C544" s="164"/>
      <c r="D544" s="855"/>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60"/>
      <c r="B545" s="855"/>
      <c r="C545" s="164"/>
      <c r="D545" s="855"/>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0"/>
      <c r="B546" s="855"/>
      <c r="C546" s="164"/>
      <c r="D546" s="855"/>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0"/>
      <c r="B547" s="855"/>
      <c r="C547" s="164"/>
      <c r="D547" s="855"/>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60"/>
      <c r="B548" s="855"/>
      <c r="C548" s="164"/>
      <c r="D548" s="855"/>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60"/>
      <c r="B549" s="855"/>
      <c r="C549" s="164"/>
      <c r="D549" s="855"/>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60"/>
      <c r="B550" s="855"/>
      <c r="C550" s="164"/>
      <c r="D550" s="855"/>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0"/>
      <c r="B551" s="855"/>
      <c r="C551" s="164"/>
      <c r="D551" s="855"/>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0"/>
      <c r="B552" s="855"/>
      <c r="C552" s="164"/>
      <c r="D552" s="855"/>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60"/>
      <c r="B553" s="855"/>
      <c r="C553" s="164"/>
      <c r="D553" s="855"/>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60"/>
      <c r="B554" s="855"/>
      <c r="C554" s="164"/>
      <c r="D554" s="855"/>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60"/>
      <c r="B555" s="855"/>
      <c r="C555" s="164"/>
      <c r="D555" s="855"/>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0"/>
      <c r="B556" s="855"/>
      <c r="C556" s="164"/>
      <c r="D556" s="855"/>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0"/>
      <c r="B557" s="855"/>
      <c r="C557" s="164"/>
      <c r="D557" s="855"/>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60"/>
      <c r="B558" s="855"/>
      <c r="C558" s="164"/>
      <c r="D558" s="855"/>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60"/>
      <c r="B559" s="855"/>
      <c r="C559" s="164"/>
      <c r="D559" s="855"/>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3" t="s">
        <v>16</v>
      </c>
      <c r="AC559" s="853"/>
      <c r="AD559" s="853"/>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60"/>
      <c r="B560" s="855"/>
      <c r="C560" s="164"/>
      <c r="D560" s="855"/>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0"/>
      <c r="B561" s="855"/>
      <c r="C561" s="164"/>
      <c r="D561" s="855"/>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0"/>
      <c r="B562" s="855"/>
      <c r="C562" s="164"/>
      <c r="D562" s="855"/>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60"/>
      <c r="B563" s="855"/>
      <c r="C563" s="164"/>
      <c r="D563" s="855"/>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60"/>
      <c r="B564" s="855"/>
      <c r="C564" s="164"/>
      <c r="D564" s="855"/>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60"/>
      <c r="B565" s="855"/>
      <c r="C565" s="164"/>
      <c r="D565" s="855"/>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0"/>
      <c r="B566" s="855"/>
      <c r="C566" s="164"/>
      <c r="D566" s="855"/>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0"/>
      <c r="B567" s="855"/>
      <c r="C567" s="164"/>
      <c r="D567" s="855"/>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60"/>
      <c r="B568" s="855"/>
      <c r="C568" s="164"/>
      <c r="D568" s="855"/>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60"/>
      <c r="B569" s="855"/>
      <c r="C569" s="164"/>
      <c r="D569" s="855"/>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60"/>
      <c r="B570" s="855"/>
      <c r="C570" s="164"/>
      <c r="D570" s="855"/>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0"/>
      <c r="B571" s="855"/>
      <c r="C571" s="164"/>
      <c r="D571" s="855"/>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0"/>
      <c r="B572" s="855"/>
      <c r="C572" s="164"/>
      <c r="D572" s="855"/>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0"/>
      <c r="B573" s="855"/>
      <c r="C573" s="164"/>
      <c r="D573" s="855"/>
      <c r="E573" s="186" t="s">
        <v>369</v>
      </c>
      <c r="F573" s="191"/>
      <c r="G573" s="775" t="s">
        <v>409</v>
      </c>
      <c r="H573" s="160"/>
      <c r="I573" s="160"/>
      <c r="J573" s="776"/>
      <c r="K573" s="777"/>
      <c r="L573" s="777"/>
      <c r="M573" s="777"/>
      <c r="N573" s="777"/>
      <c r="O573" s="777"/>
      <c r="P573" s="777"/>
      <c r="Q573" s="777"/>
      <c r="R573" s="777"/>
      <c r="S573" s="777"/>
      <c r="T573" s="778"/>
      <c r="U573" s="777"/>
      <c r="V573" s="777"/>
      <c r="W573" s="777"/>
      <c r="X573" s="777"/>
      <c r="Y573" s="777"/>
      <c r="Z573" s="777"/>
      <c r="AA573" s="777"/>
      <c r="AB573" s="777"/>
      <c r="AC573" s="777"/>
      <c r="AD573" s="777"/>
      <c r="AE573" s="777"/>
      <c r="AF573" s="777"/>
      <c r="AG573" s="777"/>
      <c r="AH573" s="777"/>
      <c r="AI573" s="777"/>
      <c r="AJ573" s="777"/>
      <c r="AK573" s="777"/>
      <c r="AL573" s="777"/>
      <c r="AM573" s="777"/>
      <c r="AN573" s="777"/>
      <c r="AO573" s="777"/>
      <c r="AP573" s="777"/>
      <c r="AQ573" s="777"/>
      <c r="AR573" s="777"/>
      <c r="AS573" s="777"/>
      <c r="AT573" s="777"/>
      <c r="AU573" s="777"/>
      <c r="AV573" s="777"/>
      <c r="AW573" s="777"/>
      <c r="AX573" s="864"/>
    </row>
    <row r="574" spans="1:50" ht="18.75" hidden="1" customHeight="1" x14ac:dyDescent="0.15">
      <c r="A574" s="860"/>
      <c r="B574" s="855"/>
      <c r="C574" s="164"/>
      <c r="D574" s="855"/>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0"/>
      <c r="B575" s="855"/>
      <c r="C575" s="164"/>
      <c r="D575" s="855"/>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0"/>
      <c r="B576" s="855"/>
      <c r="C576" s="164"/>
      <c r="D576" s="855"/>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60"/>
      <c r="B577" s="855"/>
      <c r="C577" s="164"/>
      <c r="D577" s="855"/>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60"/>
      <c r="B578" s="855"/>
      <c r="C578" s="164"/>
      <c r="D578" s="855"/>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60"/>
      <c r="B579" s="855"/>
      <c r="C579" s="164"/>
      <c r="D579" s="855"/>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0"/>
      <c r="B580" s="855"/>
      <c r="C580" s="164"/>
      <c r="D580" s="855"/>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0"/>
      <c r="B581" s="855"/>
      <c r="C581" s="164"/>
      <c r="D581" s="855"/>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60"/>
      <c r="B582" s="855"/>
      <c r="C582" s="164"/>
      <c r="D582" s="855"/>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60"/>
      <c r="B583" s="855"/>
      <c r="C583" s="164"/>
      <c r="D583" s="855"/>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60"/>
      <c r="B584" s="855"/>
      <c r="C584" s="164"/>
      <c r="D584" s="855"/>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0"/>
      <c r="B585" s="855"/>
      <c r="C585" s="164"/>
      <c r="D585" s="855"/>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0"/>
      <c r="B586" s="855"/>
      <c r="C586" s="164"/>
      <c r="D586" s="855"/>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60"/>
      <c r="B587" s="855"/>
      <c r="C587" s="164"/>
      <c r="D587" s="855"/>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60"/>
      <c r="B588" s="855"/>
      <c r="C588" s="164"/>
      <c r="D588" s="855"/>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60"/>
      <c r="B589" s="855"/>
      <c r="C589" s="164"/>
      <c r="D589" s="855"/>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0"/>
      <c r="B590" s="855"/>
      <c r="C590" s="164"/>
      <c r="D590" s="855"/>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0"/>
      <c r="B591" s="855"/>
      <c r="C591" s="164"/>
      <c r="D591" s="855"/>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60"/>
      <c r="B592" s="855"/>
      <c r="C592" s="164"/>
      <c r="D592" s="855"/>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60"/>
      <c r="B593" s="855"/>
      <c r="C593" s="164"/>
      <c r="D593" s="855"/>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60"/>
      <c r="B594" s="855"/>
      <c r="C594" s="164"/>
      <c r="D594" s="855"/>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0"/>
      <c r="B595" s="855"/>
      <c r="C595" s="164"/>
      <c r="D595" s="855"/>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0"/>
      <c r="B596" s="855"/>
      <c r="C596" s="164"/>
      <c r="D596" s="855"/>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60"/>
      <c r="B597" s="855"/>
      <c r="C597" s="164"/>
      <c r="D597" s="855"/>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60"/>
      <c r="B598" s="855"/>
      <c r="C598" s="164"/>
      <c r="D598" s="855"/>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3" t="s">
        <v>16</v>
      </c>
      <c r="AC598" s="853"/>
      <c r="AD598" s="853"/>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60"/>
      <c r="B599" s="855"/>
      <c r="C599" s="164"/>
      <c r="D599" s="855"/>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0"/>
      <c r="B600" s="855"/>
      <c r="C600" s="164"/>
      <c r="D600" s="855"/>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0"/>
      <c r="B601" s="855"/>
      <c r="C601" s="164"/>
      <c r="D601" s="855"/>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60"/>
      <c r="B602" s="855"/>
      <c r="C602" s="164"/>
      <c r="D602" s="855"/>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60"/>
      <c r="B603" s="855"/>
      <c r="C603" s="164"/>
      <c r="D603" s="855"/>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60"/>
      <c r="B604" s="855"/>
      <c r="C604" s="164"/>
      <c r="D604" s="855"/>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0"/>
      <c r="B605" s="855"/>
      <c r="C605" s="164"/>
      <c r="D605" s="855"/>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0"/>
      <c r="B606" s="855"/>
      <c r="C606" s="164"/>
      <c r="D606" s="855"/>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60"/>
      <c r="B607" s="855"/>
      <c r="C607" s="164"/>
      <c r="D607" s="855"/>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60"/>
      <c r="B608" s="855"/>
      <c r="C608" s="164"/>
      <c r="D608" s="855"/>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60"/>
      <c r="B609" s="855"/>
      <c r="C609" s="164"/>
      <c r="D609" s="855"/>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0"/>
      <c r="B610" s="855"/>
      <c r="C610" s="164"/>
      <c r="D610" s="855"/>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0"/>
      <c r="B611" s="855"/>
      <c r="C611" s="164"/>
      <c r="D611" s="855"/>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60"/>
      <c r="B612" s="855"/>
      <c r="C612" s="164"/>
      <c r="D612" s="855"/>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60"/>
      <c r="B613" s="855"/>
      <c r="C613" s="164"/>
      <c r="D613" s="855"/>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60"/>
      <c r="B614" s="855"/>
      <c r="C614" s="164"/>
      <c r="D614" s="855"/>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0"/>
      <c r="B615" s="855"/>
      <c r="C615" s="164"/>
      <c r="D615" s="855"/>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0"/>
      <c r="B616" s="855"/>
      <c r="C616" s="164"/>
      <c r="D616" s="855"/>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60"/>
      <c r="B617" s="855"/>
      <c r="C617" s="164"/>
      <c r="D617" s="855"/>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60"/>
      <c r="B618" s="855"/>
      <c r="C618" s="164"/>
      <c r="D618" s="855"/>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60"/>
      <c r="B619" s="855"/>
      <c r="C619" s="164"/>
      <c r="D619" s="855"/>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0"/>
      <c r="B620" s="855"/>
      <c r="C620" s="164"/>
      <c r="D620" s="855"/>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0"/>
      <c r="B621" s="855"/>
      <c r="C621" s="164"/>
      <c r="D621" s="855"/>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60"/>
      <c r="B622" s="855"/>
      <c r="C622" s="164"/>
      <c r="D622" s="855"/>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60"/>
      <c r="B623" s="855"/>
      <c r="C623" s="164"/>
      <c r="D623" s="855"/>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60"/>
      <c r="B624" s="855"/>
      <c r="C624" s="164"/>
      <c r="D624" s="855"/>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0"/>
      <c r="B625" s="855"/>
      <c r="C625" s="164"/>
      <c r="D625" s="855"/>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0"/>
      <c r="B626" s="855"/>
      <c r="C626" s="164"/>
      <c r="D626" s="855"/>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0"/>
      <c r="B627" s="855"/>
      <c r="C627" s="164"/>
      <c r="D627" s="855"/>
      <c r="E627" s="186" t="s">
        <v>369</v>
      </c>
      <c r="F627" s="191"/>
      <c r="G627" s="775" t="s">
        <v>409</v>
      </c>
      <c r="H627" s="160"/>
      <c r="I627" s="160"/>
      <c r="J627" s="776"/>
      <c r="K627" s="777"/>
      <c r="L627" s="777"/>
      <c r="M627" s="777"/>
      <c r="N627" s="777"/>
      <c r="O627" s="777"/>
      <c r="P627" s="777"/>
      <c r="Q627" s="777"/>
      <c r="R627" s="777"/>
      <c r="S627" s="777"/>
      <c r="T627" s="778"/>
      <c r="U627" s="777"/>
      <c r="V627" s="777"/>
      <c r="W627" s="777"/>
      <c r="X627" s="777"/>
      <c r="Y627" s="777"/>
      <c r="Z627" s="777"/>
      <c r="AA627" s="777"/>
      <c r="AB627" s="777"/>
      <c r="AC627" s="777"/>
      <c r="AD627" s="777"/>
      <c r="AE627" s="777"/>
      <c r="AF627" s="777"/>
      <c r="AG627" s="777"/>
      <c r="AH627" s="777"/>
      <c r="AI627" s="777"/>
      <c r="AJ627" s="777"/>
      <c r="AK627" s="777"/>
      <c r="AL627" s="777"/>
      <c r="AM627" s="777"/>
      <c r="AN627" s="777"/>
      <c r="AO627" s="777"/>
      <c r="AP627" s="777"/>
      <c r="AQ627" s="777"/>
      <c r="AR627" s="777"/>
      <c r="AS627" s="777"/>
      <c r="AT627" s="777"/>
      <c r="AU627" s="777"/>
      <c r="AV627" s="777"/>
      <c r="AW627" s="777"/>
      <c r="AX627" s="864"/>
    </row>
    <row r="628" spans="1:50" ht="18.75" hidden="1" customHeight="1" x14ac:dyDescent="0.15">
      <c r="A628" s="860"/>
      <c r="B628" s="855"/>
      <c r="C628" s="164"/>
      <c r="D628" s="855"/>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0"/>
      <c r="B629" s="855"/>
      <c r="C629" s="164"/>
      <c r="D629" s="855"/>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0"/>
      <c r="B630" s="855"/>
      <c r="C630" s="164"/>
      <c r="D630" s="855"/>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60"/>
      <c r="B631" s="855"/>
      <c r="C631" s="164"/>
      <c r="D631" s="855"/>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60"/>
      <c r="B632" s="855"/>
      <c r="C632" s="164"/>
      <c r="D632" s="855"/>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60"/>
      <c r="B633" s="855"/>
      <c r="C633" s="164"/>
      <c r="D633" s="855"/>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0"/>
      <c r="B634" s="855"/>
      <c r="C634" s="164"/>
      <c r="D634" s="855"/>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0"/>
      <c r="B635" s="855"/>
      <c r="C635" s="164"/>
      <c r="D635" s="855"/>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60"/>
      <c r="B636" s="855"/>
      <c r="C636" s="164"/>
      <c r="D636" s="855"/>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60"/>
      <c r="B637" s="855"/>
      <c r="C637" s="164"/>
      <c r="D637" s="855"/>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3" t="s">
        <v>16</v>
      </c>
      <c r="AC637" s="853"/>
      <c r="AD637" s="853"/>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60"/>
      <c r="B638" s="855"/>
      <c r="C638" s="164"/>
      <c r="D638" s="855"/>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0"/>
      <c r="B639" s="855"/>
      <c r="C639" s="164"/>
      <c r="D639" s="855"/>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0"/>
      <c r="B640" s="855"/>
      <c r="C640" s="164"/>
      <c r="D640" s="855"/>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60"/>
      <c r="B641" s="855"/>
      <c r="C641" s="164"/>
      <c r="D641" s="855"/>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60"/>
      <c r="B642" s="855"/>
      <c r="C642" s="164"/>
      <c r="D642" s="855"/>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60"/>
      <c r="B643" s="855"/>
      <c r="C643" s="164"/>
      <c r="D643" s="855"/>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0"/>
      <c r="B644" s="855"/>
      <c r="C644" s="164"/>
      <c r="D644" s="855"/>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0"/>
      <c r="B645" s="855"/>
      <c r="C645" s="164"/>
      <c r="D645" s="855"/>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60"/>
      <c r="B646" s="855"/>
      <c r="C646" s="164"/>
      <c r="D646" s="855"/>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60"/>
      <c r="B647" s="855"/>
      <c r="C647" s="164"/>
      <c r="D647" s="855"/>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24.75" hidden="1" customHeight="1" x14ac:dyDescent="0.15">
      <c r="A648" s="860"/>
      <c r="B648" s="855"/>
      <c r="C648" s="164"/>
      <c r="D648" s="855"/>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0"/>
      <c r="B649" s="855"/>
      <c r="C649" s="164"/>
      <c r="D649" s="855"/>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0"/>
      <c r="B650" s="855"/>
      <c r="C650" s="164"/>
      <c r="D650" s="855"/>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60"/>
      <c r="B651" s="855"/>
      <c r="C651" s="164"/>
      <c r="D651" s="855"/>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60"/>
      <c r="B652" s="855"/>
      <c r="C652" s="164"/>
      <c r="D652" s="855"/>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60"/>
      <c r="B653" s="855"/>
      <c r="C653" s="164"/>
      <c r="D653" s="855"/>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0"/>
      <c r="B654" s="855"/>
      <c r="C654" s="164"/>
      <c r="D654" s="855"/>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0"/>
      <c r="B655" s="855"/>
      <c r="C655" s="164"/>
      <c r="D655" s="855"/>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60"/>
      <c r="B656" s="855"/>
      <c r="C656" s="164"/>
      <c r="D656" s="855"/>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60"/>
      <c r="B657" s="855"/>
      <c r="C657" s="164"/>
      <c r="D657" s="855"/>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60"/>
      <c r="B658" s="855"/>
      <c r="C658" s="164"/>
      <c r="D658" s="855"/>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0"/>
      <c r="B659" s="855"/>
      <c r="C659" s="164"/>
      <c r="D659" s="855"/>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0"/>
      <c r="B660" s="855"/>
      <c r="C660" s="164"/>
      <c r="D660" s="855"/>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60"/>
      <c r="B661" s="855"/>
      <c r="C661" s="164"/>
      <c r="D661" s="855"/>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60"/>
      <c r="B662" s="855"/>
      <c r="C662" s="164"/>
      <c r="D662" s="855"/>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60"/>
      <c r="B663" s="855"/>
      <c r="C663" s="164"/>
      <c r="D663" s="855"/>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0"/>
      <c r="B664" s="855"/>
      <c r="C664" s="164"/>
      <c r="D664" s="855"/>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0"/>
      <c r="B665" s="855"/>
      <c r="C665" s="164"/>
      <c r="D665" s="855"/>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60"/>
      <c r="B666" s="855"/>
      <c r="C666" s="164"/>
      <c r="D666" s="855"/>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60"/>
      <c r="B667" s="855"/>
      <c r="C667" s="164"/>
      <c r="D667" s="855"/>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60"/>
      <c r="B668" s="855"/>
      <c r="C668" s="164"/>
      <c r="D668" s="855"/>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0"/>
      <c r="B669" s="855"/>
      <c r="C669" s="164"/>
      <c r="D669" s="855"/>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0"/>
      <c r="B670" s="855"/>
      <c r="C670" s="164"/>
      <c r="D670" s="855"/>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60"/>
      <c r="B671" s="855"/>
      <c r="C671" s="164"/>
      <c r="D671" s="855"/>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60"/>
      <c r="B672" s="855"/>
      <c r="C672" s="164"/>
      <c r="D672" s="855"/>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60"/>
      <c r="B673" s="855"/>
      <c r="C673" s="164"/>
      <c r="D673" s="855"/>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0"/>
      <c r="B674" s="855"/>
      <c r="C674" s="164"/>
      <c r="D674" s="855"/>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0"/>
      <c r="B675" s="855"/>
      <c r="C675" s="164"/>
      <c r="D675" s="855"/>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60"/>
      <c r="B676" s="855"/>
      <c r="C676" s="164"/>
      <c r="D676" s="855"/>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60"/>
      <c r="B677" s="855"/>
      <c r="C677" s="164"/>
      <c r="D677" s="855"/>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60"/>
      <c r="B678" s="855"/>
      <c r="C678" s="164"/>
      <c r="D678" s="855"/>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0"/>
      <c r="B679" s="855"/>
      <c r="C679" s="164"/>
      <c r="D679" s="855"/>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1"/>
      <c r="B680" s="857"/>
      <c r="C680" s="856"/>
      <c r="D680" s="857"/>
      <c r="E680" s="865"/>
      <c r="F680" s="741"/>
      <c r="G680" s="741"/>
      <c r="H680" s="741"/>
      <c r="I680" s="741"/>
      <c r="J680" s="741"/>
      <c r="K680" s="741"/>
      <c r="L680" s="741"/>
      <c r="M680" s="741"/>
      <c r="N680" s="741"/>
      <c r="O680" s="741"/>
      <c r="P680" s="741"/>
      <c r="Q680" s="741"/>
      <c r="R680" s="741"/>
      <c r="S680" s="741"/>
      <c r="T680" s="741"/>
      <c r="U680" s="741"/>
      <c r="V680" s="741"/>
      <c r="W680" s="741"/>
      <c r="X680" s="741"/>
      <c r="Y680" s="741"/>
      <c r="Z680" s="741"/>
      <c r="AA680" s="741"/>
      <c r="AB680" s="741"/>
      <c r="AC680" s="741"/>
      <c r="AD680" s="741"/>
      <c r="AE680" s="741"/>
      <c r="AF680" s="741"/>
      <c r="AG680" s="741"/>
      <c r="AH680" s="741"/>
      <c r="AI680" s="741"/>
      <c r="AJ680" s="741"/>
      <c r="AK680" s="741"/>
      <c r="AL680" s="741"/>
      <c r="AM680" s="741"/>
      <c r="AN680" s="741"/>
      <c r="AO680" s="741"/>
      <c r="AP680" s="741"/>
      <c r="AQ680" s="741"/>
      <c r="AR680" s="741"/>
      <c r="AS680" s="741"/>
      <c r="AT680" s="741"/>
      <c r="AU680" s="741"/>
      <c r="AV680" s="741"/>
      <c r="AW680" s="741"/>
      <c r="AX680" s="866"/>
    </row>
    <row r="681" spans="1:50" ht="21" customHeight="1" x14ac:dyDescent="0.15">
      <c r="A681" s="789" t="s">
        <v>53</v>
      </c>
      <c r="B681" s="790"/>
      <c r="C681" s="790"/>
      <c r="D681" s="790"/>
      <c r="E681" s="790"/>
      <c r="F681" s="790"/>
      <c r="G681" s="790"/>
      <c r="H681" s="790"/>
      <c r="I681" s="790"/>
      <c r="J681" s="790"/>
      <c r="K681" s="790"/>
      <c r="L681" s="790"/>
      <c r="M681" s="790"/>
      <c r="N681" s="790"/>
      <c r="O681" s="790"/>
      <c r="P681" s="790"/>
      <c r="Q681" s="790"/>
      <c r="R681" s="790"/>
      <c r="S681" s="790"/>
      <c r="T681" s="790"/>
      <c r="U681" s="790"/>
      <c r="V681" s="790"/>
      <c r="W681" s="790"/>
      <c r="X681" s="790"/>
      <c r="Y681" s="790"/>
      <c r="Z681" s="790"/>
      <c r="AA681" s="790"/>
      <c r="AB681" s="790"/>
      <c r="AC681" s="790"/>
      <c r="AD681" s="790"/>
      <c r="AE681" s="790"/>
      <c r="AF681" s="790"/>
      <c r="AG681" s="790"/>
      <c r="AH681" s="790"/>
      <c r="AI681" s="790"/>
      <c r="AJ681" s="790"/>
      <c r="AK681" s="790"/>
      <c r="AL681" s="790"/>
      <c r="AM681" s="790"/>
      <c r="AN681" s="790"/>
      <c r="AO681" s="790"/>
      <c r="AP681" s="790"/>
      <c r="AQ681" s="790"/>
      <c r="AR681" s="790"/>
      <c r="AS681" s="790"/>
      <c r="AT681" s="790"/>
      <c r="AU681" s="790"/>
      <c r="AV681" s="790"/>
      <c r="AW681" s="790"/>
      <c r="AX681" s="791"/>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3" t="s">
        <v>36</v>
      </c>
      <c r="AH682" s="245"/>
      <c r="AI682" s="245"/>
      <c r="AJ682" s="245"/>
      <c r="AK682" s="245"/>
      <c r="AL682" s="245"/>
      <c r="AM682" s="245"/>
      <c r="AN682" s="245"/>
      <c r="AO682" s="245"/>
      <c r="AP682" s="245"/>
      <c r="AQ682" s="245"/>
      <c r="AR682" s="245"/>
      <c r="AS682" s="245"/>
      <c r="AT682" s="245"/>
      <c r="AU682" s="245"/>
      <c r="AV682" s="245"/>
      <c r="AW682" s="245"/>
      <c r="AX682" s="774"/>
    </row>
    <row r="683" spans="1:50" ht="43.5" customHeight="1" x14ac:dyDescent="0.15">
      <c r="A683" s="725" t="s">
        <v>269</v>
      </c>
      <c r="B683" s="726"/>
      <c r="C683" s="567" t="s">
        <v>270</v>
      </c>
      <c r="D683" s="568"/>
      <c r="E683" s="568"/>
      <c r="F683" s="568"/>
      <c r="G683" s="568"/>
      <c r="H683" s="568"/>
      <c r="I683" s="568"/>
      <c r="J683" s="568"/>
      <c r="K683" s="568"/>
      <c r="L683" s="568"/>
      <c r="M683" s="568"/>
      <c r="N683" s="568"/>
      <c r="O683" s="568"/>
      <c r="P683" s="568"/>
      <c r="Q683" s="568"/>
      <c r="R683" s="568"/>
      <c r="S683" s="568"/>
      <c r="T683" s="568"/>
      <c r="U683" s="568"/>
      <c r="V683" s="568"/>
      <c r="W683" s="568"/>
      <c r="X683" s="568"/>
      <c r="Y683" s="568"/>
      <c r="Z683" s="568"/>
      <c r="AA683" s="568"/>
      <c r="AB683" s="568"/>
      <c r="AC683" s="569"/>
      <c r="AD683" s="255" t="s">
        <v>519</v>
      </c>
      <c r="AE683" s="256"/>
      <c r="AF683" s="256"/>
      <c r="AG683" s="248" t="s">
        <v>579</v>
      </c>
      <c r="AH683" s="249"/>
      <c r="AI683" s="249"/>
      <c r="AJ683" s="249"/>
      <c r="AK683" s="249"/>
      <c r="AL683" s="249"/>
      <c r="AM683" s="249"/>
      <c r="AN683" s="249"/>
      <c r="AO683" s="249"/>
      <c r="AP683" s="249"/>
      <c r="AQ683" s="249"/>
      <c r="AR683" s="249"/>
      <c r="AS683" s="249"/>
      <c r="AT683" s="249"/>
      <c r="AU683" s="249"/>
      <c r="AV683" s="249"/>
      <c r="AW683" s="249"/>
      <c r="AX683" s="250"/>
    </row>
    <row r="684" spans="1:50" ht="73.5" customHeight="1" x14ac:dyDescent="0.15">
      <c r="A684" s="727"/>
      <c r="B684" s="728"/>
      <c r="C684" s="765" t="s">
        <v>42</v>
      </c>
      <c r="D684" s="766"/>
      <c r="E684" s="766"/>
      <c r="F684" s="766"/>
      <c r="G684" s="766"/>
      <c r="H684" s="766"/>
      <c r="I684" s="766"/>
      <c r="J684" s="766"/>
      <c r="K684" s="766"/>
      <c r="L684" s="766"/>
      <c r="M684" s="766"/>
      <c r="N684" s="766"/>
      <c r="O684" s="766"/>
      <c r="P684" s="766"/>
      <c r="Q684" s="766"/>
      <c r="R684" s="766"/>
      <c r="S684" s="766"/>
      <c r="T684" s="766"/>
      <c r="U684" s="766"/>
      <c r="V684" s="766"/>
      <c r="W684" s="766"/>
      <c r="X684" s="766"/>
      <c r="Y684" s="766"/>
      <c r="Z684" s="766"/>
      <c r="AA684" s="766"/>
      <c r="AB684" s="766"/>
      <c r="AC684" s="267"/>
      <c r="AD684" s="143" t="s">
        <v>519</v>
      </c>
      <c r="AE684" s="144"/>
      <c r="AF684" s="144"/>
      <c r="AG684" s="140" t="s">
        <v>580</v>
      </c>
      <c r="AH684" s="141"/>
      <c r="AI684" s="141"/>
      <c r="AJ684" s="141"/>
      <c r="AK684" s="141"/>
      <c r="AL684" s="141"/>
      <c r="AM684" s="141"/>
      <c r="AN684" s="141"/>
      <c r="AO684" s="141"/>
      <c r="AP684" s="141"/>
      <c r="AQ684" s="141"/>
      <c r="AR684" s="141"/>
      <c r="AS684" s="141"/>
      <c r="AT684" s="141"/>
      <c r="AU684" s="141"/>
      <c r="AV684" s="141"/>
      <c r="AW684" s="141"/>
      <c r="AX684" s="142"/>
    </row>
    <row r="685" spans="1:50" ht="41.25" customHeight="1" x14ac:dyDescent="0.15">
      <c r="A685" s="729"/>
      <c r="B685" s="730"/>
      <c r="C685" s="767" t="s">
        <v>271</v>
      </c>
      <c r="D685" s="768"/>
      <c r="E685" s="768"/>
      <c r="F685" s="768"/>
      <c r="G685" s="768"/>
      <c r="H685" s="768"/>
      <c r="I685" s="768"/>
      <c r="J685" s="768"/>
      <c r="K685" s="768"/>
      <c r="L685" s="768"/>
      <c r="M685" s="768"/>
      <c r="N685" s="768"/>
      <c r="O685" s="768"/>
      <c r="P685" s="768"/>
      <c r="Q685" s="768"/>
      <c r="R685" s="768"/>
      <c r="S685" s="768"/>
      <c r="T685" s="768"/>
      <c r="U685" s="768"/>
      <c r="V685" s="768"/>
      <c r="W685" s="768"/>
      <c r="X685" s="768"/>
      <c r="Y685" s="768"/>
      <c r="Z685" s="768"/>
      <c r="AA685" s="768"/>
      <c r="AB685" s="768"/>
      <c r="AC685" s="769"/>
      <c r="AD685" s="634" t="s">
        <v>519</v>
      </c>
      <c r="AE685" s="635"/>
      <c r="AF685" s="635"/>
      <c r="AG685" s="449" t="s">
        <v>581</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x14ac:dyDescent="0.15">
      <c r="A686" s="500" t="s">
        <v>44</v>
      </c>
      <c r="B686" s="501"/>
      <c r="C686" s="770" t="s">
        <v>46</v>
      </c>
      <c r="D686" s="771"/>
      <c r="E686" s="685"/>
      <c r="F686" s="685"/>
      <c r="G686" s="685"/>
      <c r="H686" s="685"/>
      <c r="I686" s="685"/>
      <c r="J686" s="685"/>
      <c r="K686" s="685"/>
      <c r="L686" s="685"/>
      <c r="M686" s="685"/>
      <c r="N686" s="685"/>
      <c r="O686" s="685"/>
      <c r="P686" s="685"/>
      <c r="Q686" s="685"/>
      <c r="R686" s="685"/>
      <c r="S686" s="685"/>
      <c r="T686" s="685"/>
      <c r="U686" s="685"/>
      <c r="V686" s="685"/>
      <c r="W686" s="685"/>
      <c r="X686" s="685"/>
      <c r="Y686" s="685"/>
      <c r="Z686" s="685"/>
      <c r="AA686" s="685"/>
      <c r="AB686" s="685"/>
      <c r="AC686" s="772"/>
      <c r="AD686" s="447" t="s">
        <v>519</v>
      </c>
      <c r="AE686" s="448"/>
      <c r="AF686" s="448"/>
      <c r="AG686" s="110" t="s">
        <v>582</v>
      </c>
      <c r="AH686" s="111"/>
      <c r="AI686" s="111"/>
      <c r="AJ686" s="111"/>
      <c r="AK686" s="111"/>
      <c r="AL686" s="111"/>
      <c r="AM686" s="111"/>
      <c r="AN686" s="111"/>
      <c r="AO686" s="111"/>
      <c r="AP686" s="111"/>
      <c r="AQ686" s="111"/>
      <c r="AR686" s="111"/>
      <c r="AS686" s="111"/>
      <c r="AT686" s="111"/>
      <c r="AU686" s="111"/>
      <c r="AV686" s="111"/>
      <c r="AW686" s="111"/>
      <c r="AX686" s="112"/>
    </row>
    <row r="687" spans="1:50" ht="60" customHeight="1" x14ac:dyDescent="0.15">
      <c r="A687" s="502"/>
      <c r="B687" s="503"/>
      <c r="C687" s="668"/>
      <c r="D687" s="669"/>
      <c r="E687" s="655" t="s">
        <v>490</v>
      </c>
      <c r="F687" s="656"/>
      <c r="G687" s="656"/>
      <c r="H687" s="656"/>
      <c r="I687" s="656"/>
      <c r="J687" s="656"/>
      <c r="K687" s="656"/>
      <c r="L687" s="656"/>
      <c r="M687" s="656"/>
      <c r="N687" s="656"/>
      <c r="O687" s="656"/>
      <c r="P687" s="656"/>
      <c r="Q687" s="656"/>
      <c r="R687" s="656"/>
      <c r="S687" s="656"/>
      <c r="T687" s="656"/>
      <c r="U687" s="656"/>
      <c r="V687" s="656"/>
      <c r="W687" s="656"/>
      <c r="X687" s="656"/>
      <c r="Y687" s="656"/>
      <c r="Z687" s="656"/>
      <c r="AA687" s="656"/>
      <c r="AB687" s="656"/>
      <c r="AC687" s="657"/>
      <c r="AD687" s="143" t="s">
        <v>533</v>
      </c>
      <c r="AE687" s="144"/>
      <c r="AF687" s="516"/>
      <c r="AG687" s="449"/>
      <c r="AH687" s="133"/>
      <c r="AI687" s="133"/>
      <c r="AJ687" s="133"/>
      <c r="AK687" s="133"/>
      <c r="AL687" s="133"/>
      <c r="AM687" s="133"/>
      <c r="AN687" s="133"/>
      <c r="AO687" s="133"/>
      <c r="AP687" s="133"/>
      <c r="AQ687" s="133"/>
      <c r="AR687" s="133"/>
      <c r="AS687" s="133"/>
      <c r="AT687" s="133"/>
      <c r="AU687" s="133"/>
      <c r="AV687" s="133"/>
      <c r="AW687" s="133"/>
      <c r="AX687" s="450"/>
    </row>
    <row r="688" spans="1:50" ht="40.5" customHeight="1" x14ac:dyDescent="0.15">
      <c r="A688" s="502"/>
      <c r="B688" s="503"/>
      <c r="C688" s="670"/>
      <c r="D688" s="671"/>
      <c r="E688" s="658" t="s">
        <v>491</v>
      </c>
      <c r="F688" s="659"/>
      <c r="G688" s="659"/>
      <c r="H688" s="659"/>
      <c r="I688" s="659"/>
      <c r="J688" s="659"/>
      <c r="K688" s="659"/>
      <c r="L688" s="659"/>
      <c r="M688" s="659"/>
      <c r="N688" s="659"/>
      <c r="O688" s="659"/>
      <c r="P688" s="659"/>
      <c r="Q688" s="659"/>
      <c r="R688" s="659"/>
      <c r="S688" s="659"/>
      <c r="T688" s="659"/>
      <c r="U688" s="659"/>
      <c r="V688" s="659"/>
      <c r="W688" s="659"/>
      <c r="X688" s="659"/>
      <c r="Y688" s="659"/>
      <c r="Z688" s="659"/>
      <c r="AA688" s="659"/>
      <c r="AB688" s="659"/>
      <c r="AC688" s="660"/>
      <c r="AD688" s="653" t="s">
        <v>533</v>
      </c>
      <c r="AE688" s="654"/>
      <c r="AF688" s="654"/>
      <c r="AG688" s="449"/>
      <c r="AH688" s="133"/>
      <c r="AI688" s="133"/>
      <c r="AJ688" s="133"/>
      <c r="AK688" s="133"/>
      <c r="AL688" s="133"/>
      <c r="AM688" s="133"/>
      <c r="AN688" s="133"/>
      <c r="AO688" s="133"/>
      <c r="AP688" s="133"/>
      <c r="AQ688" s="133"/>
      <c r="AR688" s="133"/>
      <c r="AS688" s="133"/>
      <c r="AT688" s="133"/>
      <c r="AU688" s="133"/>
      <c r="AV688" s="133"/>
      <c r="AW688" s="133"/>
      <c r="AX688" s="450"/>
    </row>
    <row r="689" spans="1:64" ht="19.350000000000001" customHeight="1" x14ac:dyDescent="0.15">
      <c r="A689" s="502"/>
      <c r="B689" s="504"/>
      <c r="C689" s="692" t="s">
        <v>47</v>
      </c>
      <c r="D689" s="693"/>
      <c r="E689" s="693"/>
      <c r="F689" s="693"/>
      <c r="G689" s="693"/>
      <c r="H689" s="693"/>
      <c r="I689" s="693"/>
      <c r="J689" s="693"/>
      <c r="K689" s="693"/>
      <c r="L689" s="693"/>
      <c r="M689" s="693"/>
      <c r="N689" s="693"/>
      <c r="O689" s="693"/>
      <c r="P689" s="693"/>
      <c r="Q689" s="693"/>
      <c r="R689" s="693"/>
      <c r="S689" s="693"/>
      <c r="T689" s="693"/>
      <c r="U689" s="693"/>
      <c r="V689" s="693"/>
      <c r="W689" s="693"/>
      <c r="X689" s="693"/>
      <c r="Y689" s="693"/>
      <c r="Z689" s="693"/>
      <c r="AA689" s="693"/>
      <c r="AB689" s="693"/>
      <c r="AC689" s="693"/>
      <c r="AD689" s="420" t="s">
        <v>534</v>
      </c>
      <c r="AE689" s="421"/>
      <c r="AF689" s="421"/>
      <c r="AG689" s="624"/>
      <c r="AH689" s="625"/>
      <c r="AI689" s="625"/>
      <c r="AJ689" s="625"/>
      <c r="AK689" s="625"/>
      <c r="AL689" s="625"/>
      <c r="AM689" s="625"/>
      <c r="AN689" s="625"/>
      <c r="AO689" s="625"/>
      <c r="AP689" s="625"/>
      <c r="AQ689" s="625"/>
      <c r="AR689" s="625"/>
      <c r="AS689" s="625"/>
      <c r="AT689" s="625"/>
      <c r="AU689" s="625"/>
      <c r="AV689" s="625"/>
      <c r="AW689" s="625"/>
      <c r="AX689" s="626"/>
    </row>
    <row r="690" spans="1:64" ht="79.5" customHeight="1" x14ac:dyDescent="0.15">
      <c r="A690" s="502"/>
      <c r="B690" s="504"/>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583</v>
      </c>
      <c r="AE690" s="144"/>
      <c r="AF690" s="144"/>
      <c r="AG690" s="140" t="s">
        <v>591</v>
      </c>
      <c r="AH690" s="141"/>
      <c r="AI690" s="141"/>
      <c r="AJ690" s="141"/>
      <c r="AK690" s="141"/>
      <c r="AL690" s="141"/>
      <c r="AM690" s="141"/>
      <c r="AN690" s="141"/>
      <c r="AO690" s="141"/>
      <c r="AP690" s="141"/>
      <c r="AQ690" s="141"/>
      <c r="AR690" s="141"/>
      <c r="AS690" s="141"/>
      <c r="AT690" s="141"/>
      <c r="AU690" s="141"/>
      <c r="AV690" s="141"/>
      <c r="AW690" s="141"/>
      <c r="AX690" s="142"/>
    </row>
    <row r="691" spans="1:64" ht="60" customHeight="1" x14ac:dyDescent="0.15">
      <c r="A691" s="502"/>
      <c r="B691" s="504"/>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519</v>
      </c>
      <c r="AE691" s="144"/>
      <c r="AF691" s="144"/>
      <c r="AG691" s="140" t="s">
        <v>584</v>
      </c>
      <c r="AH691" s="141"/>
      <c r="AI691" s="141"/>
      <c r="AJ691" s="141"/>
      <c r="AK691" s="141"/>
      <c r="AL691" s="141"/>
      <c r="AM691" s="141"/>
      <c r="AN691" s="141"/>
      <c r="AO691" s="141"/>
      <c r="AP691" s="141"/>
      <c r="AQ691" s="141"/>
      <c r="AR691" s="141"/>
      <c r="AS691" s="141"/>
      <c r="AT691" s="141"/>
      <c r="AU691" s="141"/>
      <c r="AV691" s="141"/>
      <c r="AW691" s="141"/>
      <c r="AX691" s="142"/>
    </row>
    <row r="692" spans="1:64" ht="44.25" customHeight="1" x14ac:dyDescent="0.15">
      <c r="A692" s="502"/>
      <c r="B692" s="504"/>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0"/>
      <c r="AD692" s="143" t="s">
        <v>519</v>
      </c>
      <c r="AE692" s="144"/>
      <c r="AF692" s="144"/>
      <c r="AG692" s="140" t="s">
        <v>585</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2"/>
      <c r="B693" s="504"/>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0"/>
      <c r="AD693" s="634" t="s">
        <v>534</v>
      </c>
      <c r="AE693" s="635"/>
      <c r="AF693" s="635"/>
      <c r="AG693" s="689"/>
      <c r="AH693" s="690"/>
      <c r="AI693" s="690"/>
      <c r="AJ693" s="690"/>
      <c r="AK693" s="690"/>
      <c r="AL693" s="690"/>
      <c r="AM693" s="690"/>
      <c r="AN693" s="690"/>
      <c r="AO693" s="690"/>
      <c r="AP693" s="690"/>
      <c r="AQ693" s="690"/>
      <c r="AR693" s="690"/>
      <c r="AS693" s="690"/>
      <c r="AT693" s="690"/>
      <c r="AU693" s="690"/>
      <c r="AV693" s="690"/>
      <c r="AW693" s="690"/>
      <c r="AX693" s="691"/>
      <c r="BI693" s="10"/>
      <c r="BJ693" s="10"/>
      <c r="BK693" s="10"/>
      <c r="BL693" s="10"/>
    </row>
    <row r="694" spans="1:64" ht="48" customHeight="1" x14ac:dyDescent="0.15">
      <c r="A694" s="505"/>
      <c r="B694" s="506"/>
      <c r="C694" s="507" t="s">
        <v>500</v>
      </c>
      <c r="D694" s="508"/>
      <c r="E694" s="508"/>
      <c r="F694" s="508"/>
      <c r="G694" s="508"/>
      <c r="H694" s="508"/>
      <c r="I694" s="508"/>
      <c r="J694" s="508"/>
      <c r="K694" s="508"/>
      <c r="L694" s="508"/>
      <c r="M694" s="508"/>
      <c r="N694" s="508"/>
      <c r="O694" s="508"/>
      <c r="P694" s="508"/>
      <c r="Q694" s="508"/>
      <c r="R694" s="508"/>
      <c r="S694" s="508"/>
      <c r="T694" s="508"/>
      <c r="U694" s="508"/>
      <c r="V694" s="508"/>
      <c r="W694" s="508"/>
      <c r="X694" s="508"/>
      <c r="Y694" s="508"/>
      <c r="Z694" s="508"/>
      <c r="AA694" s="508"/>
      <c r="AB694" s="508"/>
      <c r="AC694" s="509"/>
      <c r="AD694" s="686" t="s">
        <v>519</v>
      </c>
      <c r="AE694" s="687"/>
      <c r="AF694" s="688"/>
      <c r="AG694" s="681" t="s">
        <v>586</v>
      </c>
      <c r="AH694" s="418"/>
      <c r="AI694" s="418"/>
      <c r="AJ694" s="418"/>
      <c r="AK694" s="418"/>
      <c r="AL694" s="418"/>
      <c r="AM694" s="418"/>
      <c r="AN694" s="418"/>
      <c r="AO694" s="418"/>
      <c r="AP694" s="418"/>
      <c r="AQ694" s="418"/>
      <c r="AR694" s="418"/>
      <c r="AS694" s="418"/>
      <c r="AT694" s="418"/>
      <c r="AU694" s="418"/>
      <c r="AV694" s="418"/>
      <c r="AW694" s="418"/>
      <c r="AX694" s="682"/>
      <c r="BG694" s="10"/>
      <c r="BH694" s="10"/>
      <c r="BI694" s="10"/>
      <c r="BJ694" s="10"/>
    </row>
    <row r="695" spans="1:64" ht="45.75" customHeight="1" x14ac:dyDescent="0.15">
      <c r="A695" s="500" t="s">
        <v>45</v>
      </c>
      <c r="B695" s="639"/>
      <c r="C695" s="640" t="s">
        <v>501</v>
      </c>
      <c r="D695" s="641"/>
      <c r="E695" s="641"/>
      <c r="F695" s="641"/>
      <c r="G695" s="641"/>
      <c r="H695" s="641"/>
      <c r="I695" s="641"/>
      <c r="J695" s="641"/>
      <c r="K695" s="641"/>
      <c r="L695" s="641"/>
      <c r="M695" s="641"/>
      <c r="N695" s="641"/>
      <c r="O695" s="641"/>
      <c r="P695" s="641"/>
      <c r="Q695" s="641"/>
      <c r="R695" s="641"/>
      <c r="S695" s="641"/>
      <c r="T695" s="641"/>
      <c r="U695" s="641"/>
      <c r="V695" s="641"/>
      <c r="W695" s="641"/>
      <c r="X695" s="641"/>
      <c r="Y695" s="641"/>
      <c r="Z695" s="641"/>
      <c r="AA695" s="641"/>
      <c r="AB695" s="641"/>
      <c r="AC695" s="642"/>
      <c r="AD695" s="420" t="s">
        <v>583</v>
      </c>
      <c r="AE695" s="421"/>
      <c r="AF695" s="652"/>
      <c r="AG695" s="624" t="s">
        <v>587</v>
      </c>
      <c r="AH695" s="625"/>
      <c r="AI695" s="625"/>
      <c r="AJ695" s="625"/>
      <c r="AK695" s="625"/>
      <c r="AL695" s="625"/>
      <c r="AM695" s="625"/>
      <c r="AN695" s="625"/>
      <c r="AO695" s="625"/>
      <c r="AP695" s="625"/>
      <c r="AQ695" s="625"/>
      <c r="AR695" s="625"/>
      <c r="AS695" s="625"/>
      <c r="AT695" s="625"/>
      <c r="AU695" s="625"/>
      <c r="AV695" s="625"/>
      <c r="AW695" s="625"/>
      <c r="AX695" s="626"/>
    </row>
    <row r="696" spans="1:64" ht="51" customHeight="1" x14ac:dyDescent="0.15">
      <c r="A696" s="502"/>
      <c r="B696" s="504"/>
      <c r="C696" s="604" t="s">
        <v>50</v>
      </c>
      <c r="D696" s="605"/>
      <c r="E696" s="605"/>
      <c r="F696" s="605"/>
      <c r="G696" s="605"/>
      <c r="H696" s="605"/>
      <c r="I696" s="605"/>
      <c r="J696" s="605"/>
      <c r="K696" s="605"/>
      <c r="L696" s="605"/>
      <c r="M696" s="605"/>
      <c r="N696" s="605"/>
      <c r="O696" s="605"/>
      <c r="P696" s="605"/>
      <c r="Q696" s="605"/>
      <c r="R696" s="605"/>
      <c r="S696" s="605"/>
      <c r="T696" s="605"/>
      <c r="U696" s="605"/>
      <c r="V696" s="605"/>
      <c r="W696" s="605"/>
      <c r="X696" s="605"/>
      <c r="Y696" s="605"/>
      <c r="Z696" s="605"/>
      <c r="AA696" s="605"/>
      <c r="AB696" s="605"/>
      <c r="AC696" s="606"/>
      <c r="AD696" s="485" t="s">
        <v>519</v>
      </c>
      <c r="AE696" s="486"/>
      <c r="AF696" s="486"/>
      <c r="AG696" s="140" t="s">
        <v>584</v>
      </c>
      <c r="AH696" s="141"/>
      <c r="AI696" s="141"/>
      <c r="AJ696" s="141"/>
      <c r="AK696" s="141"/>
      <c r="AL696" s="141"/>
      <c r="AM696" s="141"/>
      <c r="AN696" s="141"/>
      <c r="AO696" s="141"/>
      <c r="AP696" s="141"/>
      <c r="AQ696" s="141"/>
      <c r="AR696" s="141"/>
      <c r="AS696" s="141"/>
      <c r="AT696" s="141"/>
      <c r="AU696" s="141"/>
      <c r="AV696" s="141"/>
      <c r="AW696" s="141"/>
      <c r="AX696" s="142"/>
    </row>
    <row r="697" spans="1:64" ht="32.25" customHeight="1" x14ac:dyDescent="0.15">
      <c r="A697" s="502"/>
      <c r="B697" s="504"/>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519</v>
      </c>
      <c r="AE697" s="144"/>
      <c r="AF697" s="144"/>
      <c r="AG697" s="140" t="s">
        <v>588</v>
      </c>
      <c r="AH697" s="141"/>
      <c r="AI697" s="141"/>
      <c r="AJ697" s="141"/>
      <c r="AK697" s="141"/>
      <c r="AL697" s="141"/>
      <c r="AM697" s="141"/>
      <c r="AN697" s="141"/>
      <c r="AO697" s="141"/>
      <c r="AP697" s="141"/>
      <c r="AQ697" s="141"/>
      <c r="AR697" s="141"/>
      <c r="AS697" s="141"/>
      <c r="AT697" s="141"/>
      <c r="AU697" s="141"/>
      <c r="AV697" s="141"/>
      <c r="AW697" s="141"/>
      <c r="AX697" s="142"/>
    </row>
    <row r="698" spans="1:64" ht="47.25" customHeight="1" x14ac:dyDescent="0.15">
      <c r="A698" s="505"/>
      <c r="B698" s="506"/>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519</v>
      </c>
      <c r="AE698" s="144"/>
      <c r="AF698" s="144"/>
      <c r="AG698" s="113" t="s">
        <v>589</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8" t="s">
        <v>65</v>
      </c>
      <c r="B699" s="629"/>
      <c r="C699" s="683" t="s">
        <v>273</v>
      </c>
      <c r="D699" s="684"/>
      <c r="E699" s="684"/>
      <c r="F699" s="684"/>
      <c r="G699" s="684"/>
      <c r="H699" s="684"/>
      <c r="I699" s="684"/>
      <c r="J699" s="684"/>
      <c r="K699" s="684"/>
      <c r="L699" s="684"/>
      <c r="M699" s="684"/>
      <c r="N699" s="684"/>
      <c r="O699" s="684"/>
      <c r="P699" s="684"/>
      <c r="Q699" s="684"/>
      <c r="R699" s="684"/>
      <c r="S699" s="684"/>
      <c r="T699" s="684"/>
      <c r="U699" s="684"/>
      <c r="V699" s="684"/>
      <c r="W699" s="684"/>
      <c r="X699" s="684"/>
      <c r="Y699" s="684"/>
      <c r="Z699" s="684"/>
      <c r="AA699" s="684"/>
      <c r="AB699" s="684"/>
      <c r="AC699" s="685"/>
      <c r="AD699" s="420"/>
      <c r="AE699" s="421"/>
      <c r="AF699" s="421"/>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0"/>
      <c r="B700" s="631"/>
      <c r="C700" s="664" t="s">
        <v>70</v>
      </c>
      <c r="D700" s="665"/>
      <c r="E700" s="665"/>
      <c r="F700" s="665"/>
      <c r="G700" s="665"/>
      <c r="H700" s="665"/>
      <c r="I700" s="665"/>
      <c r="J700" s="665"/>
      <c r="K700" s="665"/>
      <c r="L700" s="665"/>
      <c r="M700" s="665"/>
      <c r="N700" s="665"/>
      <c r="O700" s="666"/>
      <c r="P700" s="415" t="s">
        <v>0</v>
      </c>
      <c r="Q700" s="415"/>
      <c r="R700" s="415"/>
      <c r="S700" s="627"/>
      <c r="T700" s="414" t="s">
        <v>29</v>
      </c>
      <c r="U700" s="415"/>
      <c r="V700" s="415"/>
      <c r="W700" s="415"/>
      <c r="X700" s="415"/>
      <c r="Y700" s="415"/>
      <c r="Z700" s="415"/>
      <c r="AA700" s="415"/>
      <c r="AB700" s="415"/>
      <c r="AC700" s="415"/>
      <c r="AD700" s="415"/>
      <c r="AE700" s="415"/>
      <c r="AF700" s="416"/>
      <c r="AG700" s="449"/>
      <c r="AH700" s="133"/>
      <c r="AI700" s="133"/>
      <c r="AJ700" s="133"/>
      <c r="AK700" s="133"/>
      <c r="AL700" s="133"/>
      <c r="AM700" s="133"/>
      <c r="AN700" s="133"/>
      <c r="AO700" s="133"/>
      <c r="AP700" s="133"/>
      <c r="AQ700" s="133"/>
      <c r="AR700" s="133"/>
      <c r="AS700" s="133"/>
      <c r="AT700" s="133"/>
      <c r="AU700" s="133"/>
      <c r="AV700" s="133"/>
      <c r="AW700" s="133"/>
      <c r="AX700" s="450"/>
    </row>
    <row r="701" spans="1:64" ht="26.25" customHeight="1" x14ac:dyDescent="0.15">
      <c r="A701" s="630"/>
      <c r="B701" s="631"/>
      <c r="C701" s="252" t="s">
        <v>590</v>
      </c>
      <c r="D701" s="253"/>
      <c r="E701" s="253"/>
      <c r="F701" s="253"/>
      <c r="G701" s="253"/>
      <c r="H701" s="253"/>
      <c r="I701" s="253"/>
      <c r="J701" s="253"/>
      <c r="K701" s="253"/>
      <c r="L701" s="253"/>
      <c r="M701" s="253"/>
      <c r="N701" s="253"/>
      <c r="O701" s="254"/>
      <c r="P701" s="451" t="s">
        <v>590</v>
      </c>
      <c r="Q701" s="451"/>
      <c r="R701" s="451"/>
      <c r="S701" s="452"/>
      <c r="T701" s="453" t="s">
        <v>590</v>
      </c>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6.25" customHeight="1" x14ac:dyDescent="0.15">
      <c r="A702" s="630"/>
      <c r="B702" s="631"/>
      <c r="C702" s="252"/>
      <c r="D702" s="253"/>
      <c r="E702" s="253"/>
      <c r="F702" s="253"/>
      <c r="G702" s="253"/>
      <c r="H702" s="253"/>
      <c r="I702" s="253"/>
      <c r="J702" s="253"/>
      <c r="K702" s="253"/>
      <c r="L702" s="253"/>
      <c r="M702" s="253"/>
      <c r="N702" s="253"/>
      <c r="O702" s="254"/>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6.25" customHeight="1" x14ac:dyDescent="0.15">
      <c r="A703" s="630"/>
      <c r="B703" s="631"/>
      <c r="C703" s="252"/>
      <c r="D703" s="253"/>
      <c r="E703" s="253"/>
      <c r="F703" s="253"/>
      <c r="G703" s="253"/>
      <c r="H703" s="253"/>
      <c r="I703" s="253"/>
      <c r="J703" s="253"/>
      <c r="K703" s="253"/>
      <c r="L703" s="253"/>
      <c r="M703" s="253"/>
      <c r="N703" s="253"/>
      <c r="O703" s="254"/>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6.25" customHeight="1" x14ac:dyDescent="0.15">
      <c r="A704" s="630"/>
      <c r="B704" s="631"/>
      <c r="C704" s="252"/>
      <c r="D704" s="253"/>
      <c r="E704" s="253"/>
      <c r="F704" s="253"/>
      <c r="G704" s="253"/>
      <c r="H704" s="253"/>
      <c r="I704" s="253"/>
      <c r="J704" s="253"/>
      <c r="K704" s="253"/>
      <c r="L704" s="253"/>
      <c r="M704" s="253"/>
      <c r="N704" s="253"/>
      <c r="O704" s="254"/>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6.25" customHeight="1" x14ac:dyDescent="0.15">
      <c r="A705" s="632"/>
      <c r="B705" s="633"/>
      <c r="C705" s="459"/>
      <c r="D705" s="460"/>
      <c r="E705" s="460"/>
      <c r="F705" s="460"/>
      <c r="G705" s="460"/>
      <c r="H705" s="460"/>
      <c r="I705" s="460"/>
      <c r="J705" s="460"/>
      <c r="K705" s="460"/>
      <c r="L705" s="460"/>
      <c r="M705" s="460"/>
      <c r="N705" s="460"/>
      <c r="O705" s="461"/>
      <c r="P705" s="475"/>
      <c r="Q705" s="475"/>
      <c r="R705" s="475"/>
      <c r="S705" s="476"/>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0" t="s">
        <v>54</v>
      </c>
      <c r="B706" s="676"/>
      <c r="C706" s="455" t="s">
        <v>60</v>
      </c>
      <c r="D706" s="456"/>
      <c r="E706" s="456"/>
      <c r="F706" s="457"/>
      <c r="G706" s="470" t="s">
        <v>535</v>
      </c>
      <c r="H706" s="470"/>
      <c r="I706" s="470"/>
      <c r="J706" s="470"/>
      <c r="K706" s="470"/>
      <c r="L706" s="470"/>
      <c r="M706" s="470"/>
      <c r="N706" s="470"/>
      <c r="O706" s="470"/>
      <c r="P706" s="470"/>
      <c r="Q706" s="470"/>
      <c r="R706" s="470"/>
      <c r="S706" s="470"/>
      <c r="T706" s="470"/>
      <c r="U706" s="470"/>
      <c r="V706" s="470"/>
      <c r="W706" s="470"/>
      <c r="X706" s="470"/>
      <c r="Y706" s="470"/>
      <c r="Z706" s="470"/>
      <c r="AA706" s="470"/>
      <c r="AB706" s="470"/>
      <c r="AC706" s="470"/>
      <c r="AD706" s="470"/>
      <c r="AE706" s="470"/>
      <c r="AF706" s="470"/>
      <c r="AG706" s="470"/>
      <c r="AH706" s="470"/>
      <c r="AI706" s="470"/>
      <c r="AJ706" s="470"/>
      <c r="AK706" s="470"/>
      <c r="AL706" s="470"/>
      <c r="AM706" s="470"/>
      <c r="AN706" s="470"/>
      <c r="AO706" s="470"/>
      <c r="AP706" s="470"/>
      <c r="AQ706" s="470"/>
      <c r="AR706" s="470"/>
      <c r="AS706" s="470"/>
      <c r="AT706" s="470"/>
      <c r="AU706" s="470"/>
      <c r="AV706" s="470"/>
      <c r="AW706" s="470"/>
      <c r="AX706" s="471"/>
    </row>
    <row r="707" spans="1:50" ht="66.75" customHeight="1" thickBot="1" x14ac:dyDescent="0.2">
      <c r="A707" s="677"/>
      <c r="B707" s="678"/>
      <c r="C707" s="465" t="s">
        <v>64</v>
      </c>
      <c r="D707" s="466"/>
      <c r="E707" s="466"/>
      <c r="F707" s="467"/>
      <c r="G707" s="468" t="s">
        <v>536</v>
      </c>
      <c r="H707" s="468"/>
      <c r="I707" s="468"/>
      <c r="J707" s="468"/>
      <c r="K707" s="468"/>
      <c r="L707" s="468"/>
      <c r="M707" s="468"/>
      <c r="N707" s="468"/>
      <c r="O707" s="468"/>
      <c r="P707" s="468"/>
      <c r="Q707" s="468"/>
      <c r="R707" s="468"/>
      <c r="S707" s="468"/>
      <c r="T707" s="468"/>
      <c r="U707" s="468"/>
      <c r="V707" s="468"/>
      <c r="W707" s="468"/>
      <c r="X707" s="468"/>
      <c r="Y707" s="468"/>
      <c r="Z707" s="468"/>
      <c r="AA707" s="468"/>
      <c r="AB707" s="468"/>
      <c r="AC707" s="468"/>
      <c r="AD707" s="468"/>
      <c r="AE707" s="468"/>
      <c r="AF707" s="468"/>
      <c r="AG707" s="468"/>
      <c r="AH707" s="468"/>
      <c r="AI707" s="468"/>
      <c r="AJ707" s="468"/>
      <c r="AK707" s="468"/>
      <c r="AL707" s="468"/>
      <c r="AM707" s="468"/>
      <c r="AN707" s="468"/>
      <c r="AO707" s="468"/>
      <c r="AP707" s="468"/>
      <c r="AQ707" s="468"/>
      <c r="AR707" s="468"/>
      <c r="AS707" s="468"/>
      <c r="AT707" s="468"/>
      <c r="AU707" s="468"/>
      <c r="AV707" s="468"/>
      <c r="AW707" s="468"/>
      <c r="AX707" s="469"/>
    </row>
    <row r="708" spans="1:50" ht="21" customHeight="1" x14ac:dyDescent="0.15">
      <c r="A708" s="462" t="s">
        <v>38</v>
      </c>
      <c r="B708" s="463"/>
      <c r="C708" s="463"/>
      <c r="D708" s="463"/>
      <c r="E708" s="463"/>
      <c r="F708" s="463"/>
      <c r="G708" s="463"/>
      <c r="H708" s="463"/>
      <c r="I708" s="463"/>
      <c r="J708" s="463"/>
      <c r="K708" s="463"/>
      <c r="L708" s="463"/>
      <c r="M708" s="463"/>
      <c r="N708" s="463"/>
      <c r="O708" s="463"/>
      <c r="P708" s="463"/>
      <c r="Q708" s="463"/>
      <c r="R708" s="463"/>
      <c r="S708" s="463"/>
      <c r="T708" s="463"/>
      <c r="U708" s="463"/>
      <c r="V708" s="463"/>
      <c r="W708" s="463"/>
      <c r="X708" s="463"/>
      <c r="Y708" s="463"/>
      <c r="Z708" s="463"/>
      <c r="AA708" s="463"/>
      <c r="AB708" s="463"/>
      <c r="AC708" s="463"/>
      <c r="AD708" s="463"/>
      <c r="AE708" s="463"/>
      <c r="AF708" s="463"/>
      <c r="AG708" s="463"/>
      <c r="AH708" s="463"/>
      <c r="AI708" s="463"/>
      <c r="AJ708" s="463"/>
      <c r="AK708" s="463"/>
      <c r="AL708" s="463"/>
      <c r="AM708" s="463"/>
      <c r="AN708" s="463"/>
      <c r="AO708" s="463"/>
      <c r="AP708" s="463"/>
      <c r="AQ708" s="463"/>
      <c r="AR708" s="463"/>
      <c r="AS708" s="463"/>
      <c r="AT708" s="463"/>
      <c r="AU708" s="463"/>
      <c r="AV708" s="463"/>
      <c r="AW708" s="463"/>
      <c r="AX708" s="464"/>
    </row>
    <row r="709" spans="1:50" ht="120" customHeight="1" thickBot="1" x14ac:dyDescent="0.2">
      <c r="A709" s="494"/>
      <c r="B709" s="495"/>
      <c r="C709" s="495"/>
      <c r="D709" s="495"/>
      <c r="E709" s="495"/>
      <c r="F709" s="495"/>
      <c r="G709" s="495"/>
      <c r="H709" s="495"/>
      <c r="I709" s="495"/>
      <c r="J709" s="495"/>
      <c r="K709" s="495"/>
      <c r="L709" s="495"/>
      <c r="M709" s="495"/>
      <c r="N709" s="495"/>
      <c r="O709" s="495"/>
      <c r="P709" s="495"/>
      <c r="Q709" s="495"/>
      <c r="R709" s="495"/>
      <c r="S709" s="495"/>
      <c r="T709" s="495"/>
      <c r="U709" s="495"/>
      <c r="V709" s="495"/>
      <c r="W709" s="495"/>
      <c r="X709" s="495"/>
      <c r="Y709" s="495"/>
      <c r="Z709" s="495"/>
      <c r="AA709" s="495"/>
      <c r="AB709" s="495"/>
      <c r="AC709" s="495"/>
      <c r="AD709" s="495"/>
      <c r="AE709" s="495"/>
      <c r="AF709" s="495"/>
      <c r="AG709" s="495"/>
      <c r="AH709" s="495"/>
      <c r="AI709" s="495"/>
      <c r="AJ709" s="495"/>
      <c r="AK709" s="495"/>
      <c r="AL709" s="495"/>
      <c r="AM709" s="495"/>
      <c r="AN709" s="495"/>
      <c r="AO709" s="495"/>
      <c r="AP709" s="495"/>
      <c r="AQ709" s="495"/>
      <c r="AR709" s="495"/>
      <c r="AS709" s="495"/>
      <c r="AT709" s="495"/>
      <c r="AU709" s="495"/>
      <c r="AV709" s="495"/>
      <c r="AW709" s="495"/>
      <c r="AX709" s="496"/>
    </row>
    <row r="710" spans="1:50" ht="21" customHeight="1" x14ac:dyDescent="0.15">
      <c r="A710" s="621" t="s">
        <v>39</v>
      </c>
      <c r="B710" s="622"/>
      <c r="C710" s="622"/>
      <c r="D710" s="622"/>
      <c r="E710" s="622"/>
      <c r="F710" s="622"/>
      <c r="G710" s="622"/>
      <c r="H710" s="622"/>
      <c r="I710" s="622"/>
      <c r="J710" s="622"/>
      <c r="K710" s="622"/>
      <c r="L710" s="622"/>
      <c r="M710" s="622"/>
      <c r="N710" s="622"/>
      <c r="O710" s="622"/>
      <c r="P710" s="622"/>
      <c r="Q710" s="622"/>
      <c r="R710" s="622"/>
      <c r="S710" s="622"/>
      <c r="T710" s="622"/>
      <c r="U710" s="622"/>
      <c r="V710" s="622"/>
      <c r="W710" s="622"/>
      <c r="X710" s="622"/>
      <c r="Y710" s="622"/>
      <c r="Z710" s="622"/>
      <c r="AA710" s="622"/>
      <c r="AB710" s="622"/>
      <c r="AC710" s="622"/>
      <c r="AD710" s="622"/>
      <c r="AE710" s="622"/>
      <c r="AF710" s="622"/>
      <c r="AG710" s="622"/>
      <c r="AH710" s="622"/>
      <c r="AI710" s="622"/>
      <c r="AJ710" s="622"/>
      <c r="AK710" s="622"/>
      <c r="AL710" s="622"/>
      <c r="AM710" s="622"/>
      <c r="AN710" s="622"/>
      <c r="AO710" s="622"/>
      <c r="AP710" s="622"/>
      <c r="AQ710" s="622"/>
      <c r="AR710" s="622"/>
      <c r="AS710" s="622"/>
      <c r="AT710" s="622"/>
      <c r="AU710" s="622"/>
      <c r="AV710" s="622"/>
      <c r="AW710" s="622"/>
      <c r="AX710" s="623"/>
    </row>
    <row r="711" spans="1:50" ht="120" customHeight="1" thickBot="1" x14ac:dyDescent="0.2">
      <c r="A711" s="673"/>
      <c r="B711" s="674"/>
      <c r="C711" s="674"/>
      <c r="D711" s="674"/>
      <c r="E711" s="675"/>
      <c r="F711" s="617"/>
      <c r="G711" s="495"/>
      <c r="H711" s="495"/>
      <c r="I711" s="495"/>
      <c r="J711" s="495"/>
      <c r="K711" s="495"/>
      <c r="L711" s="495"/>
      <c r="M711" s="495"/>
      <c r="N711" s="495"/>
      <c r="O711" s="495"/>
      <c r="P711" s="495"/>
      <c r="Q711" s="495"/>
      <c r="R711" s="495"/>
      <c r="S711" s="495"/>
      <c r="T711" s="495"/>
      <c r="U711" s="495"/>
      <c r="V711" s="495"/>
      <c r="W711" s="495"/>
      <c r="X711" s="495"/>
      <c r="Y711" s="495"/>
      <c r="Z711" s="495"/>
      <c r="AA711" s="495"/>
      <c r="AB711" s="495"/>
      <c r="AC711" s="495"/>
      <c r="AD711" s="495"/>
      <c r="AE711" s="495"/>
      <c r="AF711" s="495"/>
      <c r="AG711" s="495"/>
      <c r="AH711" s="495"/>
      <c r="AI711" s="495"/>
      <c r="AJ711" s="495"/>
      <c r="AK711" s="495"/>
      <c r="AL711" s="495"/>
      <c r="AM711" s="495"/>
      <c r="AN711" s="495"/>
      <c r="AO711" s="495"/>
      <c r="AP711" s="495"/>
      <c r="AQ711" s="495"/>
      <c r="AR711" s="495"/>
      <c r="AS711" s="495"/>
      <c r="AT711" s="495"/>
      <c r="AU711" s="495"/>
      <c r="AV711" s="495"/>
      <c r="AW711" s="495"/>
      <c r="AX711" s="496"/>
    </row>
    <row r="712" spans="1:50" ht="21" customHeight="1" x14ac:dyDescent="0.15">
      <c r="A712" s="621" t="s">
        <v>51</v>
      </c>
      <c r="B712" s="622"/>
      <c r="C712" s="622"/>
      <c r="D712" s="622"/>
      <c r="E712" s="622"/>
      <c r="F712" s="622"/>
      <c r="G712" s="622"/>
      <c r="H712" s="622"/>
      <c r="I712" s="622"/>
      <c r="J712" s="622"/>
      <c r="K712" s="622"/>
      <c r="L712" s="622"/>
      <c r="M712" s="622"/>
      <c r="N712" s="622"/>
      <c r="O712" s="622"/>
      <c r="P712" s="622"/>
      <c r="Q712" s="622"/>
      <c r="R712" s="622"/>
      <c r="S712" s="622"/>
      <c r="T712" s="622"/>
      <c r="U712" s="622"/>
      <c r="V712" s="622"/>
      <c r="W712" s="622"/>
      <c r="X712" s="622"/>
      <c r="Y712" s="622"/>
      <c r="Z712" s="622"/>
      <c r="AA712" s="622"/>
      <c r="AB712" s="622"/>
      <c r="AC712" s="622"/>
      <c r="AD712" s="622"/>
      <c r="AE712" s="622"/>
      <c r="AF712" s="622"/>
      <c r="AG712" s="622"/>
      <c r="AH712" s="622"/>
      <c r="AI712" s="622"/>
      <c r="AJ712" s="622"/>
      <c r="AK712" s="622"/>
      <c r="AL712" s="622"/>
      <c r="AM712" s="622"/>
      <c r="AN712" s="622"/>
      <c r="AO712" s="622"/>
      <c r="AP712" s="622"/>
      <c r="AQ712" s="622"/>
      <c r="AR712" s="622"/>
      <c r="AS712" s="622"/>
      <c r="AT712" s="622"/>
      <c r="AU712" s="622"/>
      <c r="AV712" s="622"/>
      <c r="AW712" s="622"/>
      <c r="AX712" s="623"/>
    </row>
    <row r="713" spans="1:50" ht="99.95" customHeight="1" thickBot="1" x14ac:dyDescent="0.2">
      <c r="A713" s="527"/>
      <c r="B713" s="528"/>
      <c r="C713" s="528"/>
      <c r="D713" s="528"/>
      <c r="E713" s="529"/>
      <c r="F713" s="497"/>
      <c r="G713" s="498"/>
      <c r="H713" s="498"/>
      <c r="I713" s="498"/>
      <c r="J713" s="498"/>
      <c r="K713" s="498"/>
      <c r="L713" s="498"/>
      <c r="M713" s="498"/>
      <c r="N713" s="498"/>
      <c r="O713" s="498"/>
      <c r="P713" s="498"/>
      <c r="Q713" s="498"/>
      <c r="R713" s="498"/>
      <c r="S713" s="498"/>
      <c r="T713" s="498"/>
      <c r="U713" s="498"/>
      <c r="V713" s="498"/>
      <c r="W713" s="498"/>
      <c r="X713" s="498"/>
      <c r="Y713" s="498"/>
      <c r="Z713" s="498"/>
      <c r="AA713" s="498"/>
      <c r="AB713" s="498"/>
      <c r="AC713" s="498"/>
      <c r="AD713" s="498"/>
      <c r="AE713" s="498"/>
      <c r="AF713" s="498"/>
      <c r="AG713" s="498"/>
      <c r="AH713" s="498"/>
      <c r="AI713" s="498"/>
      <c r="AJ713" s="498"/>
      <c r="AK713" s="498"/>
      <c r="AL713" s="498"/>
      <c r="AM713" s="498"/>
      <c r="AN713" s="498"/>
      <c r="AO713" s="498"/>
      <c r="AP713" s="498"/>
      <c r="AQ713" s="498"/>
      <c r="AR713" s="498"/>
      <c r="AS713" s="498"/>
      <c r="AT713" s="498"/>
      <c r="AU713" s="498"/>
      <c r="AV713" s="498"/>
      <c r="AW713" s="498"/>
      <c r="AX713" s="499"/>
    </row>
    <row r="714" spans="1:50" ht="21" customHeight="1" x14ac:dyDescent="0.15">
      <c r="A714" s="618" t="s">
        <v>40</v>
      </c>
      <c r="B714" s="619"/>
      <c r="C714" s="619"/>
      <c r="D714" s="619"/>
      <c r="E714" s="619"/>
      <c r="F714" s="619"/>
      <c r="G714" s="619"/>
      <c r="H714" s="619"/>
      <c r="I714" s="619"/>
      <c r="J714" s="619"/>
      <c r="K714" s="619"/>
      <c r="L714" s="619"/>
      <c r="M714" s="619"/>
      <c r="N714" s="619"/>
      <c r="O714" s="619"/>
      <c r="P714" s="619"/>
      <c r="Q714" s="619"/>
      <c r="R714" s="619"/>
      <c r="S714" s="619"/>
      <c r="T714" s="619"/>
      <c r="U714" s="619"/>
      <c r="V714" s="619"/>
      <c r="W714" s="619"/>
      <c r="X714" s="619"/>
      <c r="Y714" s="619"/>
      <c r="Z714" s="619"/>
      <c r="AA714" s="619"/>
      <c r="AB714" s="619"/>
      <c r="AC714" s="619"/>
      <c r="AD714" s="619"/>
      <c r="AE714" s="619"/>
      <c r="AF714" s="619"/>
      <c r="AG714" s="619"/>
      <c r="AH714" s="619"/>
      <c r="AI714" s="619"/>
      <c r="AJ714" s="619"/>
      <c r="AK714" s="619"/>
      <c r="AL714" s="619"/>
      <c r="AM714" s="619"/>
      <c r="AN714" s="619"/>
      <c r="AO714" s="619"/>
      <c r="AP714" s="619"/>
      <c r="AQ714" s="619"/>
      <c r="AR714" s="619"/>
      <c r="AS714" s="619"/>
      <c r="AT714" s="619"/>
      <c r="AU714" s="619"/>
      <c r="AV714" s="619"/>
      <c r="AW714" s="619"/>
      <c r="AX714" s="620"/>
    </row>
    <row r="715" spans="1:50" ht="89.25" customHeight="1" thickBot="1" x14ac:dyDescent="0.2">
      <c r="A715" s="661"/>
      <c r="B715" s="662"/>
      <c r="C715" s="662"/>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2"/>
      <c r="AD715" s="662"/>
      <c r="AE715" s="662"/>
      <c r="AF715" s="662"/>
      <c r="AG715" s="662"/>
      <c r="AH715" s="662"/>
      <c r="AI715" s="662"/>
      <c r="AJ715" s="662"/>
      <c r="AK715" s="662"/>
      <c r="AL715" s="662"/>
      <c r="AM715" s="662"/>
      <c r="AN715" s="662"/>
      <c r="AO715" s="662"/>
      <c r="AP715" s="662"/>
      <c r="AQ715" s="662"/>
      <c r="AR715" s="662"/>
      <c r="AS715" s="662"/>
      <c r="AT715" s="662"/>
      <c r="AU715" s="662"/>
      <c r="AV715" s="662"/>
      <c r="AW715" s="662"/>
      <c r="AX715" s="663"/>
    </row>
    <row r="716" spans="1:50" ht="19.7" customHeight="1" x14ac:dyDescent="0.15">
      <c r="A716" s="510" t="s">
        <v>35</v>
      </c>
      <c r="B716" s="511"/>
      <c r="C716" s="511"/>
      <c r="D716" s="511"/>
      <c r="E716" s="511"/>
      <c r="F716" s="511"/>
      <c r="G716" s="511"/>
      <c r="H716" s="511"/>
      <c r="I716" s="511"/>
      <c r="J716" s="511"/>
      <c r="K716" s="511"/>
      <c r="L716" s="511"/>
      <c r="M716" s="511"/>
      <c r="N716" s="511"/>
      <c r="O716" s="511"/>
      <c r="P716" s="511"/>
      <c r="Q716" s="511"/>
      <c r="R716" s="511"/>
      <c r="S716" s="511"/>
      <c r="T716" s="511"/>
      <c r="U716" s="511"/>
      <c r="V716" s="511"/>
      <c r="W716" s="511"/>
      <c r="X716" s="511"/>
      <c r="Y716" s="511"/>
      <c r="Z716" s="511"/>
      <c r="AA716" s="511"/>
      <c r="AB716" s="511"/>
      <c r="AC716" s="511"/>
      <c r="AD716" s="511"/>
      <c r="AE716" s="511"/>
      <c r="AF716" s="511"/>
      <c r="AG716" s="511"/>
      <c r="AH716" s="511"/>
      <c r="AI716" s="511"/>
      <c r="AJ716" s="511"/>
      <c r="AK716" s="511"/>
      <c r="AL716" s="511"/>
      <c r="AM716" s="511"/>
      <c r="AN716" s="511"/>
      <c r="AO716" s="511"/>
      <c r="AP716" s="511"/>
      <c r="AQ716" s="511"/>
      <c r="AR716" s="511"/>
      <c r="AS716" s="511"/>
      <c r="AT716" s="511"/>
      <c r="AU716" s="511"/>
      <c r="AV716" s="511"/>
      <c r="AW716" s="511"/>
      <c r="AX716" s="512"/>
    </row>
    <row r="717" spans="1:50" ht="19.899999999999999" customHeight="1" x14ac:dyDescent="0.15">
      <c r="A717" s="680" t="s">
        <v>464</v>
      </c>
      <c r="B717" s="437"/>
      <c r="C717" s="437"/>
      <c r="D717" s="437"/>
      <c r="E717" s="437"/>
      <c r="F717" s="437"/>
      <c r="G717" s="435">
        <v>137</v>
      </c>
      <c r="H717" s="435"/>
      <c r="I717" s="435"/>
      <c r="J717" s="435"/>
      <c r="K717" s="435"/>
      <c r="L717" s="435"/>
      <c r="M717" s="435"/>
      <c r="N717" s="435"/>
      <c r="O717" s="435"/>
      <c r="P717" s="435"/>
      <c r="Q717" s="437" t="s">
        <v>376</v>
      </c>
      <c r="R717" s="437"/>
      <c r="S717" s="437"/>
      <c r="T717" s="437"/>
      <c r="U717" s="437"/>
      <c r="V717" s="437"/>
      <c r="W717" s="435">
        <v>191</v>
      </c>
      <c r="X717" s="435"/>
      <c r="Y717" s="435"/>
      <c r="Z717" s="435"/>
      <c r="AA717" s="435"/>
      <c r="AB717" s="435"/>
      <c r="AC717" s="435"/>
      <c r="AD717" s="435"/>
      <c r="AE717" s="435"/>
      <c r="AF717" s="435"/>
      <c r="AG717" s="437" t="s">
        <v>377</v>
      </c>
      <c r="AH717" s="437"/>
      <c r="AI717" s="437"/>
      <c r="AJ717" s="437"/>
      <c r="AK717" s="437"/>
      <c r="AL717" s="437"/>
      <c r="AM717" s="435">
        <v>250</v>
      </c>
      <c r="AN717" s="435"/>
      <c r="AO717" s="435"/>
      <c r="AP717" s="435"/>
      <c r="AQ717" s="435"/>
      <c r="AR717" s="435"/>
      <c r="AS717" s="435"/>
      <c r="AT717" s="435"/>
      <c r="AU717" s="435"/>
      <c r="AV717" s="435"/>
      <c r="AW717" s="60"/>
      <c r="AX717" s="61"/>
    </row>
    <row r="718" spans="1:50" ht="19.899999999999999" customHeight="1" thickBot="1" x14ac:dyDescent="0.2">
      <c r="A718" s="517" t="s">
        <v>378</v>
      </c>
      <c r="B718" s="493"/>
      <c r="C718" s="493"/>
      <c r="D718" s="493"/>
      <c r="E718" s="493"/>
      <c r="F718" s="493"/>
      <c r="G718" s="436">
        <v>46</v>
      </c>
      <c r="H718" s="436"/>
      <c r="I718" s="436"/>
      <c r="J718" s="436"/>
      <c r="K718" s="436"/>
      <c r="L718" s="436"/>
      <c r="M718" s="436"/>
      <c r="N718" s="436"/>
      <c r="O718" s="436"/>
      <c r="P718" s="436"/>
      <c r="Q718" s="493" t="s">
        <v>379</v>
      </c>
      <c r="R718" s="493"/>
      <c r="S718" s="493"/>
      <c r="T718" s="493"/>
      <c r="U718" s="493"/>
      <c r="V718" s="493"/>
      <c r="W718" s="603">
        <v>42</v>
      </c>
      <c r="X718" s="603"/>
      <c r="Y718" s="603"/>
      <c r="Z718" s="603"/>
      <c r="AA718" s="603"/>
      <c r="AB718" s="603"/>
      <c r="AC718" s="603"/>
      <c r="AD718" s="603"/>
      <c r="AE718" s="603"/>
      <c r="AF718" s="603"/>
      <c r="AG718" s="493" t="s">
        <v>380</v>
      </c>
      <c r="AH718" s="493"/>
      <c r="AI718" s="493"/>
      <c r="AJ718" s="493"/>
      <c r="AK718" s="493"/>
      <c r="AL718" s="493"/>
      <c r="AM718" s="458">
        <v>43</v>
      </c>
      <c r="AN718" s="458"/>
      <c r="AO718" s="458"/>
      <c r="AP718" s="458"/>
      <c r="AQ718" s="458"/>
      <c r="AR718" s="458"/>
      <c r="AS718" s="458"/>
      <c r="AT718" s="458"/>
      <c r="AU718" s="458"/>
      <c r="AV718" s="458"/>
      <c r="AW718" s="62"/>
      <c r="AX718" s="63"/>
    </row>
    <row r="719" spans="1:50" ht="23.65" customHeight="1" x14ac:dyDescent="0.15">
      <c r="A719" s="594" t="s">
        <v>27</v>
      </c>
      <c r="B719" s="595"/>
      <c r="C719" s="595"/>
      <c r="D719" s="595"/>
      <c r="E719" s="595"/>
      <c r="F719" s="596"/>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7"/>
      <c r="B720" s="598"/>
      <c r="C720" s="598"/>
      <c r="D720" s="598"/>
      <c r="E720" s="598"/>
      <c r="F720" s="59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7"/>
      <c r="B721" s="598"/>
      <c r="C721" s="598"/>
      <c r="D721" s="598"/>
      <c r="E721" s="598"/>
      <c r="F721" s="59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7"/>
      <c r="B722" s="598"/>
      <c r="C722" s="598"/>
      <c r="D722" s="598"/>
      <c r="E722" s="598"/>
      <c r="F722" s="59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7"/>
      <c r="B723" s="598"/>
      <c r="C723" s="598"/>
      <c r="D723" s="598"/>
      <c r="E723" s="598"/>
      <c r="F723" s="59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7"/>
      <c r="B724" s="598"/>
      <c r="C724" s="598"/>
      <c r="D724" s="598"/>
      <c r="E724" s="598"/>
      <c r="F724" s="59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7"/>
      <c r="B725" s="598"/>
      <c r="C725" s="598"/>
      <c r="D725" s="598"/>
      <c r="E725" s="598"/>
      <c r="F725" s="59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7"/>
      <c r="B726" s="598"/>
      <c r="C726" s="598"/>
      <c r="D726" s="598"/>
      <c r="E726" s="598"/>
      <c r="F726" s="59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7"/>
      <c r="B727" s="598"/>
      <c r="C727" s="598"/>
      <c r="D727" s="598"/>
      <c r="E727" s="598"/>
      <c r="F727" s="59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7"/>
      <c r="B728" s="598"/>
      <c r="C728" s="598"/>
      <c r="D728" s="598"/>
      <c r="E728" s="598"/>
      <c r="F728" s="59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7"/>
      <c r="B729" s="598"/>
      <c r="C729" s="598"/>
      <c r="D729" s="598"/>
      <c r="E729" s="598"/>
      <c r="F729" s="59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7"/>
      <c r="B730" s="598"/>
      <c r="C730" s="598"/>
      <c r="D730" s="598"/>
      <c r="E730" s="598"/>
      <c r="F730" s="59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7"/>
      <c r="B731" s="598"/>
      <c r="C731" s="598"/>
      <c r="D731" s="598"/>
      <c r="E731" s="598"/>
      <c r="F731" s="59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7"/>
      <c r="B732" s="598"/>
      <c r="C732" s="598"/>
      <c r="D732" s="598"/>
      <c r="E732" s="598"/>
      <c r="F732" s="59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7"/>
      <c r="B733" s="598"/>
      <c r="C733" s="598"/>
      <c r="D733" s="598"/>
      <c r="E733" s="598"/>
      <c r="F733" s="59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7"/>
      <c r="B734" s="598"/>
      <c r="C734" s="598"/>
      <c r="D734" s="598"/>
      <c r="E734" s="598"/>
      <c r="F734" s="59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7"/>
      <c r="B735" s="598"/>
      <c r="C735" s="598"/>
      <c r="D735" s="598"/>
      <c r="E735" s="598"/>
      <c r="F735" s="59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7"/>
      <c r="B736" s="598"/>
      <c r="C736" s="598"/>
      <c r="D736" s="598"/>
      <c r="E736" s="598"/>
      <c r="F736" s="59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7"/>
      <c r="B737" s="598"/>
      <c r="C737" s="598"/>
      <c r="D737" s="598"/>
      <c r="E737" s="598"/>
      <c r="F737" s="59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7"/>
      <c r="B738" s="598"/>
      <c r="C738" s="598"/>
      <c r="D738" s="598"/>
      <c r="E738" s="598"/>
      <c r="F738" s="59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7"/>
      <c r="B739" s="598"/>
      <c r="C739" s="598"/>
      <c r="D739" s="598"/>
      <c r="E739" s="598"/>
      <c r="F739" s="59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7"/>
      <c r="B740" s="598"/>
      <c r="C740" s="598"/>
      <c r="D740" s="598"/>
      <c r="E740" s="598"/>
      <c r="F740" s="59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597"/>
      <c r="B741" s="598"/>
      <c r="C741" s="598"/>
      <c r="D741" s="598"/>
      <c r="E741" s="598"/>
      <c r="F741" s="59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597"/>
      <c r="B742" s="598"/>
      <c r="C742" s="598"/>
      <c r="D742" s="598"/>
      <c r="E742" s="598"/>
      <c r="F742" s="59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597"/>
      <c r="B743" s="598"/>
      <c r="C743" s="598"/>
      <c r="D743" s="598"/>
      <c r="E743" s="598"/>
      <c r="F743" s="59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597"/>
      <c r="B744" s="598"/>
      <c r="C744" s="598"/>
      <c r="D744" s="598"/>
      <c r="E744" s="598"/>
      <c r="F744" s="59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597"/>
      <c r="B745" s="598"/>
      <c r="C745" s="598"/>
      <c r="D745" s="598"/>
      <c r="E745" s="598"/>
      <c r="F745" s="59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597"/>
      <c r="B746" s="598"/>
      <c r="C746" s="598"/>
      <c r="D746" s="598"/>
      <c r="E746" s="598"/>
      <c r="F746" s="59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597"/>
      <c r="B747" s="598"/>
      <c r="C747" s="598"/>
      <c r="D747" s="598"/>
      <c r="E747" s="598"/>
      <c r="F747" s="59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597"/>
      <c r="B748" s="598"/>
      <c r="C748" s="598"/>
      <c r="D748" s="598"/>
      <c r="E748" s="598"/>
      <c r="F748" s="59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597"/>
      <c r="B749" s="598"/>
      <c r="C749" s="598"/>
      <c r="D749" s="598"/>
      <c r="E749" s="598"/>
      <c r="F749" s="59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597"/>
      <c r="B750" s="598"/>
      <c r="C750" s="598"/>
      <c r="D750" s="598"/>
      <c r="E750" s="598"/>
      <c r="F750" s="59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597"/>
      <c r="B751" s="598"/>
      <c r="C751" s="598"/>
      <c r="D751" s="598"/>
      <c r="E751" s="598"/>
      <c r="F751" s="59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597"/>
      <c r="B752" s="598"/>
      <c r="C752" s="598"/>
      <c r="D752" s="598"/>
      <c r="E752" s="598"/>
      <c r="F752" s="59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597"/>
      <c r="B753" s="598"/>
      <c r="C753" s="598"/>
      <c r="D753" s="598"/>
      <c r="E753" s="598"/>
      <c r="F753" s="59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597"/>
      <c r="B754" s="598"/>
      <c r="C754" s="598"/>
      <c r="D754" s="598"/>
      <c r="E754" s="598"/>
      <c r="F754" s="59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597"/>
      <c r="B755" s="598"/>
      <c r="C755" s="598"/>
      <c r="D755" s="598"/>
      <c r="E755" s="598"/>
      <c r="F755" s="59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597"/>
      <c r="B756" s="598"/>
      <c r="C756" s="598"/>
      <c r="D756" s="598"/>
      <c r="E756" s="598"/>
      <c r="F756" s="59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0"/>
      <c r="B757" s="601"/>
      <c r="C757" s="601"/>
      <c r="D757" s="601"/>
      <c r="E757" s="601"/>
      <c r="F757" s="60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7" t="s">
        <v>32</v>
      </c>
      <c r="B758" s="488"/>
      <c r="C758" s="488"/>
      <c r="D758" s="488"/>
      <c r="E758" s="488"/>
      <c r="F758" s="489"/>
      <c r="G758" s="477" t="s">
        <v>539</v>
      </c>
      <c r="H758" s="478"/>
      <c r="I758" s="478"/>
      <c r="J758" s="478"/>
      <c r="K758" s="478"/>
      <c r="L758" s="478"/>
      <c r="M758" s="478"/>
      <c r="N758" s="478"/>
      <c r="O758" s="478"/>
      <c r="P758" s="478"/>
      <c r="Q758" s="478"/>
      <c r="R758" s="478"/>
      <c r="S758" s="478"/>
      <c r="T758" s="478"/>
      <c r="U758" s="478"/>
      <c r="V758" s="478"/>
      <c r="W758" s="478"/>
      <c r="X758" s="478"/>
      <c r="Y758" s="478"/>
      <c r="Z758" s="478"/>
      <c r="AA758" s="478"/>
      <c r="AB758" s="479"/>
      <c r="AC758" s="477" t="s">
        <v>544</v>
      </c>
      <c r="AD758" s="478"/>
      <c r="AE758" s="478"/>
      <c r="AF758" s="478"/>
      <c r="AG758" s="478"/>
      <c r="AH758" s="478"/>
      <c r="AI758" s="478"/>
      <c r="AJ758" s="478"/>
      <c r="AK758" s="478"/>
      <c r="AL758" s="478"/>
      <c r="AM758" s="478"/>
      <c r="AN758" s="478"/>
      <c r="AO758" s="478"/>
      <c r="AP758" s="478"/>
      <c r="AQ758" s="478"/>
      <c r="AR758" s="478"/>
      <c r="AS758" s="478"/>
      <c r="AT758" s="478"/>
      <c r="AU758" s="478"/>
      <c r="AV758" s="478"/>
      <c r="AW758" s="478"/>
      <c r="AX758" s="667"/>
    </row>
    <row r="759" spans="1:50" ht="24.75" customHeight="1" x14ac:dyDescent="0.15">
      <c r="A759" s="490"/>
      <c r="B759" s="491"/>
      <c r="C759" s="491"/>
      <c r="D759" s="491"/>
      <c r="E759" s="491"/>
      <c r="F759" s="492"/>
      <c r="G759" s="455" t="s">
        <v>19</v>
      </c>
      <c r="H759" s="522"/>
      <c r="I759" s="522"/>
      <c r="J759" s="522"/>
      <c r="K759" s="522"/>
      <c r="L759" s="521" t="s">
        <v>20</v>
      </c>
      <c r="M759" s="522"/>
      <c r="N759" s="522"/>
      <c r="O759" s="522"/>
      <c r="P759" s="522"/>
      <c r="Q759" s="522"/>
      <c r="R759" s="522"/>
      <c r="S759" s="522"/>
      <c r="T759" s="522"/>
      <c r="U759" s="522"/>
      <c r="V759" s="522"/>
      <c r="W759" s="522"/>
      <c r="X759" s="523"/>
      <c r="Y759" s="472" t="s">
        <v>21</v>
      </c>
      <c r="Z759" s="473"/>
      <c r="AA759" s="473"/>
      <c r="AB759" s="672"/>
      <c r="AC759" s="455" t="s">
        <v>19</v>
      </c>
      <c r="AD759" s="522"/>
      <c r="AE759" s="522"/>
      <c r="AF759" s="522"/>
      <c r="AG759" s="522"/>
      <c r="AH759" s="521" t="s">
        <v>20</v>
      </c>
      <c r="AI759" s="522"/>
      <c r="AJ759" s="522"/>
      <c r="AK759" s="522"/>
      <c r="AL759" s="522"/>
      <c r="AM759" s="522"/>
      <c r="AN759" s="522"/>
      <c r="AO759" s="522"/>
      <c r="AP759" s="522"/>
      <c r="AQ759" s="522"/>
      <c r="AR759" s="522"/>
      <c r="AS759" s="522"/>
      <c r="AT759" s="523"/>
      <c r="AU759" s="472" t="s">
        <v>21</v>
      </c>
      <c r="AV759" s="473"/>
      <c r="AW759" s="473"/>
      <c r="AX759" s="474"/>
    </row>
    <row r="760" spans="1:50" ht="38.25" customHeight="1" x14ac:dyDescent="0.15">
      <c r="A760" s="490"/>
      <c r="B760" s="491"/>
      <c r="C760" s="491"/>
      <c r="D760" s="491"/>
      <c r="E760" s="491"/>
      <c r="F760" s="492"/>
      <c r="G760" s="524" t="s">
        <v>538</v>
      </c>
      <c r="H760" s="525"/>
      <c r="I760" s="525"/>
      <c r="J760" s="525"/>
      <c r="K760" s="526"/>
      <c r="L760" s="518" t="s">
        <v>540</v>
      </c>
      <c r="M760" s="519"/>
      <c r="N760" s="519"/>
      <c r="O760" s="519"/>
      <c r="P760" s="519"/>
      <c r="Q760" s="519"/>
      <c r="R760" s="519"/>
      <c r="S760" s="519"/>
      <c r="T760" s="519"/>
      <c r="U760" s="519"/>
      <c r="V760" s="519"/>
      <c r="W760" s="519"/>
      <c r="X760" s="520"/>
      <c r="Y760" s="480">
        <v>8</v>
      </c>
      <c r="Z760" s="481"/>
      <c r="AA760" s="481"/>
      <c r="AB760" s="679"/>
      <c r="AC760" s="524" t="s">
        <v>538</v>
      </c>
      <c r="AD760" s="525"/>
      <c r="AE760" s="525"/>
      <c r="AF760" s="525"/>
      <c r="AG760" s="526"/>
      <c r="AH760" s="518" t="s">
        <v>541</v>
      </c>
      <c r="AI760" s="519"/>
      <c r="AJ760" s="519"/>
      <c r="AK760" s="519"/>
      <c r="AL760" s="519"/>
      <c r="AM760" s="519"/>
      <c r="AN760" s="519"/>
      <c r="AO760" s="519"/>
      <c r="AP760" s="519"/>
      <c r="AQ760" s="519"/>
      <c r="AR760" s="519"/>
      <c r="AS760" s="519"/>
      <c r="AT760" s="520"/>
      <c r="AU760" s="480">
        <v>11</v>
      </c>
      <c r="AV760" s="481"/>
      <c r="AW760" s="481"/>
      <c r="AX760" s="482"/>
    </row>
    <row r="761" spans="1:50" ht="24.75" customHeight="1" x14ac:dyDescent="0.15">
      <c r="A761" s="490"/>
      <c r="B761" s="491"/>
      <c r="C761" s="491"/>
      <c r="D761" s="491"/>
      <c r="E761" s="491"/>
      <c r="F761" s="492"/>
      <c r="G761" s="428"/>
      <c r="H761" s="429"/>
      <c r="I761" s="429"/>
      <c r="J761" s="429"/>
      <c r="K761" s="430"/>
      <c r="L761" s="422"/>
      <c r="M761" s="423"/>
      <c r="N761" s="423"/>
      <c r="O761" s="423"/>
      <c r="P761" s="423"/>
      <c r="Q761" s="423"/>
      <c r="R761" s="423"/>
      <c r="S761" s="423"/>
      <c r="T761" s="423"/>
      <c r="U761" s="423"/>
      <c r="V761" s="423"/>
      <c r="W761" s="423"/>
      <c r="X761" s="424"/>
      <c r="Y761" s="425"/>
      <c r="Z761" s="426"/>
      <c r="AA761" s="426"/>
      <c r="AB761" s="434"/>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4.75" hidden="1" customHeight="1" x14ac:dyDescent="0.15">
      <c r="A762" s="490"/>
      <c r="B762" s="491"/>
      <c r="C762" s="491"/>
      <c r="D762" s="491"/>
      <c r="E762" s="491"/>
      <c r="F762" s="492"/>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hidden="1" customHeight="1" x14ac:dyDescent="0.15">
      <c r="A763" s="490"/>
      <c r="B763" s="491"/>
      <c r="C763" s="491"/>
      <c r="D763" s="491"/>
      <c r="E763" s="491"/>
      <c r="F763" s="492"/>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hidden="1" customHeight="1" x14ac:dyDescent="0.15">
      <c r="A764" s="490"/>
      <c r="B764" s="491"/>
      <c r="C764" s="491"/>
      <c r="D764" s="491"/>
      <c r="E764" s="491"/>
      <c r="F764" s="492"/>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hidden="1" customHeight="1" x14ac:dyDescent="0.15">
      <c r="A765" s="490"/>
      <c r="B765" s="491"/>
      <c r="C765" s="491"/>
      <c r="D765" s="491"/>
      <c r="E765" s="491"/>
      <c r="F765" s="492"/>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hidden="1" customHeight="1" x14ac:dyDescent="0.15">
      <c r="A766" s="490"/>
      <c r="B766" s="491"/>
      <c r="C766" s="491"/>
      <c r="D766" s="491"/>
      <c r="E766" s="491"/>
      <c r="F766" s="492"/>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hidden="1" customHeight="1" x14ac:dyDescent="0.15">
      <c r="A767" s="490"/>
      <c r="B767" s="491"/>
      <c r="C767" s="491"/>
      <c r="D767" s="491"/>
      <c r="E767" s="491"/>
      <c r="F767" s="492"/>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hidden="1" customHeight="1" x14ac:dyDescent="0.15">
      <c r="A768" s="490"/>
      <c r="B768" s="491"/>
      <c r="C768" s="491"/>
      <c r="D768" s="491"/>
      <c r="E768" s="491"/>
      <c r="F768" s="492"/>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hidden="1" customHeight="1" x14ac:dyDescent="0.15">
      <c r="A769" s="490"/>
      <c r="B769" s="491"/>
      <c r="C769" s="491"/>
      <c r="D769" s="491"/>
      <c r="E769" s="491"/>
      <c r="F769" s="492"/>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thickBot="1" x14ac:dyDescent="0.2">
      <c r="A770" s="490"/>
      <c r="B770" s="491"/>
      <c r="C770" s="491"/>
      <c r="D770" s="491"/>
      <c r="E770" s="491"/>
      <c r="F770" s="492"/>
      <c r="G770" s="697" t="s">
        <v>22</v>
      </c>
      <c r="H770" s="698"/>
      <c r="I770" s="698"/>
      <c r="J770" s="698"/>
      <c r="K770" s="698"/>
      <c r="L770" s="699"/>
      <c r="M770" s="700"/>
      <c r="N770" s="700"/>
      <c r="O770" s="700"/>
      <c r="P770" s="700"/>
      <c r="Q770" s="700"/>
      <c r="R770" s="700"/>
      <c r="S770" s="700"/>
      <c r="T770" s="700"/>
      <c r="U770" s="700"/>
      <c r="V770" s="700"/>
      <c r="W770" s="700"/>
      <c r="X770" s="701"/>
      <c r="Y770" s="702">
        <f>SUM(Y760:AB769)</f>
        <v>8</v>
      </c>
      <c r="Z770" s="703"/>
      <c r="AA770" s="703"/>
      <c r="AB770" s="704"/>
      <c r="AC770" s="697" t="s">
        <v>22</v>
      </c>
      <c r="AD770" s="698"/>
      <c r="AE770" s="698"/>
      <c r="AF770" s="698"/>
      <c r="AG770" s="698"/>
      <c r="AH770" s="699"/>
      <c r="AI770" s="700"/>
      <c r="AJ770" s="700"/>
      <c r="AK770" s="700"/>
      <c r="AL770" s="700"/>
      <c r="AM770" s="700"/>
      <c r="AN770" s="700"/>
      <c r="AO770" s="700"/>
      <c r="AP770" s="700"/>
      <c r="AQ770" s="700"/>
      <c r="AR770" s="700"/>
      <c r="AS770" s="700"/>
      <c r="AT770" s="701"/>
      <c r="AU770" s="702">
        <f>SUM(AU760:AX769)</f>
        <v>11</v>
      </c>
      <c r="AV770" s="703"/>
      <c r="AW770" s="703"/>
      <c r="AX770" s="705"/>
    </row>
    <row r="771" spans="1:50" ht="30" customHeight="1" x14ac:dyDescent="0.15">
      <c r="A771" s="490"/>
      <c r="B771" s="491"/>
      <c r="C771" s="491"/>
      <c r="D771" s="491"/>
      <c r="E771" s="491"/>
      <c r="F771" s="492"/>
      <c r="G771" s="477" t="s">
        <v>573</v>
      </c>
      <c r="H771" s="478"/>
      <c r="I771" s="478"/>
      <c r="J771" s="478"/>
      <c r="K771" s="478"/>
      <c r="L771" s="478"/>
      <c r="M771" s="478"/>
      <c r="N771" s="478"/>
      <c r="O771" s="478"/>
      <c r="P771" s="478"/>
      <c r="Q771" s="478"/>
      <c r="R771" s="478"/>
      <c r="S771" s="478"/>
      <c r="T771" s="478"/>
      <c r="U771" s="478"/>
      <c r="V771" s="478"/>
      <c r="W771" s="478"/>
      <c r="X771" s="478"/>
      <c r="Y771" s="478"/>
      <c r="Z771" s="478"/>
      <c r="AA771" s="478"/>
      <c r="AB771" s="479"/>
      <c r="AC771" s="477" t="s">
        <v>572</v>
      </c>
      <c r="AD771" s="478"/>
      <c r="AE771" s="478"/>
      <c r="AF771" s="478"/>
      <c r="AG771" s="478"/>
      <c r="AH771" s="478"/>
      <c r="AI771" s="478"/>
      <c r="AJ771" s="478"/>
      <c r="AK771" s="478"/>
      <c r="AL771" s="478"/>
      <c r="AM771" s="478"/>
      <c r="AN771" s="478"/>
      <c r="AO771" s="478"/>
      <c r="AP771" s="478"/>
      <c r="AQ771" s="478"/>
      <c r="AR771" s="478"/>
      <c r="AS771" s="478"/>
      <c r="AT771" s="478"/>
      <c r="AU771" s="478"/>
      <c r="AV771" s="478"/>
      <c r="AW771" s="478"/>
      <c r="AX771" s="667"/>
    </row>
    <row r="772" spans="1:50" ht="25.5" customHeight="1" x14ac:dyDescent="0.15">
      <c r="A772" s="490"/>
      <c r="B772" s="491"/>
      <c r="C772" s="491"/>
      <c r="D772" s="491"/>
      <c r="E772" s="491"/>
      <c r="F772" s="492"/>
      <c r="G772" s="455" t="s">
        <v>19</v>
      </c>
      <c r="H772" s="522"/>
      <c r="I772" s="522"/>
      <c r="J772" s="522"/>
      <c r="K772" s="522"/>
      <c r="L772" s="521" t="s">
        <v>20</v>
      </c>
      <c r="M772" s="522"/>
      <c r="N772" s="522"/>
      <c r="O772" s="522"/>
      <c r="P772" s="522"/>
      <c r="Q772" s="522"/>
      <c r="R772" s="522"/>
      <c r="S772" s="522"/>
      <c r="T772" s="522"/>
      <c r="U772" s="522"/>
      <c r="V772" s="522"/>
      <c r="W772" s="522"/>
      <c r="X772" s="523"/>
      <c r="Y772" s="472" t="s">
        <v>21</v>
      </c>
      <c r="Z772" s="473"/>
      <c r="AA772" s="473"/>
      <c r="AB772" s="672"/>
      <c r="AC772" s="455" t="s">
        <v>19</v>
      </c>
      <c r="AD772" s="522"/>
      <c r="AE772" s="522"/>
      <c r="AF772" s="522"/>
      <c r="AG772" s="522"/>
      <c r="AH772" s="521" t="s">
        <v>20</v>
      </c>
      <c r="AI772" s="522"/>
      <c r="AJ772" s="522"/>
      <c r="AK772" s="522"/>
      <c r="AL772" s="522"/>
      <c r="AM772" s="522"/>
      <c r="AN772" s="522"/>
      <c r="AO772" s="522"/>
      <c r="AP772" s="522"/>
      <c r="AQ772" s="522"/>
      <c r="AR772" s="522"/>
      <c r="AS772" s="522"/>
      <c r="AT772" s="523"/>
      <c r="AU772" s="472" t="s">
        <v>21</v>
      </c>
      <c r="AV772" s="473"/>
      <c r="AW772" s="473"/>
      <c r="AX772" s="474"/>
    </row>
    <row r="773" spans="1:50" ht="45.75" customHeight="1" x14ac:dyDescent="0.15">
      <c r="A773" s="490"/>
      <c r="B773" s="491"/>
      <c r="C773" s="491"/>
      <c r="D773" s="491"/>
      <c r="E773" s="491"/>
      <c r="F773" s="492"/>
      <c r="G773" s="524" t="s">
        <v>538</v>
      </c>
      <c r="H773" s="525"/>
      <c r="I773" s="525"/>
      <c r="J773" s="525"/>
      <c r="K773" s="526"/>
      <c r="L773" s="518" t="s">
        <v>542</v>
      </c>
      <c r="M773" s="519"/>
      <c r="N773" s="519"/>
      <c r="O773" s="519"/>
      <c r="P773" s="519"/>
      <c r="Q773" s="519"/>
      <c r="R773" s="519"/>
      <c r="S773" s="519"/>
      <c r="T773" s="519"/>
      <c r="U773" s="519"/>
      <c r="V773" s="519"/>
      <c r="W773" s="519"/>
      <c r="X773" s="520"/>
      <c r="Y773" s="480">
        <v>0.3</v>
      </c>
      <c r="Z773" s="481"/>
      <c r="AA773" s="481"/>
      <c r="AB773" s="679"/>
      <c r="AC773" s="524" t="s">
        <v>538</v>
      </c>
      <c r="AD773" s="525"/>
      <c r="AE773" s="525"/>
      <c r="AF773" s="525"/>
      <c r="AG773" s="526"/>
      <c r="AH773" s="518" t="s">
        <v>543</v>
      </c>
      <c r="AI773" s="519"/>
      <c r="AJ773" s="519"/>
      <c r="AK773" s="519"/>
      <c r="AL773" s="519"/>
      <c r="AM773" s="519"/>
      <c r="AN773" s="519"/>
      <c r="AO773" s="519"/>
      <c r="AP773" s="519"/>
      <c r="AQ773" s="519"/>
      <c r="AR773" s="519"/>
      <c r="AS773" s="519"/>
      <c r="AT773" s="520"/>
      <c r="AU773" s="480">
        <v>2</v>
      </c>
      <c r="AV773" s="481"/>
      <c r="AW773" s="481"/>
      <c r="AX773" s="482"/>
    </row>
    <row r="774" spans="1:50" ht="24.75" hidden="1" customHeight="1" x14ac:dyDescent="0.15">
      <c r="A774" s="490"/>
      <c r="B774" s="491"/>
      <c r="C774" s="491"/>
      <c r="D774" s="491"/>
      <c r="E774" s="491"/>
      <c r="F774" s="492"/>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hidden="1" customHeight="1" x14ac:dyDescent="0.15">
      <c r="A775" s="490"/>
      <c r="B775" s="491"/>
      <c r="C775" s="491"/>
      <c r="D775" s="491"/>
      <c r="E775" s="491"/>
      <c r="F775" s="492"/>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hidden="1" customHeight="1" x14ac:dyDescent="0.15">
      <c r="A776" s="490"/>
      <c r="B776" s="491"/>
      <c r="C776" s="491"/>
      <c r="D776" s="491"/>
      <c r="E776" s="491"/>
      <c r="F776" s="492"/>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hidden="1" customHeight="1" x14ac:dyDescent="0.15">
      <c r="A777" s="490"/>
      <c r="B777" s="491"/>
      <c r="C777" s="491"/>
      <c r="D777" s="491"/>
      <c r="E777" s="491"/>
      <c r="F777" s="492"/>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hidden="1" customHeight="1" x14ac:dyDescent="0.15">
      <c r="A778" s="490"/>
      <c r="B778" s="491"/>
      <c r="C778" s="491"/>
      <c r="D778" s="491"/>
      <c r="E778" s="491"/>
      <c r="F778" s="492"/>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hidden="1" customHeight="1" x14ac:dyDescent="0.15">
      <c r="A779" s="490"/>
      <c r="B779" s="491"/>
      <c r="C779" s="491"/>
      <c r="D779" s="491"/>
      <c r="E779" s="491"/>
      <c r="F779" s="492"/>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hidden="1" customHeight="1" x14ac:dyDescent="0.15">
      <c r="A780" s="490"/>
      <c r="B780" s="491"/>
      <c r="C780" s="491"/>
      <c r="D780" s="491"/>
      <c r="E780" s="491"/>
      <c r="F780" s="492"/>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hidden="1" customHeight="1" x14ac:dyDescent="0.15">
      <c r="A781" s="490"/>
      <c r="B781" s="491"/>
      <c r="C781" s="491"/>
      <c r="D781" s="491"/>
      <c r="E781" s="491"/>
      <c r="F781" s="492"/>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customHeight="1" x14ac:dyDescent="0.15">
      <c r="A782" s="490"/>
      <c r="B782" s="491"/>
      <c r="C782" s="491"/>
      <c r="D782" s="491"/>
      <c r="E782" s="491"/>
      <c r="F782" s="492"/>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customHeight="1" thickBot="1" x14ac:dyDescent="0.2">
      <c r="A783" s="490"/>
      <c r="B783" s="491"/>
      <c r="C783" s="491"/>
      <c r="D783" s="491"/>
      <c r="E783" s="491"/>
      <c r="F783" s="492"/>
      <c r="G783" s="697" t="s">
        <v>22</v>
      </c>
      <c r="H783" s="698"/>
      <c r="I783" s="698"/>
      <c r="J783" s="698"/>
      <c r="K783" s="698"/>
      <c r="L783" s="699"/>
      <c r="M783" s="700"/>
      <c r="N783" s="700"/>
      <c r="O783" s="700"/>
      <c r="P783" s="700"/>
      <c r="Q783" s="700"/>
      <c r="R783" s="700"/>
      <c r="S783" s="700"/>
      <c r="T783" s="700"/>
      <c r="U783" s="700"/>
      <c r="V783" s="700"/>
      <c r="W783" s="700"/>
      <c r="X783" s="701"/>
      <c r="Y783" s="702">
        <f>SUM(Y773:AB782)</f>
        <v>0.3</v>
      </c>
      <c r="Z783" s="703"/>
      <c r="AA783" s="703"/>
      <c r="AB783" s="704"/>
      <c r="AC783" s="697" t="s">
        <v>22</v>
      </c>
      <c r="AD783" s="698"/>
      <c r="AE783" s="698"/>
      <c r="AF783" s="698"/>
      <c r="AG783" s="698"/>
      <c r="AH783" s="699"/>
      <c r="AI783" s="700"/>
      <c r="AJ783" s="700"/>
      <c r="AK783" s="700"/>
      <c r="AL783" s="700"/>
      <c r="AM783" s="700"/>
      <c r="AN783" s="700"/>
      <c r="AO783" s="700"/>
      <c r="AP783" s="700"/>
      <c r="AQ783" s="700"/>
      <c r="AR783" s="700"/>
      <c r="AS783" s="700"/>
      <c r="AT783" s="701"/>
      <c r="AU783" s="702">
        <f>SUM(AU773:AX782)</f>
        <v>2</v>
      </c>
      <c r="AV783" s="703"/>
      <c r="AW783" s="703"/>
      <c r="AX783" s="705"/>
    </row>
    <row r="784" spans="1:50" ht="30" customHeight="1" x14ac:dyDescent="0.15">
      <c r="A784" s="490"/>
      <c r="B784" s="491"/>
      <c r="C784" s="491"/>
      <c r="D784" s="491"/>
      <c r="E784" s="491"/>
      <c r="F784" s="492"/>
      <c r="G784" s="477" t="s">
        <v>574</v>
      </c>
      <c r="H784" s="478"/>
      <c r="I784" s="478"/>
      <c r="J784" s="478"/>
      <c r="K784" s="478"/>
      <c r="L784" s="478"/>
      <c r="M784" s="478"/>
      <c r="N784" s="478"/>
      <c r="O784" s="478"/>
      <c r="P784" s="478"/>
      <c r="Q784" s="478"/>
      <c r="R784" s="478"/>
      <c r="S784" s="478"/>
      <c r="T784" s="478"/>
      <c r="U784" s="478"/>
      <c r="V784" s="478"/>
      <c r="W784" s="478"/>
      <c r="X784" s="478"/>
      <c r="Y784" s="478"/>
      <c r="Z784" s="478"/>
      <c r="AA784" s="478"/>
      <c r="AB784" s="479"/>
      <c r="AC784" s="477" t="s">
        <v>494</v>
      </c>
      <c r="AD784" s="478"/>
      <c r="AE784" s="478"/>
      <c r="AF784" s="478"/>
      <c r="AG784" s="478"/>
      <c r="AH784" s="478"/>
      <c r="AI784" s="478"/>
      <c r="AJ784" s="478"/>
      <c r="AK784" s="478"/>
      <c r="AL784" s="478"/>
      <c r="AM784" s="478"/>
      <c r="AN784" s="478"/>
      <c r="AO784" s="478"/>
      <c r="AP784" s="478"/>
      <c r="AQ784" s="478"/>
      <c r="AR784" s="478"/>
      <c r="AS784" s="478"/>
      <c r="AT784" s="478"/>
      <c r="AU784" s="478"/>
      <c r="AV784" s="478"/>
      <c r="AW784" s="478"/>
      <c r="AX784" s="667"/>
    </row>
    <row r="785" spans="1:50" ht="24.75" customHeight="1" x14ac:dyDescent="0.15">
      <c r="A785" s="490"/>
      <c r="B785" s="491"/>
      <c r="C785" s="491"/>
      <c r="D785" s="491"/>
      <c r="E785" s="491"/>
      <c r="F785" s="492"/>
      <c r="G785" s="455" t="s">
        <v>19</v>
      </c>
      <c r="H785" s="522"/>
      <c r="I785" s="522"/>
      <c r="J785" s="522"/>
      <c r="K785" s="522"/>
      <c r="L785" s="521" t="s">
        <v>20</v>
      </c>
      <c r="M785" s="522"/>
      <c r="N785" s="522"/>
      <c r="O785" s="522"/>
      <c r="P785" s="522"/>
      <c r="Q785" s="522"/>
      <c r="R785" s="522"/>
      <c r="S785" s="522"/>
      <c r="T785" s="522"/>
      <c r="U785" s="522"/>
      <c r="V785" s="522"/>
      <c r="W785" s="522"/>
      <c r="X785" s="523"/>
      <c r="Y785" s="472" t="s">
        <v>21</v>
      </c>
      <c r="Z785" s="473"/>
      <c r="AA785" s="473"/>
      <c r="AB785" s="672"/>
      <c r="AC785" s="455" t="s">
        <v>19</v>
      </c>
      <c r="AD785" s="522"/>
      <c r="AE785" s="522"/>
      <c r="AF785" s="522"/>
      <c r="AG785" s="522"/>
      <c r="AH785" s="521" t="s">
        <v>20</v>
      </c>
      <c r="AI785" s="522"/>
      <c r="AJ785" s="522"/>
      <c r="AK785" s="522"/>
      <c r="AL785" s="522"/>
      <c r="AM785" s="522"/>
      <c r="AN785" s="522"/>
      <c r="AO785" s="522"/>
      <c r="AP785" s="522"/>
      <c r="AQ785" s="522"/>
      <c r="AR785" s="522"/>
      <c r="AS785" s="522"/>
      <c r="AT785" s="523"/>
      <c r="AU785" s="472" t="s">
        <v>21</v>
      </c>
      <c r="AV785" s="473"/>
      <c r="AW785" s="473"/>
      <c r="AX785" s="474"/>
    </row>
    <row r="786" spans="1:50" ht="48.75" customHeight="1" x14ac:dyDescent="0.15">
      <c r="A786" s="490"/>
      <c r="B786" s="491"/>
      <c r="C786" s="491"/>
      <c r="D786" s="491"/>
      <c r="E786" s="491"/>
      <c r="F786" s="492"/>
      <c r="G786" s="524" t="s">
        <v>545</v>
      </c>
      <c r="H786" s="525"/>
      <c r="I786" s="525"/>
      <c r="J786" s="525"/>
      <c r="K786" s="526"/>
      <c r="L786" s="518" t="s">
        <v>546</v>
      </c>
      <c r="M786" s="519"/>
      <c r="N786" s="519"/>
      <c r="O786" s="519"/>
      <c r="P786" s="519"/>
      <c r="Q786" s="519"/>
      <c r="R786" s="519"/>
      <c r="S786" s="519"/>
      <c r="T786" s="519"/>
      <c r="U786" s="519"/>
      <c r="V786" s="519"/>
      <c r="W786" s="519"/>
      <c r="X786" s="520"/>
      <c r="Y786" s="480">
        <v>1.2</v>
      </c>
      <c r="Z786" s="481"/>
      <c r="AA786" s="481"/>
      <c r="AB786" s="679"/>
      <c r="AC786" s="524"/>
      <c r="AD786" s="525"/>
      <c r="AE786" s="525"/>
      <c r="AF786" s="525"/>
      <c r="AG786" s="526"/>
      <c r="AH786" s="518"/>
      <c r="AI786" s="519"/>
      <c r="AJ786" s="519"/>
      <c r="AK786" s="519"/>
      <c r="AL786" s="519"/>
      <c r="AM786" s="519"/>
      <c r="AN786" s="519"/>
      <c r="AO786" s="519"/>
      <c r="AP786" s="519"/>
      <c r="AQ786" s="519"/>
      <c r="AR786" s="519"/>
      <c r="AS786" s="519"/>
      <c r="AT786" s="520"/>
      <c r="AU786" s="480"/>
      <c r="AV786" s="481"/>
      <c r="AW786" s="481"/>
      <c r="AX786" s="482"/>
    </row>
    <row r="787" spans="1:50" ht="24.75" customHeight="1" x14ac:dyDescent="0.15">
      <c r="A787" s="490"/>
      <c r="B787" s="491"/>
      <c r="C787" s="491"/>
      <c r="D787" s="491"/>
      <c r="E787" s="491"/>
      <c r="F787" s="492"/>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hidden="1" customHeight="1" x14ac:dyDescent="0.15">
      <c r="A788" s="490"/>
      <c r="B788" s="491"/>
      <c r="C788" s="491"/>
      <c r="D788" s="491"/>
      <c r="E788" s="491"/>
      <c r="F788" s="492"/>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hidden="1" customHeight="1" x14ac:dyDescent="0.15">
      <c r="A789" s="490"/>
      <c r="B789" s="491"/>
      <c r="C789" s="491"/>
      <c r="D789" s="491"/>
      <c r="E789" s="491"/>
      <c r="F789" s="492"/>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hidden="1" customHeight="1" x14ac:dyDescent="0.15">
      <c r="A790" s="490"/>
      <c r="B790" s="491"/>
      <c r="C790" s="491"/>
      <c r="D790" s="491"/>
      <c r="E790" s="491"/>
      <c r="F790" s="492"/>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hidden="1" customHeight="1" x14ac:dyDescent="0.15">
      <c r="A791" s="490"/>
      <c r="B791" s="491"/>
      <c r="C791" s="491"/>
      <c r="D791" s="491"/>
      <c r="E791" s="491"/>
      <c r="F791" s="492"/>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hidden="1" customHeight="1" x14ac:dyDescent="0.15">
      <c r="A792" s="490"/>
      <c r="B792" s="491"/>
      <c r="C792" s="491"/>
      <c r="D792" s="491"/>
      <c r="E792" s="491"/>
      <c r="F792" s="492"/>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hidden="1" customHeight="1" x14ac:dyDescent="0.15">
      <c r="A793" s="490"/>
      <c r="B793" s="491"/>
      <c r="C793" s="491"/>
      <c r="D793" s="491"/>
      <c r="E793" s="491"/>
      <c r="F793" s="492"/>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hidden="1" customHeight="1" x14ac:dyDescent="0.15">
      <c r="A794" s="490"/>
      <c r="B794" s="491"/>
      <c r="C794" s="491"/>
      <c r="D794" s="491"/>
      <c r="E794" s="491"/>
      <c r="F794" s="492"/>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hidden="1" customHeight="1" x14ac:dyDescent="0.15">
      <c r="A795" s="490"/>
      <c r="B795" s="491"/>
      <c r="C795" s="491"/>
      <c r="D795" s="491"/>
      <c r="E795" s="491"/>
      <c r="F795" s="492"/>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customHeight="1" x14ac:dyDescent="0.15">
      <c r="A796" s="490"/>
      <c r="B796" s="491"/>
      <c r="C796" s="491"/>
      <c r="D796" s="491"/>
      <c r="E796" s="491"/>
      <c r="F796" s="492"/>
      <c r="G796" s="697" t="s">
        <v>22</v>
      </c>
      <c r="H796" s="698"/>
      <c r="I796" s="698"/>
      <c r="J796" s="698"/>
      <c r="K796" s="698"/>
      <c r="L796" s="699"/>
      <c r="M796" s="700"/>
      <c r="N796" s="700"/>
      <c r="O796" s="700"/>
      <c r="P796" s="700"/>
      <c r="Q796" s="700"/>
      <c r="R796" s="700"/>
      <c r="S796" s="700"/>
      <c r="T796" s="700"/>
      <c r="U796" s="700"/>
      <c r="V796" s="700"/>
      <c r="W796" s="700"/>
      <c r="X796" s="701"/>
      <c r="Y796" s="702">
        <f>SUM(Y786:AB795)</f>
        <v>1.2</v>
      </c>
      <c r="Z796" s="703"/>
      <c r="AA796" s="703"/>
      <c r="AB796" s="704"/>
      <c r="AC796" s="697" t="s">
        <v>22</v>
      </c>
      <c r="AD796" s="698"/>
      <c r="AE796" s="698"/>
      <c r="AF796" s="698"/>
      <c r="AG796" s="698"/>
      <c r="AH796" s="699"/>
      <c r="AI796" s="700"/>
      <c r="AJ796" s="700"/>
      <c r="AK796" s="700"/>
      <c r="AL796" s="700"/>
      <c r="AM796" s="700"/>
      <c r="AN796" s="700"/>
      <c r="AO796" s="700"/>
      <c r="AP796" s="700"/>
      <c r="AQ796" s="700"/>
      <c r="AR796" s="700"/>
      <c r="AS796" s="700"/>
      <c r="AT796" s="701"/>
      <c r="AU796" s="702">
        <f>SUM(AU786:AX795)</f>
        <v>0</v>
      </c>
      <c r="AV796" s="703"/>
      <c r="AW796" s="703"/>
      <c r="AX796" s="705"/>
    </row>
    <row r="797" spans="1:50" ht="30" hidden="1" customHeight="1" x14ac:dyDescent="0.15">
      <c r="A797" s="490"/>
      <c r="B797" s="491"/>
      <c r="C797" s="491"/>
      <c r="D797" s="491"/>
      <c r="E797" s="491"/>
      <c r="F797" s="492"/>
      <c r="G797" s="477" t="s">
        <v>430</v>
      </c>
      <c r="H797" s="478"/>
      <c r="I797" s="478"/>
      <c r="J797" s="478"/>
      <c r="K797" s="478"/>
      <c r="L797" s="478"/>
      <c r="M797" s="478"/>
      <c r="N797" s="478"/>
      <c r="O797" s="478"/>
      <c r="P797" s="478"/>
      <c r="Q797" s="478"/>
      <c r="R797" s="478"/>
      <c r="S797" s="478"/>
      <c r="T797" s="478"/>
      <c r="U797" s="478"/>
      <c r="V797" s="478"/>
      <c r="W797" s="478"/>
      <c r="X797" s="478"/>
      <c r="Y797" s="478"/>
      <c r="Z797" s="478"/>
      <c r="AA797" s="478"/>
      <c r="AB797" s="479"/>
      <c r="AC797" s="477" t="s">
        <v>316</v>
      </c>
      <c r="AD797" s="478"/>
      <c r="AE797" s="478"/>
      <c r="AF797" s="478"/>
      <c r="AG797" s="478"/>
      <c r="AH797" s="478"/>
      <c r="AI797" s="478"/>
      <c r="AJ797" s="478"/>
      <c r="AK797" s="478"/>
      <c r="AL797" s="478"/>
      <c r="AM797" s="478"/>
      <c r="AN797" s="478"/>
      <c r="AO797" s="478"/>
      <c r="AP797" s="478"/>
      <c r="AQ797" s="478"/>
      <c r="AR797" s="478"/>
      <c r="AS797" s="478"/>
      <c r="AT797" s="478"/>
      <c r="AU797" s="478"/>
      <c r="AV797" s="478"/>
      <c r="AW797" s="478"/>
      <c r="AX797" s="667"/>
    </row>
    <row r="798" spans="1:50" ht="24.75" hidden="1" customHeight="1" x14ac:dyDescent="0.15">
      <c r="A798" s="490"/>
      <c r="B798" s="491"/>
      <c r="C798" s="491"/>
      <c r="D798" s="491"/>
      <c r="E798" s="491"/>
      <c r="F798" s="492"/>
      <c r="G798" s="455" t="s">
        <v>19</v>
      </c>
      <c r="H798" s="522"/>
      <c r="I798" s="522"/>
      <c r="J798" s="522"/>
      <c r="K798" s="522"/>
      <c r="L798" s="521" t="s">
        <v>20</v>
      </c>
      <c r="M798" s="522"/>
      <c r="N798" s="522"/>
      <c r="O798" s="522"/>
      <c r="P798" s="522"/>
      <c r="Q798" s="522"/>
      <c r="R798" s="522"/>
      <c r="S798" s="522"/>
      <c r="T798" s="522"/>
      <c r="U798" s="522"/>
      <c r="V798" s="522"/>
      <c r="W798" s="522"/>
      <c r="X798" s="523"/>
      <c r="Y798" s="472" t="s">
        <v>21</v>
      </c>
      <c r="Z798" s="473"/>
      <c r="AA798" s="473"/>
      <c r="AB798" s="672"/>
      <c r="AC798" s="455" t="s">
        <v>19</v>
      </c>
      <c r="AD798" s="522"/>
      <c r="AE798" s="522"/>
      <c r="AF798" s="522"/>
      <c r="AG798" s="522"/>
      <c r="AH798" s="521" t="s">
        <v>20</v>
      </c>
      <c r="AI798" s="522"/>
      <c r="AJ798" s="522"/>
      <c r="AK798" s="522"/>
      <c r="AL798" s="522"/>
      <c r="AM798" s="522"/>
      <c r="AN798" s="522"/>
      <c r="AO798" s="522"/>
      <c r="AP798" s="522"/>
      <c r="AQ798" s="522"/>
      <c r="AR798" s="522"/>
      <c r="AS798" s="522"/>
      <c r="AT798" s="523"/>
      <c r="AU798" s="472" t="s">
        <v>21</v>
      </c>
      <c r="AV798" s="473"/>
      <c r="AW798" s="473"/>
      <c r="AX798" s="474"/>
    </row>
    <row r="799" spans="1:50" ht="24.75" hidden="1" customHeight="1" x14ac:dyDescent="0.15">
      <c r="A799" s="490"/>
      <c r="B799" s="491"/>
      <c r="C799" s="491"/>
      <c r="D799" s="491"/>
      <c r="E799" s="491"/>
      <c r="F799" s="492"/>
      <c r="G799" s="524"/>
      <c r="H799" s="525"/>
      <c r="I799" s="525"/>
      <c r="J799" s="525"/>
      <c r="K799" s="526"/>
      <c r="L799" s="518"/>
      <c r="M799" s="519"/>
      <c r="N799" s="519"/>
      <c r="O799" s="519"/>
      <c r="P799" s="519"/>
      <c r="Q799" s="519"/>
      <c r="R799" s="519"/>
      <c r="S799" s="519"/>
      <c r="T799" s="519"/>
      <c r="U799" s="519"/>
      <c r="V799" s="519"/>
      <c r="W799" s="519"/>
      <c r="X799" s="520"/>
      <c r="Y799" s="480"/>
      <c r="Z799" s="481"/>
      <c r="AA799" s="481"/>
      <c r="AB799" s="679"/>
      <c r="AC799" s="524"/>
      <c r="AD799" s="525"/>
      <c r="AE799" s="525"/>
      <c r="AF799" s="525"/>
      <c r="AG799" s="526"/>
      <c r="AH799" s="518"/>
      <c r="AI799" s="519"/>
      <c r="AJ799" s="519"/>
      <c r="AK799" s="519"/>
      <c r="AL799" s="519"/>
      <c r="AM799" s="519"/>
      <c r="AN799" s="519"/>
      <c r="AO799" s="519"/>
      <c r="AP799" s="519"/>
      <c r="AQ799" s="519"/>
      <c r="AR799" s="519"/>
      <c r="AS799" s="519"/>
      <c r="AT799" s="520"/>
      <c r="AU799" s="480"/>
      <c r="AV799" s="481"/>
      <c r="AW799" s="481"/>
      <c r="AX799" s="482"/>
    </row>
    <row r="800" spans="1:50" ht="24.75" hidden="1" customHeight="1" x14ac:dyDescent="0.15">
      <c r="A800" s="490"/>
      <c r="B800" s="491"/>
      <c r="C800" s="491"/>
      <c r="D800" s="491"/>
      <c r="E800" s="491"/>
      <c r="F800" s="492"/>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15">
      <c r="A801" s="490"/>
      <c r="B801" s="491"/>
      <c r="C801" s="491"/>
      <c r="D801" s="491"/>
      <c r="E801" s="491"/>
      <c r="F801" s="492"/>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hidden="1" customHeight="1" x14ac:dyDescent="0.15">
      <c r="A802" s="490"/>
      <c r="B802" s="491"/>
      <c r="C802" s="491"/>
      <c r="D802" s="491"/>
      <c r="E802" s="491"/>
      <c r="F802" s="492"/>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hidden="1" customHeight="1" x14ac:dyDescent="0.15">
      <c r="A803" s="490"/>
      <c r="B803" s="491"/>
      <c r="C803" s="491"/>
      <c r="D803" s="491"/>
      <c r="E803" s="491"/>
      <c r="F803" s="492"/>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hidden="1" customHeight="1" x14ac:dyDescent="0.15">
      <c r="A804" s="490"/>
      <c r="B804" s="491"/>
      <c r="C804" s="491"/>
      <c r="D804" s="491"/>
      <c r="E804" s="491"/>
      <c r="F804" s="492"/>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hidden="1" customHeight="1" x14ac:dyDescent="0.15">
      <c r="A805" s="490"/>
      <c r="B805" s="491"/>
      <c r="C805" s="491"/>
      <c r="D805" s="491"/>
      <c r="E805" s="491"/>
      <c r="F805" s="492"/>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hidden="1" customHeight="1" x14ac:dyDescent="0.15">
      <c r="A806" s="490"/>
      <c r="B806" s="491"/>
      <c r="C806" s="491"/>
      <c r="D806" s="491"/>
      <c r="E806" s="491"/>
      <c r="F806" s="492"/>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hidden="1" customHeight="1" x14ac:dyDescent="0.15">
      <c r="A807" s="490"/>
      <c r="B807" s="491"/>
      <c r="C807" s="491"/>
      <c r="D807" s="491"/>
      <c r="E807" s="491"/>
      <c r="F807" s="492"/>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hidden="1" customHeight="1" x14ac:dyDescent="0.15">
      <c r="A808" s="490"/>
      <c r="B808" s="491"/>
      <c r="C808" s="491"/>
      <c r="D808" s="491"/>
      <c r="E808" s="491"/>
      <c r="F808" s="492"/>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hidden="1" customHeight="1" x14ac:dyDescent="0.15">
      <c r="A809" s="490"/>
      <c r="B809" s="491"/>
      <c r="C809" s="491"/>
      <c r="D809" s="491"/>
      <c r="E809" s="491"/>
      <c r="F809" s="492"/>
      <c r="G809" s="697" t="s">
        <v>22</v>
      </c>
      <c r="H809" s="698"/>
      <c r="I809" s="698"/>
      <c r="J809" s="698"/>
      <c r="K809" s="698"/>
      <c r="L809" s="699"/>
      <c r="M809" s="700"/>
      <c r="N809" s="700"/>
      <c r="O809" s="700"/>
      <c r="P809" s="700"/>
      <c r="Q809" s="700"/>
      <c r="R809" s="700"/>
      <c r="S809" s="700"/>
      <c r="T809" s="700"/>
      <c r="U809" s="700"/>
      <c r="V809" s="700"/>
      <c r="W809" s="700"/>
      <c r="X809" s="701"/>
      <c r="Y809" s="702">
        <f>SUM(Y799:AB808)</f>
        <v>0</v>
      </c>
      <c r="Z809" s="703"/>
      <c r="AA809" s="703"/>
      <c r="AB809" s="704"/>
      <c r="AC809" s="697" t="s">
        <v>22</v>
      </c>
      <c r="AD809" s="698"/>
      <c r="AE809" s="698"/>
      <c r="AF809" s="698"/>
      <c r="AG809" s="698"/>
      <c r="AH809" s="699"/>
      <c r="AI809" s="700"/>
      <c r="AJ809" s="700"/>
      <c r="AK809" s="700"/>
      <c r="AL809" s="700"/>
      <c r="AM809" s="700"/>
      <c r="AN809" s="700"/>
      <c r="AO809" s="700"/>
      <c r="AP809" s="700"/>
      <c r="AQ809" s="700"/>
      <c r="AR809" s="700"/>
      <c r="AS809" s="700"/>
      <c r="AT809" s="701"/>
      <c r="AU809" s="702">
        <f>SUM(AU799:AX808)</f>
        <v>0</v>
      </c>
      <c r="AV809" s="703"/>
      <c r="AW809" s="703"/>
      <c r="AX809" s="705"/>
    </row>
    <row r="810" spans="1:50" ht="22.5" customHeight="1" thickBot="1" x14ac:dyDescent="0.2">
      <c r="A810" s="792" t="s">
        <v>278</v>
      </c>
      <c r="B810" s="793"/>
      <c r="C810" s="793"/>
      <c r="D810" s="793"/>
      <c r="E810" s="793"/>
      <c r="F810" s="793"/>
      <c r="G810" s="793"/>
      <c r="H810" s="793"/>
      <c r="I810" s="793"/>
      <c r="J810" s="793"/>
      <c r="K810" s="793"/>
      <c r="L810" s="793"/>
      <c r="M810" s="793"/>
      <c r="N810" s="793"/>
      <c r="O810" s="793"/>
      <c r="P810" s="793"/>
      <c r="Q810" s="793"/>
      <c r="R810" s="793"/>
      <c r="S810" s="793"/>
      <c r="T810" s="793"/>
      <c r="U810" s="793"/>
      <c r="V810" s="793"/>
      <c r="W810" s="793"/>
      <c r="X810" s="793"/>
      <c r="Y810" s="793"/>
      <c r="Z810" s="793"/>
      <c r="AA810" s="793"/>
      <c r="AB810" s="793"/>
      <c r="AC810" s="793"/>
      <c r="AD810" s="793"/>
      <c r="AE810" s="793"/>
      <c r="AF810" s="793"/>
      <c r="AG810" s="793"/>
      <c r="AH810" s="793"/>
      <c r="AI810" s="793"/>
      <c r="AJ810" s="793"/>
      <c r="AK810" s="79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5"/>
      <c r="B815" s="755"/>
      <c r="C815" s="755" t="s">
        <v>30</v>
      </c>
      <c r="D815" s="755"/>
      <c r="E815" s="755"/>
      <c r="F815" s="755"/>
      <c r="G815" s="755"/>
      <c r="H815" s="755"/>
      <c r="I815" s="755"/>
      <c r="J815" s="108" t="s">
        <v>465</v>
      </c>
      <c r="K815" s="215"/>
      <c r="L815" s="215"/>
      <c r="M815" s="215"/>
      <c r="N815" s="215"/>
      <c r="O815" s="215"/>
      <c r="P815" s="293" t="s">
        <v>400</v>
      </c>
      <c r="Q815" s="293"/>
      <c r="R815" s="293"/>
      <c r="S815" s="293"/>
      <c r="T815" s="293"/>
      <c r="U815" s="293"/>
      <c r="V815" s="293"/>
      <c r="W815" s="293"/>
      <c r="X815" s="293"/>
      <c r="Y815" s="232" t="s">
        <v>461</v>
      </c>
      <c r="Z815" s="231"/>
      <c r="AA815" s="231"/>
      <c r="AB815" s="231"/>
      <c r="AC815" s="108" t="s">
        <v>399</v>
      </c>
      <c r="AD815" s="108"/>
      <c r="AE815" s="108"/>
      <c r="AF815" s="108"/>
      <c r="AG815" s="108"/>
      <c r="AH815" s="232" t="s">
        <v>416</v>
      </c>
      <c r="AI815" s="755"/>
      <c r="AJ815" s="755"/>
      <c r="AK815" s="755"/>
      <c r="AL815" s="755" t="s">
        <v>23</v>
      </c>
      <c r="AM815" s="755"/>
      <c r="AN815" s="755"/>
      <c r="AO815" s="837"/>
      <c r="AP815" s="234" t="s">
        <v>466</v>
      </c>
      <c r="AQ815" s="234"/>
      <c r="AR815" s="234"/>
      <c r="AS815" s="234"/>
      <c r="AT815" s="234"/>
      <c r="AU815" s="234"/>
      <c r="AV815" s="234"/>
      <c r="AW815" s="234"/>
      <c r="AX815" s="234"/>
    </row>
    <row r="816" spans="1:50" ht="48" customHeight="1" x14ac:dyDescent="0.15">
      <c r="A816" s="239">
        <v>1</v>
      </c>
      <c r="B816" s="239">
        <v>1</v>
      </c>
      <c r="C816" s="235" t="s">
        <v>547</v>
      </c>
      <c r="D816" s="217"/>
      <c r="E816" s="217"/>
      <c r="F816" s="217"/>
      <c r="G816" s="217"/>
      <c r="H816" s="217"/>
      <c r="I816" s="217"/>
      <c r="J816" s="218">
        <v>9010001008669</v>
      </c>
      <c r="K816" s="219"/>
      <c r="L816" s="219"/>
      <c r="M816" s="219"/>
      <c r="N816" s="219"/>
      <c r="O816" s="219"/>
      <c r="P816" s="236" t="s">
        <v>548</v>
      </c>
      <c r="Q816" s="220"/>
      <c r="R816" s="220"/>
      <c r="S816" s="220"/>
      <c r="T816" s="220"/>
      <c r="U816" s="220"/>
      <c r="V816" s="220"/>
      <c r="W816" s="220"/>
      <c r="X816" s="220"/>
      <c r="Y816" s="221">
        <v>8</v>
      </c>
      <c r="Z816" s="222"/>
      <c r="AA816" s="222"/>
      <c r="AB816" s="223"/>
      <c r="AC816" s="224" t="s">
        <v>422</v>
      </c>
      <c r="AD816" s="224"/>
      <c r="AE816" s="224"/>
      <c r="AF816" s="224"/>
      <c r="AG816" s="224"/>
      <c r="AH816" s="225">
        <v>2</v>
      </c>
      <c r="AI816" s="226"/>
      <c r="AJ816" s="226"/>
      <c r="AK816" s="226"/>
      <c r="AL816" s="227">
        <v>36</v>
      </c>
      <c r="AM816" s="228"/>
      <c r="AN816" s="228"/>
      <c r="AO816" s="229"/>
      <c r="AP816" s="230"/>
      <c r="AQ816" s="230"/>
      <c r="AR816" s="230"/>
      <c r="AS816" s="230"/>
      <c r="AT816" s="230"/>
      <c r="AU816" s="230"/>
      <c r="AV816" s="230"/>
      <c r="AW816" s="230"/>
      <c r="AX816" s="230"/>
    </row>
    <row r="817" spans="1:50" ht="30" hidden="1" customHeight="1" x14ac:dyDescent="0.15">
      <c r="A817" s="239">
        <v>2</v>
      </c>
      <c r="B817" s="239">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9">
        <v>3</v>
      </c>
      <c r="B818" s="239">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9">
        <v>4</v>
      </c>
      <c r="B819" s="239">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9">
        <v>5</v>
      </c>
      <c r="B820" s="239">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9">
        <v>6</v>
      </c>
      <c r="B821" s="239">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9">
        <v>7</v>
      </c>
      <c r="B822" s="239">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9">
        <v>8</v>
      </c>
      <c r="B823" s="23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9">
        <v>9</v>
      </c>
      <c r="B824" s="23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9">
        <v>10</v>
      </c>
      <c r="B825" s="23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9">
        <v>11</v>
      </c>
      <c r="B826" s="239">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510</v>
      </c>
      <c r="AQ848" s="234"/>
      <c r="AR848" s="234"/>
      <c r="AS848" s="234"/>
      <c r="AT848" s="234"/>
      <c r="AU848" s="234"/>
      <c r="AV848" s="234"/>
      <c r="AW848" s="234"/>
      <c r="AX848" s="234"/>
    </row>
    <row r="849" spans="1:50" ht="41.25" customHeight="1" x14ac:dyDescent="0.15">
      <c r="A849" s="239">
        <v>1</v>
      </c>
      <c r="B849" s="239">
        <v>1</v>
      </c>
      <c r="C849" s="235" t="s">
        <v>549</v>
      </c>
      <c r="D849" s="217"/>
      <c r="E849" s="217"/>
      <c r="F849" s="217"/>
      <c r="G849" s="217"/>
      <c r="H849" s="217"/>
      <c r="I849" s="217"/>
      <c r="J849" s="218">
        <v>7010001042703</v>
      </c>
      <c r="K849" s="219"/>
      <c r="L849" s="219"/>
      <c r="M849" s="219"/>
      <c r="N849" s="219"/>
      <c r="O849" s="219"/>
      <c r="P849" s="236" t="s">
        <v>550</v>
      </c>
      <c r="Q849" s="220"/>
      <c r="R849" s="220"/>
      <c r="S849" s="220"/>
      <c r="T849" s="220"/>
      <c r="U849" s="220"/>
      <c r="V849" s="220"/>
      <c r="W849" s="220"/>
      <c r="X849" s="220"/>
      <c r="Y849" s="221">
        <v>11</v>
      </c>
      <c r="Z849" s="222"/>
      <c r="AA849" s="222"/>
      <c r="AB849" s="223"/>
      <c r="AC849" s="224" t="s">
        <v>551</v>
      </c>
      <c r="AD849" s="224"/>
      <c r="AE849" s="224"/>
      <c r="AF849" s="224"/>
      <c r="AG849" s="224"/>
      <c r="AH849" s="225">
        <v>4</v>
      </c>
      <c r="AI849" s="226"/>
      <c r="AJ849" s="226"/>
      <c r="AK849" s="226"/>
      <c r="AL849" s="227" t="s">
        <v>552</v>
      </c>
      <c r="AM849" s="228"/>
      <c r="AN849" s="228"/>
      <c r="AO849" s="229"/>
      <c r="AP849" s="230"/>
      <c r="AQ849" s="230"/>
      <c r="AR849" s="230"/>
      <c r="AS849" s="230"/>
      <c r="AT849" s="230"/>
      <c r="AU849" s="230"/>
      <c r="AV849" s="230"/>
      <c r="AW849" s="230"/>
      <c r="AX849" s="230"/>
    </row>
    <row r="850" spans="1:50" ht="30" hidden="1" customHeight="1" x14ac:dyDescent="0.15">
      <c r="A850" s="239">
        <v>2</v>
      </c>
      <c r="B850" s="239">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9">
        <v>3</v>
      </c>
      <c r="B851" s="239">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9">
        <v>4</v>
      </c>
      <c r="B852" s="239">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9">
        <v>5</v>
      </c>
      <c r="B853" s="239">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9">
        <v>6</v>
      </c>
      <c r="B854" s="239">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9">
        <v>7</v>
      </c>
      <c r="B855" s="23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9">
        <v>8</v>
      </c>
      <c r="B856" s="23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9">
        <v>9</v>
      </c>
      <c r="B857" s="23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9">
        <v>10</v>
      </c>
      <c r="B858" s="23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9">
        <v>11</v>
      </c>
      <c r="B859" s="239">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495</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510</v>
      </c>
      <c r="AQ881" s="234"/>
      <c r="AR881" s="234"/>
      <c r="AS881" s="234"/>
      <c r="AT881" s="234"/>
      <c r="AU881" s="234"/>
      <c r="AV881" s="234"/>
      <c r="AW881" s="234"/>
      <c r="AX881" s="234"/>
    </row>
    <row r="882" spans="1:50" ht="63" customHeight="1" x14ac:dyDescent="0.15">
      <c r="A882" s="239">
        <v>1</v>
      </c>
      <c r="B882" s="239">
        <v>1</v>
      </c>
      <c r="C882" s="235" t="s">
        <v>575</v>
      </c>
      <c r="D882" s="217"/>
      <c r="E882" s="217"/>
      <c r="F882" s="217"/>
      <c r="G882" s="217"/>
      <c r="H882" s="217"/>
      <c r="I882" s="217"/>
      <c r="J882" s="218">
        <v>4010405000185</v>
      </c>
      <c r="K882" s="219"/>
      <c r="L882" s="219"/>
      <c r="M882" s="219"/>
      <c r="N882" s="219"/>
      <c r="O882" s="219"/>
      <c r="P882" s="236" t="s">
        <v>553</v>
      </c>
      <c r="Q882" s="220"/>
      <c r="R882" s="220"/>
      <c r="S882" s="220"/>
      <c r="T882" s="220"/>
      <c r="U882" s="220"/>
      <c r="V882" s="220"/>
      <c r="W882" s="220"/>
      <c r="X882" s="220"/>
      <c r="Y882" s="221">
        <v>0.3</v>
      </c>
      <c r="Z882" s="222"/>
      <c r="AA882" s="222"/>
      <c r="AB882" s="223"/>
      <c r="AC882" s="224" t="s">
        <v>551</v>
      </c>
      <c r="AD882" s="224"/>
      <c r="AE882" s="224"/>
      <c r="AF882" s="224"/>
      <c r="AG882" s="224"/>
      <c r="AH882" s="225">
        <v>2</v>
      </c>
      <c r="AI882" s="226"/>
      <c r="AJ882" s="226"/>
      <c r="AK882" s="226"/>
      <c r="AL882" s="227" t="s">
        <v>566</v>
      </c>
      <c r="AM882" s="228"/>
      <c r="AN882" s="228"/>
      <c r="AO882" s="229"/>
      <c r="AP882" s="230"/>
      <c r="AQ882" s="230"/>
      <c r="AR882" s="230"/>
      <c r="AS882" s="230"/>
      <c r="AT882" s="230"/>
      <c r="AU882" s="230"/>
      <c r="AV882" s="230"/>
      <c r="AW882" s="230"/>
      <c r="AX882" s="230"/>
    </row>
    <row r="883" spans="1:50" ht="30" hidden="1" customHeight="1" x14ac:dyDescent="0.15">
      <c r="A883" s="239">
        <v>2</v>
      </c>
      <c r="B883" s="239">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9">
        <v>3</v>
      </c>
      <c r="B884" s="239">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9">
        <v>4</v>
      </c>
      <c r="B885" s="239">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9">
        <v>5</v>
      </c>
      <c r="B886" s="23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9">
        <v>6</v>
      </c>
      <c r="B887" s="23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9">
        <v>7</v>
      </c>
      <c r="B888" s="23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9">
        <v>8</v>
      </c>
      <c r="B889" s="23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9">
        <v>9</v>
      </c>
      <c r="B890" s="23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9">
        <v>10</v>
      </c>
      <c r="B891" s="23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510</v>
      </c>
      <c r="AQ914" s="234"/>
      <c r="AR914" s="234"/>
      <c r="AS914" s="234"/>
      <c r="AT914" s="234"/>
      <c r="AU914" s="234"/>
      <c r="AV914" s="234"/>
      <c r="AW914" s="234"/>
      <c r="AX914" s="234"/>
    </row>
    <row r="915" spans="1:50" ht="70.5" customHeight="1" x14ac:dyDescent="0.15">
      <c r="A915" s="239">
        <v>1</v>
      </c>
      <c r="B915" s="239">
        <v>1</v>
      </c>
      <c r="C915" s="235" t="s">
        <v>576</v>
      </c>
      <c r="D915" s="217"/>
      <c r="E915" s="217"/>
      <c r="F915" s="217"/>
      <c r="G915" s="217"/>
      <c r="H915" s="217"/>
      <c r="I915" s="217"/>
      <c r="J915" s="218">
        <v>8013401001509</v>
      </c>
      <c r="K915" s="219"/>
      <c r="L915" s="219"/>
      <c r="M915" s="219"/>
      <c r="N915" s="219"/>
      <c r="O915" s="219"/>
      <c r="P915" s="236" t="s">
        <v>554</v>
      </c>
      <c r="Q915" s="220"/>
      <c r="R915" s="220"/>
      <c r="S915" s="220"/>
      <c r="T915" s="220"/>
      <c r="U915" s="220"/>
      <c r="V915" s="220"/>
      <c r="W915" s="220"/>
      <c r="X915" s="220"/>
      <c r="Y915" s="221">
        <v>2</v>
      </c>
      <c r="Z915" s="222"/>
      <c r="AA915" s="222"/>
      <c r="AB915" s="223"/>
      <c r="AC915" s="224" t="s">
        <v>551</v>
      </c>
      <c r="AD915" s="224"/>
      <c r="AE915" s="224"/>
      <c r="AF915" s="224"/>
      <c r="AG915" s="224"/>
      <c r="AH915" s="225">
        <v>5</v>
      </c>
      <c r="AI915" s="226"/>
      <c r="AJ915" s="226"/>
      <c r="AK915" s="226"/>
      <c r="AL915" s="227" t="s">
        <v>566</v>
      </c>
      <c r="AM915" s="228"/>
      <c r="AN915" s="228"/>
      <c r="AO915" s="229"/>
      <c r="AP915" s="230"/>
      <c r="AQ915" s="230"/>
      <c r="AR915" s="230"/>
      <c r="AS915" s="230"/>
      <c r="AT915" s="230"/>
      <c r="AU915" s="230"/>
      <c r="AV915" s="230"/>
      <c r="AW915" s="230"/>
      <c r="AX915" s="230"/>
    </row>
    <row r="916" spans="1:50" ht="30" hidden="1" customHeight="1" x14ac:dyDescent="0.15">
      <c r="A916" s="239">
        <v>2</v>
      </c>
      <c r="B916" s="23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9">
        <v>3</v>
      </c>
      <c r="B917" s="23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9">
        <v>4</v>
      </c>
      <c r="B918" s="23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9">
        <v>5</v>
      </c>
      <c r="B919" s="23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9">
        <v>6</v>
      </c>
      <c r="B920" s="23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9">
        <v>7</v>
      </c>
      <c r="B921" s="23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9">
        <v>8</v>
      </c>
      <c r="B922" s="23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9">
        <v>9</v>
      </c>
      <c r="B923" s="23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9">
        <v>10</v>
      </c>
      <c r="B924" s="23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510</v>
      </c>
      <c r="AQ947" s="234"/>
      <c r="AR947" s="234"/>
      <c r="AS947" s="234"/>
      <c r="AT947" s="234"/>
      <c r="AU947" s="234"/>
      <c r="AV947" s="234"/>
      <c r="AW947" s="234"/>
      <c r="AX947" s="234"/>
    </row>
    <row r="948" spans="1:50" ht="30" customHeight="1" x14ac:dyDescent="0.15">
      <c r="A948" s="239">
        <v>1</v>
      </c>
      <c r="B948" s="239">
        <v>1</v>
      </c>
      <c r="C948" s="235" t="s">
        <v>556</v>
      </c>
      <c r="D948" s="217"/>
      <c r="E948" s="217"/>
      <c r="F948" s="217"/>
      <c r="G948" s="217"/>
      <c r="H948" s="217"/>
      <c r="I948" s="217"/>
      <c r="J948" s="218">
        <v>6000020400009</v>
      </c>
      <c r="K948" s="219"/>
      <c r="L948" s="219"/>
      <c r="M948" s="219"/>
      <c r="N948" s="219"/>
      <c r="O948" s="219"/>
      <c r="P948" s="236" t="s">
        <v>555</v>
      </c>
      <c r="Q948" s="220"/>
      <c r="R948" s="220"/>
      <c r="S948" s="220"/>
      <c r="T948" s="220"/>
      <c r="U948" s="220"/>
      <c r="V948" s="220"/>
      <c r="W948" s="220"/>
      <c r="X948" s="220"/>
      <c r="Y948" s="221">
        <v>1.2</v>
      </c>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customHeight="1" x14ac:dyDescent="0.15">
      <c r="A949" s="239">
        <v>2</v>
      </c>
      <c r="B949" s="239">
        <v>1</v>
      </c>
      <c r="C949" s="235" t="s">
        <v>557</v>
      </c>
      <c r="D949" s="217"/>
      <c r="E949" s="217"/>
      <c r="F949" s="217"/>
      <c r="G949" s="217"/>
      <c r="H949" s="217"/>
      <c r="I949" s="217"/>
      <c r="J949" s="218">
        <v>1000020410004</v>
      </c>
      <c r="K949" s="219"/>
      <c r="L949" s="219"/>
      <c r="M949" s="219"/>
      <c r="N949" s="219"/>
      <c r="O949" s="219"/>
      <c r="P949" s="236" t="s">
        <v>558</v>
      </c>
      <c r="Q949" s="220"/>
      <c r="R949" s="220"/>
      <c r="S949" s="220"/>
      <c r="T949" s="220"/>
      <c r="U949" s="220"/>
      <c r="V949" s="220"/>
      <c r="W949" s="220"/>
      <c r="X949" s="220"/>
      <c r="Y949" s="221">
        <v>1</v>
      </c>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customHeight="1" x14ac:dyDescent="0.15">
      <c r="A950" s="239">
        <v>3</v>
      </c>
      <c r="B950" s="239">
        <v>1</v>
      </c>
      <c r="C950" s="235" t="s">
        <v>559</v>
      </c>
      <c r="D950" s="217"/>
      <c r="E950" s="217"/>
      <c r="F950" s="217"/>
      <c r="G950" s="217"/>
      <c r="H950" s="217"/>
      <c r="I950" s="217"/>
      <c r="J950" s="218">
        <v>3000020231002</v>
      </c>
      <c r="K950" s="219"/>
      <c r="L950" s="219"/>
      <c r="M950" s="219"/>
      <c r="N950" s="219"/>
      <c r="O950" s="219"/>
      <c r="P950" s="236" t="s">
        <v>558</v>
      </c>
      <c r="Q950" s="220"/>
      <c r="R950" s="220"/>
      <c r="S950" s="220"/>
      <c r="T950" s="220"/>
      <c r="U950" s="220"/>
      <c r="V950" s="220"/>
      <c r="W950" s="220"/>
      <c r="X950" s="220"/>
      <c r="Y950" s="221">
        <v>0.9</v>
      </c>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customHeight="1" x14ac:dyDescent="0.15">
      <c r="A951" s="239">
        <v>4</v>
      </c>
      <c r="B951" s="239">
        <v>1</v>
      </c>
      <c r="C951" s="235" t="s">
        <v>560</v>
      </c>
      <c r="D951" s="217"/>
      <c r="E951" s="217"/>
      <c r="F951" s="217"/>
      <c r="G951" s="217"/>
      <c r="H951" s="217"/>
      <c r="I951" s="217"/>
      <c r="J951" s="218">
        <v>1000020230006</v>
      </c>
      <c r="K951" s="219"/>
      <c r="L951" s="219"/>
      <c r="M951" s="219"/>
      <c r="N951" s="219"/>
      <c r="O951" s="219"/>
      <c r="P951" s="236" t="s">
        <v>558</v>
      </c>
      <c r="Q951" s="220"/>
      <c r="R951" s="220"/>
      <c r="S951" s="220"/>
      <c r="T951" s="220"/>
      <c r="U951" s="220"/>
      <c r="V951" s="220"/>
      <c r="W951" s="220"/>
      <c r="X951" s="220"/>
      <c r="Y951" s="221">
        <v>0.8</v>
      </c>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customHeight="1" x14ac:dyDescent="0.15">
      <c r="A952" s="239">
        <v>5</v>
      </c>
      <c r="B952" s="239">
        <v>1</v>
      </c>
      <c r="C952" s="235" t="s">
        <v>561</v>
      </c>
      <c r="D952" s="217"/>
      <c r="E952" s="217"/>
      <c r="F952" s="217"/>
      <c r="G952" s="217"/>
      <c r="H952" s="217"/>
      <c r="I952" s="217"/>
      <c r="J952" s="218">
        <v>7000020100005</v>
      </c>
      <c r="K952" s="219"/>
      <c r="L952" s="219"/>
      <c r="M952" s="219"/>
      <c r="N952" s="219"/>
      <c r="O952" s="219"/>
      <c r="P952" s="236" t="s">
        <v>558</v>
      </c>
      <c r="Q952" s="220"/>
      <c r="R952" s="220"/>
      <c r="S952" s="220"/>
      <c r="T952" s="220"/>
      <c r="U952" s="220"/>
      <c r="V952" s="220"/>
      <c r="W952" s="220"/>
      <c r="X952" s="220"/>
      <c r="Y952" s="221">
        <v>0.8</v>
      </c>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customHeight="1" x14ac:dyDescent="0.15">
      <c r="A953" s="239">
        <v>6</v>
      </c>
      <c r="B953" s="239">
        <v>1</v>
      </c>
      <c r="C953" s="235" t="s">
        <v>562</v>
      </c>
      <c r="D953" s="217"/>
      <c r="E953" s="217"/>
      <c r="F953" s="217"/>
      <c r="G953" s="217"/>
      <c r="H953" s="217"/>
      <c r="I953" s="217"/>
      <c r="J953" s="218">
        <v>5000020240001</v>
      </c>
      <c r="K953" s="219"/>
      <c r="L953" s="219"/>
      <c r="M953" s="219"/>
      <c r="N953" s="219"/>
      <c r="O953" s="219"/>
      <c r="P953" s="236" t="s">
        <v>558</v>
      </c>
      <c r="Q953" s="220"/>
      <c r="R953" s="220"/>
      <c r="S953" s="220"/>
      <c r="T953" s="220"/>
      <c r="U953" s="220"/>
      <c r="V953" s="220"/>
      <c r="W953" s="220"/>
      <c r="X953" s="220"/>
      <c r="Y953" s="221">
        <v>0.7</v>
      </c>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customHeight="1" x14ac:dyDescent="0.15">
      <c r="A954" s="239">
        <v>7</v>
      </c>
      <c r="B954" s="239">
        <v>1</v>
      </c>
      <c r="C954" s="235" t="s">
        <v>563</v>
      </c>
      <c r="D954" s="217"/>
      <c r="E954" s="217"/>
      <c r="F954" s="217"/>
      <c r="G954" s="217"/>
      <c r="H954" s="217"/>
      <c r="I954" s="217"/>
      <c r="J954" s="218">
        <v>1000020110001</v>
      </c>
      <c r="K954" s="219"/>
      <c r="L954" s="219"/>
      <c r="M954" s="219"/>
      <c r="N954" s="219"/>
      <c r="O954" s="219"/>
      <c r="P954" s="236" t="s">
        <v>558</v>
      </c>
      <c r="Q954" s="220"/>
      <c r="R954" s="220"/>
      <c r="S954" s="220"/>
      <c r="T954" s="220"/>
      <c r="U954" s="220"/>
      <c r="V954" s="220"/>
      <c r="W954" s="220"/>
      <c r="X954" s="220"/>
      <c r="Y954" s="221">
        <v>0.6</v>
      </c>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customHeight="1" x14ac:dyDescent="0.15">
      <c r="A955" s="239">
        <v>8</v>
      </c>
      <c r="B955" s="239">
        <v>1</v>
      </c>
      <c r="C955" s="235" t="s">
        <v>564</v>
      </c>
      <c r="D955" s="217"/>
      <c r="E955" s="217"/>
      <c r="F955" s="217"/>
      <c r="G955" s="217"/>
      <c r="H955" s="217"/>
      <c r="I955" s="217"/>
      <c r="J955" s="218">
        <v>4000020120006</v>
      </c>
      <c r="K955" s="219"/>
      <c r="L955" s="219"/>
      <c r="M955" s="219"/>
      <c r="N955" s="219"/>
      <c r="O955" s="219"/>
      <c r="P955" s="236" t="s">
        <v>558</v>
      </c>
      <c r="Q955" s="220"/>
      <c r="R955" s="220"/>
      <c r="S955" s="220"/>
      <c r="T955" s="220"/>
      <c r="U955" s="220"/>
      <c r="V955" s="220"/>
      <c r="W955" s="220"/>
      <c r="X955" s="220"/>
      <c r="Y955" s="221">
        <v>0.6</v>
      </c>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customHeight="1" x14ac:dyDescent="0.15">
      <c r="A956" s="239">
        <v>9</v>
      </c>
      <c r="B956" s="239">
        <v>1</v>
      </c>
      <c r="C956" s="235" t="s">
        <v>565</v>
      </c>
      <c r="D956" s="217"/>
      <c r="E956" s="217"/>
      <c r="F956" s="217"/>
      <c r="G956" s="217"/>
      <c r="H956" s="217"/>
      <c r="I956" s="217"/>
      <c r="J956" s="218">
        <v>2000020080004</v>
      </c>
      <c r="K956" s="219"/>
      <c r="L956" s="219"/>
      <c r="M956" s="219"/>
      <c r="N956" s="219"/>
      <c r="O956" s="219"/>
      <c r="P956" s="236" t="s">
        <v>558</v>
      </c>
      <c r="Q956" s="220"/>
      <c r="R956" s="220"/>
      <c r="S956" s="220"/>
      <c r="T956" s="220"/>
      <c r="U956" s="220"/>
      <c r="V956" s="220"/>
      <c r="W956" s="220"/>
      <c r="X956" s="220"/>
      <c r="Y956" s="221">
        <v>0.5</v>
      </c>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9">
        <v>10</v>
      </c>
      <c r="B957" s="23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510</v>
      </c>
      <c r="AQ980" s="234"/>
      <c r="AR980" s="234"/>
      <c r="AS980" s="234"/>
      <c r="AT980" s="234"/>
      <c r="AU980" s="234"/>
      <c r="AV980" s="234"/>
      <c r="AW980" s="234"/>
      <c r="AX980" s="234"/>
    </row>
    <row r="981" spans="1:50" ht="30" hidden="1" customHeight="1" x14ac:dyDescent="0.15">
      <c r="A981" s="239">
        <v>1</v>
      </c>
      <c r="B981" s="23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9">
        <v>2</v>
      </c>
      <c r="B982" s="23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9">
        <v>3</v>
      </c>
      <c r="B983" s="23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9">
        <v>4</v>
      </c>
      <c r="B984" s="23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9">
        <v>5</v>
      </c>
      <c r="B985" s="23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9">
        <v>6</v>
      </c>
      <c r="B986" s="23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9">
        <v>7</v>
      </c>
      <c r="B987" s="23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9">
        <v>8</v>
      </c>
      <c r="B988" s="23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9">
        <v>9</v>
      </c>
      <c r="B989" s="23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9">
        <v>10</v>
      </c>
      <c r="B990" s="23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510</v>
      </c>
      <c r="AQ1013" s="234"/>
      <c r="AR1013" s="234"/>
      <c r="AS1013" s="234"/>
      <c r="AT1013" s="234"/>
      <c r="AU1013" s="234"/>
      <c r="AV1013" s="234"/>
      <c r="AW1013" s="234"/>
      <c r="AX1013" s="234"/>
    </row>
    <row r="1014" spans="1:50" ht="30" hidden="1" customHeight="1" x14ac:dyDescent="0.15">
      <c r="A1014" s="239">
        <v>1</v>
      </c>
      <c r="B1014" s="23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9">
        <v>2</v>
      </c>
      <c r="B1015" s="23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9">
        <v>3</v>
      </c>
      <c r="B1016" s="23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9">
        <v>4</v>
      </c>
      <c r="B1017" s="23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9">
        <v>5</v>
      </c>
      <c r="B1018" s="23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9">
        <v>6</v>
      </c>
      <c r="B1019" s="23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9">
        <v>7</v>
      </c>
      <c r="B1020" s="23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510</v>
      </c>
      <c r="AQ1046" s="234"/>
      <c r="AR1046" s="234"/>
      <c r="AS1046" s="234"/>
      <c r="AT1046" s="234"/>
      <c r="AU1046" s="234"/>
      <c r="AV1046" s="234"/>
      <c r="AW1046" s="234"/>
      <c r="AX1046" s="234"/>
    </row>
    <row r="1047" spans="1:50" ht="30" hidden="1" customHeight="1" x14ac:dyDescent="0.15">
      <c r="A1047" s="239">
        <v>1</v>
      </c>
      <c r="B1047" s="23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9">
        <v>2</v>
      </c>
      <c r="B1048" s="23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9">
        <v>3</v>
      </c>
      <c r="B1049" s="23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9">
        <v>4</v>
      </c>
      <c r="B1050" s="2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9">
        <v>5</v>
      </c>
      <c r="B1051" s="2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9">
        <v>6</v>
      </c>
      <c r="B1052" s="2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9">
        <v>7</v>
      </c>
      <c r="B1053" s="2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9">
        <v>8</v>
      </c>
      <c r="B1054" s="2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9">
        <v>9</v>
      </c>
      <c r="B1055" s="2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9">
        <v>10</v>
      </c>
      <c r="B1056" s="2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0" t="s">
        <v>509</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427</v>
      </c>
      <c r="D1080" s="243"/>
      <c r="E1080" s="108" t="s">
        <v>426</v>
      </c>
      <c r="F1080" s="243"/>
      <c r="G1080" s="243"/>
      <c r="H1080" s="243"/>
      <c r="I1080" s="243"/>
      <c r="J1080" s="108" t="s">
        <v>465</v>
      </c>
      <c r="K1080" s="108"/>
      <c r="L1080" s="108"/>
      <c r="M1080" s="108"/>
      <c r="N1080" s="108"/>
      <c r="O1080" s="108"/>
      <c r="P1080" s="232" t="s">
        <v>31</v>
      </c>
      <c r="Q1080" s="232"/>
      <c r="R1080" s="232"/>
      <c r="S1080" s="232"/>
      <c r="T1080" s="232"/>
      <c r="U1080" s="232"/>
      <c r="V1080" s="232"/>
      <c r="W1080" s="232"/>
      <c r="X1080" s="232"/>
      <c r="Y1080" s="108" t="s">
        <v>468</v>
      </c>
      <c r="Z1080" s="243"/>
      <c r="AA1080" s="243"/>
      <c r="AB1080" s="243"/>
      <c r="AC1080" s="108" t="s">
        <v>399</v>
      </c>
      <c r="AD1080" s="108"/>
      <c r="AE1080" s="108"/>
      <c r="AF1080" s="108"/>
      <c r="AG1080" s="108"/>
      <c r="AH1080" s="232" t="s">
        <v>416</v>
      </c>
      <c r="AI1080" s="231"/>
      <c r="AJ1080" s="231"/>
      <c r="AK1080" s="231"/>
      <c r="AL1080" s="231" t="s">
        <v>23</v>
      </c>
      <c r="AM1080" s="231"/>
      <c r="AN1080" s="231"/>
      <c r="AO1080" s="244"/>
      <c r="AP1080" s="234" t="s">
        <v>511</v>
      </c>
      <c r="AQ1080" s="234"/>
      <c r="AR1080" s="234"/>
      <c r="AS1080" s="234"/>
      <c r="AT1080" s="234"/>
      <c r="AU1080" s="234"/>
      <c r="AV1080" s="234"/>
      <c r="AW1080" s="234"/>
      <c r="AX1080" s="234"/>
    </row>
    <row r="1081" spans="1:50" ht="30.75" customHeight="1" x14ac:dyDescent="0.15">
      <c r="A1081" s="239">
        <v>1</v>
      </c>
      <c r="B1081" s="239">
        <v>1</v>
      </c>
      <c r="C1081" s="237"/>
      <c r="D1081" s="237"/>
      <c r="E1081" s="238"/>
      <c r="F1081" s="238"/>
      <c r="G1081" s="238"/>
      <c r="H1081" s="238"/>
      <c r="I1081" s="238"/>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9">
        <v>2</v>
      </c>
      <c r="B1082" s="239">
        <v>1</v>
      </c>
      <c r="C1082" s="237"/>
      <c r="D1082" s="237"/>
      <c r="E1082" s="238"/>
      <c r="F1082" s="238"/>
      <c r="G1082" s="238"/>
      <c r="H1082" s="238"/>
      <c r="I1082" s="238"/>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9">
        <v>3</v>
      </c>
      <c r="B1083" s="239">
        <v>1</v>
      </c>
      <c r="C1083" s="237"/>
      <c r="D1083" s="237"/>
      <c r="E1083" s="238"/>
      <c r="F1083" s="238"/>
      <c r="G1083" s="238"/>
      <c r="H1083" s="238"/>
      <c r="I1083" s="238"/>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9">
        <v>4</v>
      </c>
      <c r="B1084" s="239">
        <v>1</v>
      </c>
      <c r="C1084" s="237"/>
      <c r="D1084" s="237"/>
      <c r="E1084" s="238"/>
      <c r="F1084" s="238"/>
      <c r="G1084" s="238"/>
      <c r="H1084" s="238"/>
      <c r="I1084" s="238"/>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9">
        <v>5</v>
      </c>
      <c r="B1085" s="239">
        <v>1</v>
      </c>
      <c r="C1085" s="237"/>
      <c r="D1085" s="237"/>
      <c r="E1085" s="238"/>
      <c r="F1085" s="238"/>
      <c r="G1085" s="238"/>
      <c r="H1085" s="238"/>
      <c r="I1085" s="238"/>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9">
        <v>6</v>
      </c>
      <c r="B1086" s="239">
        <v>1</v>
      </c>
      <c r="C1086" s="237"/>
      <c r="D1086" s="237"/>
      <c r="E1086" s="238"/>
      <c r="F1086" s="238"/>
      <c r="G1086" s="238"/>
      <c r="H1086" s="238"/>
      <c r="I1086" s="238"/>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0.25" hidden="1" customHeight="1" x14ac:dyDescent="0.15">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3:AX13 P15:AX15">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12" orientation="portrait" r:id="rId1"/>
  <headerFooter differentFirst="1" alignWithMargins="0"/>
  <rowBreaks count="4" manualBreakCount="4">
    <brk id="102" max="49" man="1"/>
    <brk id="694" max="49" man="1"/>
    <brk id="718"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E12" sqref="E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499</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519</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504</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502</v>
      </c>
      <c r="Y5" s="32" t="s">
        <v>83</v>
      </c>
      <c r="Z5" s="30"/>
      <c r="AA5" s="32" t="s">
        <v>84</v>
      </c>
      <c r="AB5" s="31"/>
      <c r="AC5" s="32" t="s">
        <v>311</v>
      </c>
      <c r="AD5" s="31"/>
      <c r="AE5" s="45" t="s">
        <v>309</v>
      </c>
      <c r="AF5" s="30"/>
      <c r="AG5" s="58" t="s">
        <v>423</v>
      </c>
      <c r="AI5" s="58" t="s">
        <v>505</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508</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503</v>
      </c>
      <c r="B10" s="15" t="s">
        <v>519</v>
      </c>
      <c r="C10" s="13" t="str">
        <f t="shared" si="0"/>
        <v>国土強靱化施策</v>
      </c>
      <c r="D10" s="13" t="str">
        <f t="shared" si="8"/>
        <v>国土強靱化施策</v>
      </c>
      <c r="F10" s="18" t="s">
        <v>244</v>
      </c>
      <c r="G10" s="17"/>
      <c r="H10" s="13" t="str">
        <f t="shared" si="1"/>
        <v/>
      </c>
      <c r="I10" s="13" t="str">
        <f t="shared" si="5"/>
        <v>一般会計</v>
      </c>
      <c r="K10" s="14" t="s">
        <v>512</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519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69"/>
      <c r="Z2" s="700"/>
      <c r="AA2" s="701"/>
      <c r="AB2" s="873" t="s">
        <v>12</v>
      </c>
      <c r="AC2" s="874"/>
      <c r="AD2" s="875"/>
      <c r="AE2" s="613" t="s">
        <v>372</v>
      </c>
      <c r="AF2" s="613"/>
      <c r="AG2" s="613"/>
      <c r="AH2" s="613"/>
      <c r="AI2" s="613" t="s">
        <v>373</v>
      </c>
      <c r="AJ2" s="613"/>
      <c r="AK2" s="613"/>
      <c r="AL2" s="613"/>
      <c r="AM2" s="613" t="s">
        <v>374</v>
      </c>
      <c r="AN2" s="613"/>
      <c r="AO2" s="613"/>
      <c r="AP2" s="287"/>
      <c r="AQ2" s="146" t="s">
        <v>370</v>
      </c>
      <c r="AR2" s="149"/>
      <c r="AS2" s="149"/>
      <c r="AT2" s="150"/>
      <c r="AU2" s="801" t="s">
        <v>262</v>
      </c>
      <c r="AV2" s="801"/>
      <c r="AW2" s="801"/>
      <c r="AX2" s="802"/>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70"/>
      <c r="Z3" s="871"/>
      <c r="AA3" s="872"/>
      <c r="AB3" s="876"/>
      <c r="AC3" s="877"/>
      <c r="AD3" s="878"/>
      <c r="AE3" s="614"/>
      <c r="AF3" s="614"/>
      <c r="AG3" s="614"/>
      <c r="AH3" s="614"/>
      <c r="AI3" s="614"/>
      <c r="AJ3" s="614"/>
      <c r="AK3" s="614"/>
      <c r="AL3" s="614"/>
      <c r="AM3" s="614"/>
      <c r="AN3" s="614"/>
      <c r="AO3" s="614"/>
      <c r="AP3" s="290"/>
      <c r="AQ3" s="413"/>
      <c r="AR3" s="276"/>
      <c r="AS3" s="152" t="s">
        <v>371</v>
      </c>
      <c r="AT3" s="153"/>
      <c r="AU3" s="276"/>
      <c r="AV3" s="276"/>
      <c r="AW3" s="274" t="s">
        <v>313</v>
      </c>
      <c r="AX3" s="275"/>
    </row>
    <row r="4" spans="1:50" ht="22.5" customHeight="1" x14ac:dyDescent="0.15">
      <c r="A4" s="280"/>
      <c r="B4" s="278"/>
      <c r="C4" s="278"/>
      <c r="D4" s="278"/>
      <c r="E4" s="278"/>
      <c r="F4" s="279"/>
      <c r="G4" s="400"/>
      <c r="H4" s="879"/>
      <c r="I4" s="879"/>
      <c r="J4" s="879"/>
      <c r="K4" s="879"/>
      <c r="L4" s="879"/>
      <c r="M4" s="879"/>
      <c r="N4" s="879"/>
      <c r="O4" s="880"/>
      <c r="P4" s="111"/>
      <c r="Q4" s="887"/>
      <c r="R4" s="887"/>
      <c r="S4" s="887"/>
      <c r="T4" s="887"/>
      <c r="U4" s="887"/>
      <c r="V4" s="887"/>
      <c r="W4" s="887"/>
      <c r="X4" s="888"/>
      <c r="Y4" s="897" t="s">
        <v>14</v>
      </c>
      <c r="Z4" s="898"/>
      <c r="AA4" s="899"/>
      <c r="AB4" s="326"/>
      <c r="AC4" s="901"/>
      <c r="AD4" s="901"/>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881"/>
      <c r="H5" s="882"/>
      <c r="I5" s="882"/>
      <c r="J5" s="882"/>
      <c r="K5" s="882"/>
      <c r="L5" s="882"/>
      <c r="M5" s="882"/>
      <c r="N5" s="882"/>
      <c r="O5" s="883"/>
      <c r="P5" s="889"/>
      <c r="Q5" s="889"/>
      <c r="R5" s="889"/>
      <c r="S5" s="889"/>
      <c r="T5" s="889"/>
      <c r="U5" s="889"/>
      <c r="V5" s="889"/>
      <c r="W5" s="889"/>
      <c r="X5" s="890"/>
      <c r="Y5" s="263" t="s">
        <v>61</v>
      </c>
      <c r="Z5" s="894"/>
      <c r="AA5" s="895"/>
      <c r="AB5" s="371"/>
      <c r="AC5" s="900"/>
      <c r="AD5" s="900"/>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884"/>
      <c r="H6" s="885"/>
      <c r="I6" s="885"/>
      <c r="J6" s="885"/>
      <c r="K6" s="885"/>
      <c r="L6" s="885"/>
      <c r="M6" s="885"/>
      <c r="N6" s="885"/>
      <c r="O6" s="886"/>
      <c r="P6" s="891"/>
      <c r="Q6" s="891"/>
      <c r="R6" s="891"/>
      <c r="S6" s="891"/>
      <c r="T6" s="891"/>
      <c r="U6" s="891"/>
      <c r="V6" s="891"/>
      <c r="W6" s="891"/>
      <c r="X6" s="892"/>
      <c r="Y6" s="893" t="s">
        <v>15</v>
      </c>
      <c r="Z6" s="894"/>
      <c r="AA6" s="895"/>
      <c r="AB6" s="380" t="s">
        <v>315</v>
      </c>
      <c r="AC6" s="896"/>
      <c r="AD6" s="896"/>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69"/>
      <c r="Z7" s="700"/>
      <c r="AA7" s="701"/>
      <c r="AB7" s="873" t="s">
        <v>12</v>
      </c>
      <c r="AC7" s="874"/>
      <c r="AD7" s="875"/>
      <c r="AE7" s="613" t="s">
        <v>372</v>
      </c>
      <c r="AF7" s="613"/>
      <c r="AG7" s="613"/>
      <c r="AH7" s="613"/>
      <c r="AI7" s="613" t="s">
        <v>373</v>
      </c>
      <c r="AJ7" s="613"/>
      <c r="AK7" s="613"/>
      <c r="AL7" s="613"/>
      <c r="AM7" s="613" t="s">
        <v>374</v>
      </c>
      <c r="AN7" s="613"/>
      <c r="AO7" s="613"/>
      <c r="AP7" s="287"/>
      <c r="AQ7" s="146" t="s">
        <v>370</v>
      </c>
      <c r="AR7" s="149"/>
      <c r="AS7" s="149"/>
      <c r="AT7" s="150"/>
      <c r="AU7" s="801" t="s">
        <v>262</v>
      </c>
      <c r="AV7" s="801"/>
      <c r="AW7" s="801"/>
      <c r="AX7" s="802"/>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70"/>
      <c r="Z8" s="871"/>
      <c r="AA8" s="872"/>
      <c r="AB8" s="876"/>
      <c r="AC8" s="877"/>
      <c r="AD8" s="878"/>
      <c r="AE8" s="614"/>
      <c r="AF8" s="614"/>
      <c r="AG8" s="614"/>
      <c r="AH8" s="614"/>
      <c r="AI8" s="614"/>
      <c r="AJ8" s="614"/>
      <c r="AK8" s="614"/>
      <c r="AL8" s="614"/>
      <c r="AM8" s="614"/>
      <c r="AN8" s="614"/>
      <c r="AO8" s="614"/>
      <c r="AP8" s="290"/>
      <c r="AQ8" s="413"/>
      <c r="AR8" s="276"/>
      <c r="AS8" s="152" t="s">
        <v>371</v>
      </c>
      <c r="AT8" s="153"/>
      <c r="AU8" s="276"/>
      <c r="AV8" s="276"/>
      <c r="AW8" s="274" t="s">
        <v>313</v>
      </c>
      <c r="AX8" s="275"/>
    </row>
    <row r="9" spans="1:50" ht="22.5" customHeight="1" x14ac:dyDescent="0.15">
      <c r="A9" s="280"/>
      <c r="B9" s="278"/>
      <c r="C9" s="278"/>
      <c r="D9" s="278"/>
      <c r="E9" s="278"/>
      <c r="F9" s="279"/>
      <c r="G9" s="400"/>
      <c r="H9" s="879"/>
      <c r="I9" s="879"/>
      <c r="J9" s="879"/>
      <c r="K9" s="879"/>
      <c r="L9" s="879"/>
      <c r="M9" s="879"/>
      <c r="N9" s="879"/>
      <c r="O9" s="880"/>
      <c r="P9" s="111"/>
      <c r="Q9" s="887"/>
      <c r="R9" s="887"/>
      <c r="S9" s="887"/>
      <c r="T9" s="887"/>
      <c r="U9" s="887"/>
      <c r="V9" s="887"/>
      <c r="W9" s="887"/>
      <c r="X9" s="888"/>
      <c r="Y9" s="897" t="s">
        <v>14</v>
      </c>
      <c r="Z9" s="898"/>
      <c r="AA9" s="899"/>
      <c r="AB9" s="326"/>
      <c r="AC9" s="901"/>
      <c r="AD9" s="901"/>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881"/>
      <c r="H10" s="882"/>
      <c r="I10" s="882"/>
      <c r="J10" s="882"/>
      <c r="K10" s="882"/>
      <c r="L10" s="882"/>
      <c r="M10" s="882"/>
      <c r="N10" s="882"/>
      <c r="O10" s="883"/>
      <c r="P10" s="889"/>
      <c r="Q10" s="889"/>
      <c r="R10" s="889"/>
      <c r="S10" s="889"/>
      <c r="T10" s="889"/>
      <c r="U10" s="889"/>
      <c r="V10" s="889"/>
      <c r="W10" s="889"/>
      <c r="X10" s="890"/>
      <c r="Y10" s="263" t="s">
        <v>61</v>
      </c>
      <c r="Z10" s="894"/>
      <c r="AA10" s="895"/>
      <c r="AB10" s="371"/>
      <c r="AC10" s="900"/>
      <c r="AD10" s="900"/>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884"/>
      <c r="H11" s="885"/>
      <c r="I11" s="885"/>
      <c r="J11" s="885"/>
      <c r="K11" s="885"/>
      <c r="L11" s="885"/>
      <c r="M11" s="885"/>
      <c r="N11" s="885"/>
      <c r="O11" s="886"/>
      <c r="P11" s="891"/>
      <c r="Q11" s="891"/>
      <c r="R11" s="891"/>
      <c r="S11" s="891"/>
      <c r="T11" s="891"/>
      <c r="U11" s="891"/>
      <c r="V11" s="891"/>
      <c r="W11" s="891"/>
      <c r="X11" s="892"/>
      <c r="Y11" s="893" t="s">
        <v>15</v>
      </c>
      <c r="Z11" s="894"/>
      <c r="AA11" s="895"/>
      <c r="AB11" s="380" t="s">
        <v>315</v>
      </c>
      <c r="AC11" s="896"/>
      <c r="AD11" s="896"/>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69"/>
      <c r="Z12" s="700"/>
      <c r="AA12" s="701"/>
      <c r="AB12" s="873" t="s">
        <v>12</v>
      </c>
      <c r="AC12" s="874"/>
      <c r="AD12" s="875"/>
      <c r="AE12" s="613" t="s">
        <v>372</v>
      </c>
      <c r="AF12" s="613"/>
      <c r="AG12" s="613"/>
      <c r="AH12" s="613"/>
      <c r="AI12" s="613" t="s">
        <v>373</v>
      </c>
      <c r="AJ12" s="613"/>
      <c r="AK12" s="613"/>
      <c r="AL12" s="613"/>
      <c r="AM12" s="613" t="s">
        <v>374</v>
      </c>
      <c r="AN12" s="613"/>
      <c r="AO12" s="613"/>
      <c r="AP12" s="287"/>
      <c r="AQ12" s="146" t="s">
        <v>370</v>
      </c>
      <c r="AR12" s="149"/>
      <c r="AS12" s="149"/>
      <c r="AT12" s="150"/>
      <c r="AU12" s="801" t="s">
        <v>262</v>
      </c>
      <c r="AV12" s="801"/>
      <c r="AW12" s="801"/>
      <c r="AX12" s="802"/>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0"/>
      <c r="Z13" s="871"/>
      <c r="AA13" s="872"/>
      <c r="AB13" s="876"/>
      <c r="AC13" s="877"/>
      <c r="AD13" s="878"/>
      <c r="AE13" s="614"/>
      <c r="AF13" s="614"/>
      <c r="AG13" s="614"/>
      <c r="AH13" s="614"/>
      <c r="AI13" s="614"/>
      <c r="AJ13" s="614"/>
      <c r="AK13" s="614"/>
      <c r="AL13" s="614"/>
      <c r="AM13" s="614"/>
      <c r="AN13" s="614"/>
      <c r="AO13" s="614"/>
      <c r="AP13" s="290"/>
      <c r="AQ13" s="413"/>
      <c r="AR13" s="276"/>
      <c r="AS13" s="152" t="s">
        <v>371</v>
      </c>
      <c r="AT13" s="153"/>
      <c r="AU13" s="276"/>
      <c r="AV13" s="276"/>
      <c r="AW13" s="274" t="s">
        <v>313</v>
      </c>
      <c r="AX13" s="275"/>
    </row>
    <row r="14" spans="1:50" ht="22.5" customHeight="1" x14ac:dyDescent="0.15">
      <c r="A14" s="280"/>
      <c r="B14" s="278"/>
      <c r="C14" s="278"/>
      <c r="D14" s="278"/>
      <c r="E14" s="278"/>
      <c r="F14" s="279"/>
      <c r="G14" s="400"/>
      <c r="H14" s="879"/>
      <c r="I14" s="879"/>
      <c r="J14" s="879"/>
      <c r="K14" s="879"/>
      <c r="L14" s="879"/>
      <c r="M14" s="879"/>
      <c r="N14" s="879"/>
      <c r="O14" s="880"/>
      <c r="P14" s="111"/>
      <c r="Q14" s="887"/>
      <c r="R14" s="887"/>
      <c r="S14" s="887"/>
      <c r="T14" s="887"/>
      <c r="U14" s="887"/>
      <c r="V14" s="887"/>
      <c r="W14" s="887"/>
      <c r="X14" s="888"/>
      <c r="Y14" s="897" t="s">
        <v>14</v>
      </c>
      <c r="Z14" s="898"/>
      <c r="AA14" s="899"/>
      <c r="AB14" s="326"/>
      <c r="AC14" s="901"/>
      <c r="AD14" s="901"/>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81"/>
      <c r="H15" s="882"/>
      <c r="I15" s="882"/>
      <c r="J15" s="882"/>
      <c r="K15" s="882"/>
      <c r="L15" s="882"/>
      <c r="M15" s="882"/>
      <c r="N15" s="882"/>
      <c r="O15" s="883"/>
      <c r="P15" s="889"/>
      <c r="Q15" s="889"/>
      <c r="R15" s="889"/>
      <c r="S15" s="889"/>
      <c r="T15" s="889"/>
      <c r="U15" s="889"/>
      <c r="V15" s="889"/>
      <c r="W15" s="889"/>
      <c r="X15" s="890"/>
      <c r="Y15" s="263" t="s">
        <v>61</v>
      </c>
      <c r="Z15" s="894"/>
      <c r="AA15" s="895"/>
      <c r="AB15" s="371"/>
      <c r="AC15" s="900"/>
      <c r="AD15" s="900"/>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884"/>
      <c r="H16" s="885"/>
      <c r="I16" s="885"/>
      <c r="J16" s="885"/>
      <c r="K16" s="885"/>
      <c r="L16" s="885"/>
      <c r="M16" s="885"/>
      <c r="N16" s="885"/>
      <c r="O16" s="886"/>
      <c r="P16" s="891"/>
      <c r="Q16" s="891"/>
      <c r="R16" s="891"/>
      <c r="S16" s="891"/>
      <c r="T16" s="891"/>
      <c r="U16" s="891"/>
      <c r="V16" s="891"/>
      <c r="W16" s="891"/>
      <c r="X16" s="892"/>
      <c r="Y16" s="893" t="s">
        <v>15</v>
      </c>
      <c r="Z16" s="894"/>
      <c r="AA16" s="895"/>
      <c r="AB16" s="380" t="s">
        <v>315</v>
      </c>
      <c r="AC16" s="896"/>
      <c r="AD16" s="896"/>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69"/>
      <c r="Z17" s="700"/>
      <c r="AA17" s="701"/>
      <c r="AB17" s="873" t="s">
        <v>12</v>
      </c>
      <c r="AC17" s="874"/>
      <c r="AD17" s="875"/>
      <c r="AE17" s="613" t="s">
        <v>372</v>
      </c>
      <c r="AF17" s="613"/>
      <c r="AG17" s="613"/>
      <c r="AH17" s="613"/>
      <c r="AI17" s="613" t="s">
        <v>373</v>
      </c>
      <c r="AJ17" s="613"/>
      <c r="AK17" s="613"/>
      <c r="AL17" s="613"/>
      <c r="AM17" s="613" t="s">
        <v>374</v>
      </c>
      <c r="AN17" s="613"/>
      <c r="AO17" s="613"/>
      <c r="AP17" s="287"/>
      <c r="AQ17" s="146" t="s">
        <v>370</v>
      </c>
      <c r="AR17" s="149"/>
      <c r="AS17" s="149"/>
      <c r="AT17" s="150"/>
      <c r="AU17" s="801" t="s">
        <v>262</v>
      </c>
      <c r="AV17" s="801"/>
      <c r="AW17" s="801"/>
      <c r="AX17" s="802"/>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0"/>
      <c r="Z18" s="871"/>
      <c r="AA18" s="872"/>
      <c r="AB18" s="876"/>
      <c r="AC18" s="877"/>
      <c r="AD18" s="878"/>
      <c r="AE18" s="614"/>
      <c r="AF18" s="614"/>
      <c r="AG18" s="614"/>
      <c r="AH18" s="614"/>
      <c r="AI18" s="614"/>
      <c r="AJ18" s="614"/>
      <c r="AK18" s="614"/>
      <c r="AL18" s="614"/>
      <c r="AM18" s="614"/>
      <c r="AN18" s="614"/>
      <c r="AO18" s="614"/>
      <c r="AP18" s="290"/>
      <c r="AQ18" s="413"/>
      <c r="AR18" s="276"/>
      <c r="AS18" s="152" t="s">
        <v>371</v>
      </c>
      <c r="AT18" s="153"/>
      <c r="AU18" s="276"/>
      <c r="AV18" s="276"/>
      <c r="AW18" s="274" t="s">
        <v>313</v>
      </c>
      <c r="AX18" s="275"/>
    </row>
    <row r="19" spans="1:50" ht="22.5" customHeight="1" x14ac:dyDescent="0.15">
      <c r="A19" s="280"/>
      <c r="B19" s="278"/>
      <c r="C19" s="278"/>
      <c r="D19" s="278"/>
      <c r="E19" s="278"/>
      <c r="F19" s="279"/>
      <c r="G19" s="400"/>
      <c r="H19" s="879"/>
      <c r="I19" s="879"/>
      <c r="J19" s="879"/>
      <c r="K19" s="879"/>
      <c r="L19" s="879"/>
      <c r="M19" s="879"/>
      <c r="N19" s="879"/>
      <c r="O19" s="880"/>
      <c r="P19" s="111"/>
      <c r="Q19" s="887"/>
      <c r="R19" s="887"/>
      <c r="S19" s="887"/>
      <c r="T19" s="887"/>
      <c r="U19" s="887"/>
      <c r="V19" s="887"/>
      <c r="W19" s="887"/>
      <c r="X19" s="888"/>
      <c r="Y19" s="897" t="s">
        <v>14</v>
      </c>
      <c r="Z19" s="898"/>
      <c r="AA19" s="899"/>
      <c r="AB19" s="326"/>
      <c r="AC19" s="901"/>
      <c r="AD19" s="901"/>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81"/>
      <c r="H20" s="882"/>
      <c r="I20" s="882"/>
      <c r="J20" s="882"/>
      <c r="K20" s="882"/>
      <c r="L20" s="882"/>
      <c r="M20" s="882"/>
      <c r="N20" s="882"/>
      <c r="O20" s="883"/>
      <c r="P20" s="889"/>
      <c r="Q20" s="889"/>
      <c r="R20" s="889"/>
      <c r="S20" s="889"/>
      <c r="T20" s="889"/>
      <c r="U20" s="889"/>
      <c r="V20" s="889"/>
      <c r="W20" s="889"/>
      <c r="X20" s="890"/>
      <c r="Y20" s="263" t="s">
        <v>61</v>
      </c>
      <c r="Z20" s="894"/>
      <c r="AA20" s="895"/>
      <c r="AB20" s="371"/>
      <c r="AC20" s="900"/>
      <c r="AD20" s="900"/>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884"/>
      <c r="H21" s="885"/>
      <c r="I21" s="885"/>
      <c r="J21" s="885"/>
      <c r="K21" s="885"/>
      <c r="L21" s="885"/>
      <c r="M21" s="885"/>
      <c r="N21" s="885"/>
      <c r="O21" s="886"/>
      <c r="P21" s="891"/>
      <c r="Q21" s="891"/>
      <c r="R21" s="891"/>
      <c r="S21" s="891"/>
      <c r="T21" s="891"/>
      <c r="U21" s="891"/>
      <c r="V21" s="891"/>
      <c r="W21" s="891"/>
      <c r="X21" s="892"/>
      <c r="Y21" s="893" t="s">
        <v>15</v>
      </c>
      <c r="Z21" s="894"/>
      <c r="AA21" s="895"/>
      <c r="AB21" s="380" t="s">
        <v>315</v>
      </c>
      <c r="AC21" s="896"/>
      <c r="AD21" s="896"/>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69"/>
      <c r="Z22" s="700"/>
      <c r="AA22" s="701"/>
      <c r="AB22" s="873" t="s">
        <v>12</v>
      </c>
      <c r="AC22" s="874"/>
      <c r="AD22" s="875"/>
      <c r="AE22" s="613" t="s">
        <v>372</v>
      </c>
      <c r="AF22" s="613"/>
      <c r="AG22" s="613"/>
      <c r="AH22" s="613"/>
      <c r="AI22" s="613" t="s">
        <v>373</v>
      </c>
      <c r="AJ22" s="613"/>
      <c r="AK22" s="613"/>
      <c r="AL22" s="613"/>
      <c r="AM22" s="613" t="s">
        <v>374</v>
      </c>
      <c r="AN22" s="613"/>
      <c r="AO22" s="613"/>
      <c r="AP22" s="287"/>
      <c r="AQ22" s="146" t="s">
        <v>370</v>
      </c>
      <c r="AR22" s="149"/>
      <c r="AS22" s="149"/>
      <c r="AT22" s="150"/>
      <c r="AU22" s="801" t="s">
        <v>262</v>
      </c>
      <c r="AV22" s="801"/>
      <c r="AW22" s="801"/>
      <c r="AX22" s="802"/>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0"/>
      <c r="Z23" s="871"/>
      <c r="AA23" s="872"/>
      <c r="AB23" s="876"/>
      <c r="AC23" s="877"/>
      <c r="AD23" s="878"/>
      <c r="AE23" s="614"/>
      <c r="AF23" s="614"/>
      <c r="AG23" s="614"/>
      <c r="AH23" s="614"/>
      <c r="AI23" s="614"/>
      <c r="AJ23" s="614"/>
      <c r="AK23" s="614"/>
      <c r="AL23" s="614"/>
      <c r="AM23" s="614"/>
      <c r="AN23" s="614"/>
      <c r="AO23" s="614"/>
      <c r="AP23" s="290"/>
      <c r="AQ23" s="413"/>
      <c r="AR23" s="276"/>
      <c r="AS23" s="152" t="s">
        <v>371</v>
      </c>
      <c r="AT23" s="153"/>
      <c r="AU23" s="276"/>
      <c r="AV23" s="276"/>
      <c r="AW23" s="274" t="s">
        <v>313</v>
      </c>
      <c r="AX23" s="275"/>
    </row>
    <row r="24" spans="1:50" ht="22.5" customHeight="1" x14ac:dyDescent="0.15">
      <c r="A24" s="280"/>
      <c r="B24" s="278"/>
      <c r="C24" s="278"/>
      <c r="D24" s="278"/>
      <c r="E24" s="278"/>
      <c r="F24" s="279"/>
      <c r="G24" s="400"/>
      <c r="H24" s="879"/>
      <c r="I24" s="879"/>
      <c r="J24" s="879"/>
      <c r="K24" s="879"/>
      <c r="L24" s="879"/>
      <c r="M24" s="879"/>
      <c r="N24" s="879"/>
      <c r="O24" s="880"/>
      <c r="P24" s="111"/>
      <c r="Q24" s="887"/>
      <c r="R24" s="887"/>
      <c r="S24" s="887"/>
      <c r="T24" s="887"/>
      <c r="U24" s="887"/>
      <c r="V24" s="887"/>
      <c r="W24" s="887"/>
      <c r="X24" s="888"/>
      <c r="Y24" s="897" t="s">
        <v>14</v>
      </c>
      <c r="Z24" s="898"/>
      <c r="AA24" s="899"/>
      <c r="AB24" s="326"/>
      <c r="AC24" s="901"/>
      <c r="AD24" s="901"/>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81"/>
      <c r="H25" s="882"/>
      <c r="I25" s="882"/>
      <c r="J25" s="882"/>
      <c r="K25" s="882"/>
      <c r="L25" s="882"/>
      <c r="M25" s="882"/>
      <c r="N25" s="882"/>
      <c r="O25" s="883"/>
      <c r="P25" s="889"/>
      <c r="Q25" s="889"/>
      <c r="R25" s="889"/>
      <c r="S25" s="889"/>
      <c r="T25" s="889"/>
      <c r="U25" s="889"/>
      <c r="V25" s="889"/>
      <c r="W25" s="889"/>
      <c r="X25" s="890"/>
      <c r="Y25" s="263" t="s">
        <v>61</v>
      </c>
      <c r="Z25" s="894"/>
      <c r="AA25" s="895"/>
      <c r="AB25" s="371"/>
      <c r="AC25" s="900"/>
      <c r="AD25" s="900"/>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884"/>
      <c r="H26" s="885"/>
      <c r="I26" s="885"/>
      <c r="J26" s="885"/>
      <c r="K26" s="885"/>
      <c r="L26" s="885"/>
      <c r="M26" s="885"/>
      <c r="N26" s="885"/>
      <c r="O26" s="886"/>
      <c r="P26" s="891"/>
      <c r="Q26" s="891"/>
      <c r="R26" s="891"/>
      <c r="S26" s="891"/>
      <c r="T26" s="891"/>
      <c r="U26" s="891"/>
      <c r="V26" s="891"/>
      <c r="W26" s="891"/>
      <c r="X26" s="892"/>
      <c r="Y26" s="893" t="s">
        <v>15</v>
      </c>
      <c r="Z26" s="894"/>
      <c r="AA26" s="895"/>
      <c r="AB26" s="380" t="s">
        <v>315</v>
      </c>
      <c r="AC26" s="896"/>
      <c r="AD26" s="896"/>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69"/>
      <c r="Z27" s="700"/>
      <c r="AA27" s="701"/>
      <c r="AB27" s="873" t="s">
        <v>12</v>
      </c>
      <c r="AC27" s="874"/>
      <c r="AD27" s="875"/>
      <c r="AE27" s="613" t="s">
        <v>372</v>
      </c>
      <c r="AF27" s="613"/>
      <c r="AG27" s="613"/>
      <c r="AH27" s="613"/>
      <c r="AI27" s="613" t="s">
        <v>373</v>
      </c>
      <c r="AJ27" s="613"/>
      <c r="AK27" s="613"/>
      <c r="AL27" s="613"/>
      <c r="AM27" s="613" t="s">
        <v>374</v>
      </c>
      <c r="AN27" s="613"/>
      <c r="AO27" s="613"/>
      <c r="AP27" s="287"/>
      <c r="AQ27" s="146" t="s">
        <v>370</v>
      </c>
      <c r="AR27" s="149"/>
      <c r="AS27" s="149"/>
      <c r="AT27" s="150"/>
      <c r="AU27" s="801" t="s">
        <v>262</v>
      </c>
      <c r="AV27" s="801"/>
      <c r="AW27" s="801"/>
      <c r="AX27" s="802"/>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0"/>
      <c r="Z28" s="871"/>
      <c r="AA28" s="872"/>
      <c r="AB28" s="876"/>
      <c r="AC28" s="877"/>
      <c r="AD28" s="878"/>
      <c r="AE28" s="614"/>
      <c r="AF28" s="614"/>
      <c r="AG28" s="614"/>
      <c r="AH28" s="614"/>
      <c r="AI28" s="614"/>
      <c r="AJ28" s="614"/>
      <c r="AK28" s="614"/>
      <c r="AL28" s="614"/>
      <c r="AM28" s="614"/>
      <c r="AN28" s="614"/>
      <c r="AO28" s="614"/>
      <c r="AP28" s="290"/>
      <c r="AQ28" s="413"/>
      <c r="AR28" s="276"/>
      <c r="AS28" s="152" t="s">
        <v>371</v>
      </c>
      <c r="AT28" s="153"/>
      <c r="AU28" s="276"/>
      <c r="AV28" s="276"/>
      <c r="AW28" s="274" t="s">
        <v>313</v>
      </c>
      <c r="AX28" s="275"/>
    </row>
    <row r="29" spans="1:50" ht="22.5" customHeight="1" x14ac:dyDescent="0.15">
      <c r="A29" s="280"/>
      <c r="B29" s="278"/>
      <c r="C29" s="278"/>
      <c r="D29" s="278"/>
      <c r="E29" s="278"/>
      <c r="F29" s="279"/>
      <c r="G29" s="400"/>
      <c r="H29" s="879"/>
      <c r="I29" s="879"/>
      <c r="J29" s="879"/>
      <c r="K29" s="879"/>
      <c r="L29" s="879"/>
      <c r="M29" s="879"/>
      <c r="N29" s="879"/>
      <c r="O29" s="880"/>
      <c r="P29" s="111"/>
      <c r="Q29" s="887"/>
      <c r="R29" s="887"/>
      <c r="S29" s="887"/>
      <c r="T29" s="887"/>
      <c r="U29" s="887"/>
      <c r="V29" s="887"/>
      <c r="W29" s="887"/>
      <c r="X29" s="888"/>
      <c r="Y29" s="897" t="s">
        <v>14</v>
      </c>
      <c r="Z29" s="898"/>
      <c r="AA29" s="899"/>
      <c r="AB29" s="326"/>
      <c r="AC29" s="901"/>
      <c r="AD29" s="90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81"/>
      <c r="H30" s="882"/>
      <c r="I30" s="882"/>
      <c r="J30" s="882"/>
      <c r="K30" s="882"/>
      <c r="L30" s="882"/>
      <c r="M30" s="882"/>
      <c r="N30" s="882"/>
      <c r="O30" s="883"/>
      <c r="P30" s="889"/>
      <c r="Q30" s="889"/>
      <c r="R30" s="889"/>
      <c r="S30" s="889"/>
      <c r="T30" s="889"/>
      <c r="U30" s="889"/>
      <c r="V30" s="889"/>
      <c r="W30" s="889"/>
      <c r="X30" s="890"/>
      <c r="Y30" s="263" t="s">
        <v>61</v>
      </c>
      <c r="Z30" s="894"/>
      <c r="AA30" s="895"/>
      <c r="AB30" s="371"/>
      <c r="AC30" s="900"/>
      <c r="AD30" s="90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884"/>
      <c r="H31" s="885"/>
      <c r="I31" s="885"/>
      <c r="J31" s="885"/>
      <c r="K31" s="885"/>
      <c r="L31" s="885"/>
      <c r="M31" s="885"/>
      <c r="N31" s="885"/>
      <c r="O31" s="886"/>
      <c r="P31" s="891"/>
      <c r="Q31" s="891"/>
      <c r="R31" s="891"/>
      <c r="S31" s="891"/>
      <c r="T31" s="891"/>
      <c r="U31" s="891"/>
      <c r="V31" s="891"/>
      <c r="W31" s="891"/>
      <c r="X31" s="892"/>
      <c r="Y31" s="893" t="s">
        <v>15</v>
      </c>
      <c r="Z31" s="894"/>
      <c r="AA31" s="895"/>
      <c r="AB31" s="380" t="s">
        <v>315</v>
      </c>
      <c r="AC31" s="896"/>
      <c r="AD31" s="896"/>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69"/>
      <c r="Z32" s="700"/>
      <c r="AA32" s="701"/>
      <c r="AB32" s="873" t="s">
        <v>12</v>
      </c>
      <c r="AC32" s="874"/>
      <c r="AD32" s="875"/>
      <c r="AE32" s="613" t="s">
        <v>372</v>
      </c>
      <c r="AF32" s="613"/>
      <c r="AG32" s="613"/>
      <c r="AH32" s="613"/>
      <c r="AI32" s="613" t="s">
        <v>373</v>
      </c>
      <c r="AJ32" s="613"/>
      <c r="AK32" s="613"/>
      <c r="AL32" s="613"/>
      <c r="AM32" s="613" t="s">
        <v>374</v>
      </c>
      <c r="AN32" s="613"/>
      <c r="AO32" s="613"/>
      <c r="AP32" s="287"/>
      <c r="AQ32" s="146" t="s">
        <v>370</v>
      </c>
      <c r="AR32" s="149"/>
      <c r="AS32" s="149"/>
      <c r="AT32" s="150"/>
      <c r="AU32" s="801" t="s">
        <v>262</v>
      </c>
      <c r="AV32" s="801"/>
      <c r="AW32" s="801"/>
      <c r="AX32" s="802"/>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0"/>
      <c r="Z33" s="871"/>
      <c r="AA33" s="872"/>
      <c r="AB33" s="876"/>
      <c r="AC33" s="877"/>
      <c r="AD33" s="878"/>
      <c r="AE33" s="614"/>
      <c r="AF33" s="614"/>
      <c r="AG33" s="614"/>
      <c r="AH33" s="614"/>
      <c r="AI33" s="614"/>
      <c r="AJ33" s="614"/>
      <c r="AK33" s="614"/>
      <c r="AL33" s="614"/>
      <c r="AM33" s="614"/>
      <c r="AN33" s="614"/>
      <c r="AO33" s="614"/>
      <c r="AP33" s="290"/>
      <c r="AQ33" s="413"/>
      <c r="AR33" s="276"/>
      <c r="AS33" s="152" t="s">
        <v>371</v>
      </c>
      <c r="AT33" s="153"/>
      <c r="AU33" s="276"/>
      <c r="AV33" s="276"/>
      <c r="AW33" s="274" t="s">
        <v>313</v>
      </c>
      <c r="AX33" s="275"/>
    </row>
    <row r="34" spans="1:50" ht="22.5" customHeight="1" x14ac:dyDescent="0.15">
      <c r="A34" s="280"/>
      <c r="B34" s="278"/>
      <c r="C34" s="278"/>
      <c r="D34" s="278"/>
      <c r="E34" s="278"/>
      <c r="F34" s="279"/>
      <c r="G34" s="400"/>
      <c r="H34" s="879"/>
      <c r="I34" s="879"/>
      <c r="J34" s="879"/>
      <c r="K34" s="879"/>
      <c r="L34" s="879"/>
      <c r="M34" s="879"/>
      <c r="N34" s="879"/>
      <c r="O34" s="880"/>
      <c r="P34" s="111"/>
      <c r="Q34" s="887"/>
      <c r="R34" s="887"/>
      <c r="S34" s="887"/>
      <c r="T34" s="887"/>
      <c r="U34" s="887"/>
      <c r="V34" s="887"/>
      <c r="W34" s="887"/>
      <c r="X34" s="888"/>
      <c r="Y34" s="897" t="s">
        <v>14</v>
      </c>
      <c r="Z34" s="898"/>
      <c r="AA34" s="899"/>
      <c r="AB34" s="326"/>
      <c r="AC34" s="901"/>
      <c r="AD34" s="90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81"/>
      <c r="H35" s="882"/>
      <c r="I35" s="882"/>
      <c r="J35" s="882"/>
      <c r="K35" s="882"/>
      <c r="L35" s="882"/>
      <c r="M35" s="882"/>
      <c r="N35" s="882"/>
      <c r="O35" s="883"/>
      <c r="P35" s="889"/>
      <c r="Q35" s="889"/>
      <c r="R35" s="889"/>
      <c r="S35" s="889"/>
      <c r="T35" s="889"/>
      <c r="U35" s="889"/>
      <c r="V35" s="889"/>
      <c r="W35" s="889"/>
      <c r="X35" s="890"/>
      <c r="Y35" s="263" t="s">
        <v>61</v>
      </c>
      <c r="Z35" s="894"/>
      <c r="AA35" s="895"/>
      <c r="AB35" s="371"/>
      <c r="AC35" s="900"/>
      <c r="AD35" s="90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884"/>
      <c r="H36" s="885"/>
      <c r="I36" s="885"/>
      <c r="J36" s="885"/>
      <c r="K36" s="885"/>
      <c r="L36" s="885"/>
      <c r="M36" s="885"/>
      <c r="N36" s="885"/>
      <c r="O36" s="886"/>
      <c r="P36" s="891"/>
      <c r="Q36" s="891"/>
      <c r="R36" s="891"/>
      <c r="S36" s="891"/>
      <c r="T36" s="891"/>
      <c r="U36" s="891"/>
      <c r="V36" s="891"/>
      <c r="W36" s="891"/>
      <c r="X36" s="892"/>
      <c r="Y36" s="893" t="s">
        <v>15</v>
      </c>
      <c r="Z36" s="894"/>
      <c r="AA36" s="895"/>
      <c r="AB36" s="380" t="s">
        <v>315</v>
      </c>
      <c r="AC36" s="896"/>
      <c r="AD36" s="896"/>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69"/>
      <c r="Z37" s="700"/>
      <c r="AA37" s="701"/>
      <c r="AB37" s="873" t="s">
        <v>12</v>
      </c>
      <c r="AC37" s="874"/>
      <c r="AD37" s="875"/>
      <c r="AE37" s="613" t="s">
        <v>372</v>
      </c>
      <c r="AF37" s="613"/>
      <c r="AG37" s="613"/>
      <c r="AH37" s="613"/>
      <c r="AI37" s="613" t="s">
        <v>373</v>
      </c>
      <c r="AJ37" s="613"/>
      <c r="AK37" s="613"/>
      <c r="AL37" s="613"/>
      <c r="AM37" s="613" t="s">
        <v>374</v>
      </c>
      <c r="AN37" s="613"/>
      <c r="AO37" s="613"/>
      <c r="AP37" s="287"/>
      <c r="AQ37" s="146" t="s">
        <v>370</v>
      </c>
      <c r="AR37" s="149"/>
      <c r="AS37" s="149"/>
      <c r="AT37" s="150"/>
      <c r="AU37" s="801" t="s">
        <v>262</v>
      </c>
      <c r="AV37" s="801"/>
      <c r="AW37" s="801"/>
      <c r="AX37" s="802"/>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0"/>
      <c r="Z38" s="871"/>
      <c r="AA38" s="872"/>
      <c r="AB38" s="876"/>
      <c r="AC38" s="877"/>
      <c r="AD38" s="878"/>
      <c r="AE38" s="614"/>
      <c r="AF38" s="614"/>
      <c r="AG38" s="614"/>
      <c r="AH38" s="614"/>
      <c r="AI38" s="614"/>
      <c r="AJ38" s="614"/>
      <c r="AK38" s="614"/>
      <c r="AL38" s="614"/>
      <c r="AM38" s="614"/>
      <c r="AN38" s="614"/>
      <c r="AO38" s="614"/>
      <c r="AP38" s="290"/>
      <c r="AQ38" s="413"/>
      <c r="AR38" s="276"/>
      <c r="AS38" s="152" t="s">
        <v>371</v>
      </c>
      <c r="AT38" s="153"/>
      <c r="AU38" s="276"/>
      <c r="AV38" s="276"/>
      <c r="AW38" s="274" t="s">
        <v>313</v>
      </c>
      <c r="AX38" s="275"/>
    </row>
    <row r="39" spans="1:50" ht="22.5" customHeight="1" x14ac:dyDescent="0.15">
      <c r="A39" s="280"/>
      <c r="B39" s="278"/>
      <c r="C39" s="278"/>
      <c r="D39" s="278"/>
      <c r="E39" s="278"/>
      <c r="F39" s="279"/>
      <c r="G39" s="400"/>
      <c r="H39" s="879"/>
      <c r="I39" s="879"/>
      <c r="J39" s="879"/>
      <c r="K39" s="879"/>
      <c r="L39" s="879"/>
      <c r="M39" s="879"/>
      <c r="N39" s="879"/>
      <c r="O39" s="880"/>
      <c r="P39" s="111"/>
      <c r="Q39" s="887"/>
      <c r="R39" s="887"/>
      <c r="S39" s="887"/>
      <c r="T39" s="887"/>
      <c r="U39" s="887"/>
      <c r="V39" s="887"/>
      <c r="W39" s="887"/>
      <c r="X39" s="888"/>
      <c r="Y39" s="897" t="s">
        <v>14</v>
      </c>
      <c r="Z39" s="898"/>
      <c r="AA39" s="899"/>
      <c r="AB39" s="326"/>
      <c r="AC39" s="901"/>
      <c r="AD39" s="90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81"/>
      <c r="H40" s="882"/>
      <c r="I40" s="882"/>
      <c r="J40" s="882"/>
      <c r="K40" s="882"/>
      <c r="L40" s="882"/>
      <c r="M40" s="882"/>
      <c r="N40" s="882"/>
      <c r="O40" s="883"/>
      <c r="P40" s="889"/>
      <c r="Q40" s="889"/>
      <c r="R40" s="889"/>
      <c r="S40" s="889"/>
      <c r="T40" s="889"/>
      <c r="U40" s="889"/>
      <c r="V40" s="889"/>
      <c r="W40" s="889"/>
      <c r="X40" s="890"/>
      <c r="Y40" s="263" t="s">
        <v>61</v>
      </c>
      <c r="Z40" s="894"/>
      <c r="AA40" s="895"/>
      <c r="AB40" s="371"/>
      <c r="AC40" s="900"/>
      <c r="AD40" s="90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884"/>
      <c r="H41" s="885"/>
      <c r="I41" s="885"/>
      <c r="J41" s="885"/>
      <c r="K41" s="885"/>
      <c r="L41" s="885"/>
      <c r="M41" s="885"/>
      <c r="N41" s="885"/>
      <c r="O41" s="886"/>
      <c r="P41" s="891"/>
      <c r="Q41" s="891"/>
      <c r="R41" s="891"/>
      <c r="S41" s="891"/>
      <c r="T41" s="891"/>
      <c r="U41" s="891"/>
      <c r="V41" s="891"/>
      <c r="W41" s="891"/>
      <c r="X41" s="892"/>
      <c r="Y41" s="893" t="s">
        <v>15</v>
      </c>
      <c r="Z41" s="894"/>
      <c r="AA41" s="895"/>
      <c r="AB41" s="380" t="s">
        <v>315</v>
      </c>
      <c r="AC41" s="896"/>
      <c r="AD41" s="896"/>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69"/>
      <c r="Z42" s="700"/>
      <c r="AA42" s="701"/>
      <c r="AB42" s="873" t="s">
        <v>12</v>
      </c>
      <c r="AC42" s="874"/>
      <c r="AD42" s="875"/>
      <c r="AE42" s="613" t="s">
        <v>372</v>
      </c>
      <c r="AF42" s="613"/>
      <c r="AG42" s="613"/>
      <c r="AH42" s="613"/>
      <c r="AI42" s="613" t="s">
        <v>373</v>
      </c>
      <c r="AJ42" s="613"/>
      <c r="AK42" s="613"/>
      <c r="AL42" s="613"/>
      <c r="AM42" s="613" t="s">
        <v>374</v>
      </c>
      <c r="AN42" s="613"/>
      <c r="AO42" s="613"/>
      <c r="AP42" s="287"/>
      <c r="AQ42" s="146" t="s">
        <v>370</v>
      </c>
      <c r="AR42" s="149"/>
      <c r="AS42" s="149"/>
      <c r="AT42" s="150"/>
      <c r="AU42" s="801" t="s">
        <v>262</v>
      </c>
      <c r="AV42" s="801"/>
      <c r="AW42" s="801"/>
      <c r="AX42" s="802"/>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0"/>
      <c r="Z43" s="871"/>
      <c r="AA43" s="872"/>
      <c r="AB43" s="876"/>
      <c r="AC43" s="877"/>
      <c r="AD43" s="878"/>
      <c r="AE43" s="614"/>
      <c r="AF43" s="614"/>
      <c r="AG43" s="614"/>
      <c r="AH43" s="614"/>
      <c r="AI43" s="614"/>
      <c r="AJ43" s="614"/>
      <c r="AK43" s="614"/>
      <c r="AL43" s="614"/>
      <c r="AM43" s="614"/>
      <c r="AN43" s="614"/>
      <c r="AO43" s="614"/>
      <c r="AP43" s="290"/>
      <c r="AQ43" s="413"/>
      <c r="AR43" s="276"/>
      <c r="AS43" s="152" t="s">
        <v>371</v>
      </c>
      <c r="AT43" s="153"/>
      <c r="AU43" s="276"/>
      <c r="AV43" s="276"/>
      <c r="AW43" s="274" t="s">
        <v>313</v>
      </c>
      <c r="AX43" s="275"/>
    </row>
    <row r="44" spans="1:50" ht="22.5" customHeight="1" x14ac:dyDescent="0.15">
      <c r="A44" s="280"/>
      <c r="B44" s="278"/>
      <c r="C44" s="278"/>
      <c r="D44" s="278"/>
      <c r="E44" s="278"/>
      <c r="F44" s="279"/>
      <c r="G44" s="400"/>
      <c r="H44" s="879"/>
      <c r="I44" s="879"/>
      <c r="J44" s="879"/>
      <c r="K44" s="879"/>
      <c r="L44" s="879"/>
      <c r="M44" s="879"/>
      <c r="N44" s="879"/>
      <c r="O44" s="880"/>
      <c r="P44" s="111"/>
      <c r="Q44" s="887"/>
      <c r="R44" s="887"/>
      <c r="S44" s="887"/>
      <c r="T44" s="887"/>
      <c r="U44" s="887"/>
      <c r="V44" s="887"/>
      <c r="W44" s="887"/>
      <c r="X44" s="888"/>
      <c r="Y44" s="897" t="s">
        <v>14</v>
      </c>
      <c r="Z44" s="898"/>
      <c r="AA44" s="899"/>
      <c r="AB44" s="326"/>
      <c r="AC44" s="901"/>
      <c r="AD44" s="90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81"/>
      <c r="H45" s="882"/>
      <c r="I45" s="882"/>
      <c r="J45" s="882"/>
      <c r="K45" s="882"/>
      <c r="L45" s="882"/>
      <c r="M45" s="882"/>
      <c r="N45" s="882"/>
      <c r="O45" s="883"/>
      <c r="P45" s="889"/>
      <c r="Q45" s="889"/>
      <c r="R45" s="889"/>
      <c r="S45" s="889"/>
      <c r="T45" s="889"/>
      <c r="U45" s="889"/>
      <c r="V45" s="889"/>
      <c r="W45" s="889"/>
      <c r="X45" s="890"/>
      <c r="Y45" s="263" t="s">
        <v>61</v>
      </c>
      <c r="Z45" s="894"/>
      <c r="AA45" s="895"/>
      <c r="AB45" s="371"/>
      <c r="AC45" s="900"/>
      <c r="AD45" s="900"/>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884"/>
      <c r="H46" s="885"/>
      <c r="I46" s="885"/>
      <c r="J46" s="885"/>
      <c r="K46" s="885"/>
      <c r="L46" s="885"/>
      <c r="M46" s="885"/>
      <c r="N46" s="885"/>
      <c r="O46" s="886"/>
      <c r="P46" s="891"/>
      <c r="Q46" s="891"/>
      <c r="R46" s="891"/>
      <c r="S46" s="891"/>
      <c r="T46" s="891"/>
      <c r="U46" s="891"/>
      <c r="V46" s="891"/>
      <c r="W46" s="891"/>
      <c r="X46" s="892"/>
      <c r="Y46" s="893" t="s">
        <v>15</v>
      </c>
      <c r="Z46" s="894"/>
      <c r="AA46" s="895"/>
      <c r="AB46" s="380" t="s">
        <v>315</v>
      </c>
      <c r="AC46" s="896"/>
      <c r="AD46" s="896"/>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69"/>
      <c r="Z47" s="700"/>
      <c r="AA47" s="701"/>
      <c r="AB47" s="873" t="s">
        <v>12</v>
      </c>
      <c r="AC47" s="874"/>
      <c r="AD47" s="875"/>
      <c r="AE47" s="613" t="s">
        <v>372</v>
      </c>
      <c r="AF47" s="613"/>
      <c r="AG47" s="613"/>
      <c r="AH47" s="613"/>
      <c r="AI47" s="613" t="s">
        <v>373</v>
      </c>
      <c r="AJ47" s="613"/>
      <c r="AK47" s="613"/>
      <c r="AL47" s="613"/>
      <c r="AM47" s="613" t="s">
        <v>374</v>
      </c>
      <c r="AN47" s="613"/>
      <c r="AO47" s="613"/>
      <c r="AP47" s="287"/>
      <c r="AQ47" s="146" t="s">
        <v>370</v>
      </c>
      <c r="AR47" s="149"/>
      <c r="AS47" s="149"/>
      <c r="AT47" s="150"/>
      <c r="AU47" s="801" t="s">
        <v>262</v>
      </c>
      <c r="AV47" s="801"/>
      <c r="AW47" s="801"/>
      <c r="AX47" s="802"/>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0"/>
      <c r="Z48" s="871"/>
      <c r="AA48" s="872"/>
      <c r="AB48" s="876"/>
      <c r="AC48" s="877"/>
      <c r="AD48" s="878"/>
      <c r="AE48" s="614"/>
      <c r="AF48" s="614"/>
      <c r="AG48" s="614"/>
      <c r="AH48" s="614"/>
      <c r="AI48" s="614"/>
      <c r="AJ48" s="614"/>
      <c r="AK48" s="614"/>
      <c r="AL48" s="614"/>
      <c r="AM48" s="614"/>
      <c r="AN48" s="614"/>
      <c r="AO48" s="614"/>
      <c r="AP48" s="290"/>
      <c r="AQ48" s="413"/>
      <c r="AR48" s="276"/>
      <c r="AS48" s="152" t="s">
        <v>371</v>
      </c>
      <c r="AT48" s="153"/>
      <c r="AU48" s="276"/>
      <c r="AV48" s="276"/>
      <c r="AW48" s="274" t="s">
        <v>313</v>
      </c>
      <c r="AX48" s="275"/>
    </row>
    <row r="49" spans="1:50" ht="22.5" customHeight="1" x14ac:dyDescent="0.15">
      <c r="A49" s="280"/>
      <c r="B49" s="278"/>
      <c r="C49" s="278"/>
      <c r="D49" s="278"/>
      <c r="E49" s="278"/>
      <c r="F49" s="279"/>
      <c r="G49" s="400"/>
      <c r="H49" s="879"/>
      <c r="I49" s="879"/>
      <c r="J49" s="879"/>
      <c r="K49" s="879"/>
      <c r="L49" s="879"/>
      <c r="M49" s="879"/>
      <c r="N49" s="879"/>
      <c r="O49" s="880"/>
      <c r="P49" s="111"/>
      <c r="Q49" s="887"/>
      <c r="R49" s="887"/>
      <c r="S49" s="887"/>
      <c r="T49" s="887"/>
      <c r="U49" s="887"/>
      <c r="V49" s="887"/>
      <c r="W49" s="887"/>
      <c r="X49" s="888"/>
      <c r="Y49" s="897" t="s">
        <v>14</v>
      </c>
      <c r="Z49" s="898"/>
      <c r="AA49" s="899"/>
      <c r="AB49" s="326"/>
      <c r="AC49" s="901"/>
      <c r="AD49" s="901"/>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81"/>
      <c r="H50" s="882"/>
      <c r="I50" s="882"/>
      <c r="J50" s="882"/>
      <c r="K50" s="882"/>
      <c r="L50" s="882"/>
      <c r="M50" s="882"/>
      <c r="N50" s="882"/>
      <c r="O50" s="883"/>
      <c r="P50" s="889"/>
      <c r="Q50" s="889"/>
      <c r="R50" s="889"/>
      <c r="S50" s="889"/>
      <c r="T50" s="889"/>
      <c r="U50" s="889"/>
      <c r="V50" s="889"/>
      <c r="W50" s="889"/>
      <c r="X50" s="890"/>
      <c r="Y50" s="263" t="s">
        <v>61</v>
      </c>
      <c r="Z50" s="894"/>
      <c r="AA50" s="895"/>
      <c r="AB50" s="371"/>
      <c r="AC50" s="900"/>
      <c r="AD50" s="900"/>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884"/>
      <c r="H51" s="885"/>
      <c r="I51" s="885"/>
      <c r="J51" s="885"/>
      <c r="K51" s="885"/>
      <c r="L51" s="885"/>
      <c r="M51" s="885"/>
      <c r="N51" s="885"/>
      <c r="O51" s="886"/>
      <c r="P51" s="891"/>
      <c r="Q51" s="891"/>
      <c r="R51" s="891"/>
      <c r="S51" s="891"/>
      <c r="T51" s="891"/>
      <c r="U51" s="891"/>
      <c r="V51" s="891"/>
      <c r="W51" s="891"/>
      <c r="X51" s="892"/>
      <c r="Y51" s="893" t="s">
        <v>15</v>
      </c>
      <c r="Z51" s="894"/>
      <c r="AA51" s="895"/>
      <c r="AB51" s="739" t="s">
        <v>315</v>
      </c>
      <c r="AC51" s="837"/>
      <c r="AD51" s="837"/>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0" t="s">
        <v>32</v>
      </c>
      <c r="B2" s="921"/>
      <c r="C2" s="921"/>
      <c r="D2" s="921"/>
      <c r="E2" s="921"/>
      <c r="F2" s="922"/>
      <c r="G2" s="477" t="s">
        <v>498</v>
      </c>
      <c r="H2" s="478"/>
      <c r="I2" s="478"/>
      <c r="J2" s="478"/>
      <c r="K2" s="478"/>
      <c r="L2" s="478"/>
      <c r="M2" s="478"/>
      <c r="N2" s="478"/>
      <c r="O2" s="478"/>
      <c r="P2" s="478"/>
      <c r="Q2" s="478"/>
      <c r="R2" s="478"/>
      <c r="S2" s="478"/>
      <c r="T2" s="478"/>
      <c r="U2" s="478"/>
      <c r="V2" s="478"/>
      <c r="W2" s="478"/>
      <c r="X2" s="478"/>
      <c r="Y2" s="478"/>
      <c r="Z2" s="478"/>
      <c r="AA2" s="478"/>
      <c r="AB2" s="479"/>
      <c r="AC2" s="477" t="s">
        <v>432</v>
      </c>
      <c r="AD2" s="923"/>
      <c r="AE2" s="923"/>
      <c r="AF2" s="923"/>
      <c r="AG2" s="923"/>
      <c r="AH2" s="923"/>
      <c r="AI2" s="923"/>
      <c r="AJ2" s="923"/>
      <c r="AK2" s="923"/>
      <c r="AL2" s="923"/>
      <c r="AM2" s="923"/>
      <c r="AN2" s="923"/>
      <c r="AO2" s="923"/>
      <c r="AP2" s="923"/>
      <c r="AQ2" s="923"/>
      <c r="AR2" s="923"/>
      <c r="AS2" s="923"/>
      <c r="AT2" s="923"/>
      <c r="AU2" s="923"/>
      <c r="AV2" s="923"/>
      <c r="AW2" s="923"/>
      <c r="AX2" s="924"/>
    </row>
    <row r="3" spans="1:50" ht="24.75" customHeight="1" x14ac:dyDescent="0.15">
      <c r="A3" s="914"/>
      <c r="B3" s="915"/>
      <c r="C3" s="915"/>
      <c r="D3" s="915"/>
      <c r="E3" s="915"/>
      <c r="F3" s="916"/>
      <c r="G3" s="455" t="s">
        <v>19</v>
      </c>
      <c r="H3" s="522"/>
      <c r="I3" s="522"/>
      <c r="J3" s="522"/>
      <c r="K3" s="522"/>
      <c r="L3" s="521" t="s">
        <v>20</v>
      </c>
      <c r="M3" s="522"/>
      <c r="N3" s="522"/>
      <c r="O3" s="522"/>
      <c r="P3" s="522"/>
      <c r="Q3" s="522"/>
      <c r="R3" s="522"/>
      <c r="S3" s="522"/>
      <c r="T3" s="522"/>
      <c r="U3" s="522"/>
      <c r="V3" s="522"/>
      <c r="W3" s="522"/>
      <c r="X3" s="523"/>
      <c r="Y3" s="472" t="s">
        <v>21</v>
      </c>
      <c r="Z3" s="473"/>
      <c r="AA3" s="473"/>
      <c r="AB3" s="672"/>
      <c r="AC3" s="455" t="s">
        <v>19</v>
      </c>
      <c r="AD3" s="522"/>
      <c r="AE3" s="522"/>
      <c r="AF3" s="522"/>
      <c r="AG3" s="522"/>
      <c r="AH3" s="521" t="s">
        <v>20</v>
      </c>
      <c r="AI3" s="522"/>
      <c r="AJ3" s="522"/>
      <c r="AK3" s="522"/>
      <c r="AL3" s="522"/>
      <c r="AM3" s="522"/>
      <c r="AN3" s="522"/>
      <c r="AO3" s="522"/>
      <c r="AP3" s="522"/>
      <c r="AQ3" s="522"/>
      <c r="AR3" s="522"/>
      <c r="AS3" s="522"/>
      <c r="AT3" s="523"/>
      <c r="AU3" s="472" t="s">
        <v>21</v>
      </c>
      <c r="AV3" s="473"/>
      <c r="AW3" s="473"/>
      <c r="AX3" s="474"/>
    </row>
    <row r="4" spans="1:50" ht="24.75" customHeight="1" x14ac:dyDescent="0.15">
      <c r="A4" s="914"/>
      <c r="B4" s="915"/>
      <c r="C4" s="915"/>
      <c r="D4" s="915"/>
      <c r="E4" s="915"/>
      <c r="F4" s="916"/>
      <c r="G4" s="524"/>
      <c r="H4" s="525"/>
      <c r="I4" s="525"/>
      <c r="J4" s="525"/>
      <c r="K4" s="526"/>
      <c r="L4" s="518"/>
      <c r="M4" s="519"/>
      <c r="N4" s="519"/>
      <c r="O4" s="519"/>
      <c r="P4" s="519"/>
      <c r="Q4" s="519"/>
      <c r="R4" s="519"/>
      <c r="S4" s="519"/>
      <c r="T4" s="519"/>
      <c r="U4" s="519"/>
      <c r="V4" s="519"/>
      <c r="W4" s="519"/>
      <c r="X4" s="520"/>
      <c r="Y4" s="480"/>
      <c r="Z4" s="481"/>
      <c r="AA4" s="481"/>
      <c r="AB4" s="679"/>
      <c r="AC4" s="524"/>
      <c r="AD4" s="525"/>
      <c r="AE4" s="525"/>
      <c r="AF4" s="525"/>
      <c r="AG4" s="526"/>
      <c r="AH4" s="518"/>
      <c r="AI4" s="519"/>
      <c r="AJ4" s="519"/>
      <c r="AK4" s="519"/>
      <c r="AL4" s="519"/>
      <c r="AM4" s="519"/>
      <c r="AN4" s="519"/>
      <c r="AO4" s="519"/>
      <c r="AP4" s="519"/>
      <c r="AQ4" s="519"/>
      <c r="AR4" s="519"/>
      <c r="AS4" s="519"/>
      <c r="AT4" s="520"/>
      <c r="AU4" s="480"/>
      <c r="AV4" s="481"/>
      <c r="AW4" s="481"/>
      <c r="AX4" s="482"/>
    </row>
    <row r="5" spans="1:50" ht="24.75" customHeight="1" x14ac:dyDescent="0.15">
      <c r="A5" s="914"/>
      <c r="B5" s="915"/>
      <c r="C5" s="915"/>
      <c r="D5" s="915"/>
      <c r="E5" s="915"/>
      <c r="F5" s="916"/>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14"/>
      <c r="B6" s="915"/>
      <c r="C6" s="915"/>
      <c r="D6" s="915"/>
      <c r="E6" s="915"/>
      <c r="F6" s="916"/>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14"/>
      <c r="B7" s="915"/>
      <c r="C7" s="915"/>
      <c r="D7" s="915"/>
      <c r="E7" s="915"/>
      <c r="F7" s="916"/>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14"/>
      <c r="B8" s="915"/>
      <c r="C8" s="915"/>
      <c r="D8" s="915"/>
      <c r="E8" s="915"/>
      <c r="F8" s="916"/>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14"/>
      <c r="B9" s="915"/>
      <c r="C9" s="915"/>
      <c r="D9" s="915"/>
      <c r="E9" s="915"/>
      <c r="F9" s="916"/>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14"/>
      <c r="B10" s="915"/>
      <c r="C10" s="915"/>
      <c r="D10" s="915"/>
      <c r="E10" s="915"/>
      <c r="F10" s="916"/>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14"/>
      <c r="B11" s="915"/>
      <c r="C11" s="915"/>
      <c r="D11" s="915"/>
      <c r="E11" s="915"/>
      <c r="F11" s="916"/>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14"/>
      <c r="B12" s="915"/>
      <c r="C12" s="915"/>
      <c r="D12" s="915"/>
      <c r="E12" s="915"/>
      <c r="F12" s="916"/>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14"/>
      <c r="B13" s="915"/>
      <c r="C13" s="915"/>
      <c r="D13" s="915"/>
      <c r="E13" s="915"/>
      <c r="F13" s="916"/>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14"/>
      <c r="B14" s="915"/>
      <c r="C14" s="915"/>
      <c r="D14" s="915"/>
      <c r="E14" s="915"/>
      <c r="F14" s="916"/>
      <c r="G14" s="697" t="s">
        <v>22</v>
      </c>
      <c r="H14" s="698"/>
      <c r="I14" s="698"/>
      <c r="J14" s="698"/>
      <c r="K14" s="698"/>
      <c r="L14" s="699"/>
      <c r="M14" s="700"/>
      <c r="N14" s="700"/>
      <c r="O14" s="700"/>
      <c r="P14" s="700"/>
      <c r="Q14" s="700"/>
      <c r="R14" s="700"/>
      <c r="S14" s="700"/>
      <c r="T14" s="700"/>
      <c r="U14" s="700"/>
      <c r="V14" s="700"/>
      <c r="W14" s="700"/>
      <c r="X14" s="701"/>
      <c r="Y14" s="702">
        <f>SUM(Y4:AB13)</f>
        <v>0</v>
      </c>
      <c r="Z14" s="703"/>
      <c r="AA14" s="703"/>
      <c r="AB14" s="704"/>
      <c r="AC14" s="697" t="s">
        <v>22</v>
      </c>
      <c r="AD14" s="698"/>
      <c r="AE14" s="698"/>
      <c r="AF14" s="698"/>
      <c r="AG14" s="698"/>
      <c r="AH14" s="699"/>
      <c r="AI14" s="700"/>
      <c r="AJ14" s="700"/>
      <c r="AK14" s="700"/>
      <c r="AL14" s="700"/>
      <c r="AM14" s="700"/>
      <c r="AN14" s="700"/>
      <c r="AO14" s="700"/>
      <c r="AP14" s="700"/>
      <c r="AQ14" s="700"/>
      <c r="AR14" s="700"/>
      <c r="AS14" s="700"/>
      <c r="AT14" s="701"/>
      <c r="AU14" s="702">
        <f>SUM(AU4:AX13)</f>
        <v>0</v>
      </c>
      <c r="AV14" s="703"/>
      <c r="AW14" s="703"/>
      <c r="AX14" s="705"/>
    </row>
    <row r="15" spans="1:50" ht="30" customHeight="1" x14ac:dyDescent="0.15">
      <c r="A15" s="914"/>
      <c r="B15" s="915"/>
      <c r="C15" s="915"/>
      <c r="D15" s="915"/>
      <c r="E15" s="915"/>
      <c r="F15" s="916"/>
      <c r="G15" s="477" t="s">
        <v>433</v>
      </c>
      <c r="H15" s="478"/>
      <c r="I15" s="478"/>
      <c r="J15" s="478"/>
      <c r="K15" s="478"/>
      <c r="L15" s="478"/>
      <c r="M15" s="478"/>
      <c r="N15" s="478"/>
      <c r="O15" s="478"/>
      <c r="P15" s="478"/>
      <c r="Q15" s="478"/>
      <c r="R15" s="478"/>
      <c r="S15" s="478"/>
      <c r="T15" s="478"/>
      <c r="U15" s="478"/>
      <c r="V15" s="478"/>
      <c r="W15" s="478"/>
      <c r="X15" s="478"/>
      <c r="Y15" s="478"/>
      <c r="Z15" s="478"/>
      <c r="AA15" s="478"/>
      <c r="AB15" s="479"/>
      <c r="AC15" s="477" t="s">
        <v>434</v>
      </c>
      <c r="AD15" s="478"/>
      <c r="AE15" s="478"/>
      <c r="AF15" s="478"/>
      <c r="AG15" s="478"/>
      <c r="AH15" s="478"/>
      <c r="AI15" s="478"/>
      <c r="AJ15" s="478"/>
      <c r="AK15" s="478"/>
      <c r="AL15" s="478"/>
      <c r="AM15" s="478"/>
      <c r="AN15" s="478"/>
      <c r="AO15" s="478"/>
      <c r="AP15" s="478"/>
      <c r="AQ15" s="478"/>
      <c r="AR15" s="478"/>
      <c r="AS15" s="478"/>
      <c r="AT15" s="478"/>
      <c r="AU15" s="478"/>
      <c r="AV15" s="478"/>
      <c r="AW15" s="478"/>
      <c r="AX15" s="667"/>
    </row>
    <row r="16" spans="1:50" ht="25.5" customHeight="1" x14ac:dyDescent="0.15">
      <c r="A16" s="914"/>
      <c r="B16" s="915"/>
      <c r="C16" s="915"/>
      <c r="D16" s="915"/>
      <c r="E16" s="915"/>
      <c r="F16" s="916"/>
      <c r="G16" s="455" t="s">
        <v>19</v>
      </c>
      <c r="H16" s="522"/>
      <c r="I16" s="522"/>
      <c r="J16" s="522"/>
      <c r="K16" s="522"/>
      <c r="L16" s="521" t="s">
        <v>20</v>
      </c>
      <c r="M16" s="522"/>
      <c r="N16" s="522"/>
      <c r="O16" s="522"/>
      <c r="P16" s="522"/>
      <c r="Q16" s="522"/>
      <c r="R16" s="522"/>
      <c r="S16" s="522"/>
      <c r="T16" s="522"/>
      <c r="U16" s="522"/>
      <c r="V16" s="522"/>
      <c r="W16" s="522"/>
      <c r="X16" s="523"/>
      <c r="Y16" s="472" t="s">
        <v>21</v>
      </c>
      <c r="Z16" s="473"/>
      <c r="AA16" s="473"/>
      <c r="AB16" s="672"/>
      <c r="AC16" s="455" t="s">
        <v>19</v>
      </c>
      <c r="AD16" s="522"/>
      <c r="AE16" s="522"/>
      <c r="AF16" s="522"/>
      <c r="AG16" s="522"/>
      <c r="AH16" s="521" t="s">
        <v>20</v>
      </c>
      <c r="AI16" s="522"/>
      <c r="AJ16" s="522"/>
      <c r="AK16" s="522"/>
      <c r="AL16" s="522"/>
      <c r="AM16" s="522"/>
      <c r="AN16" s="522"/>
      <c r="AO16" s="522"/>
      <c r="AP16" s="522"/>
      <c r="AQ16" s="522"/>
      <c r="AR16" s="522"/>
      <c r="AS16" s="522"/>
      <c r="AT16" s="523"/>
      <c r="AU16" s="472" t="s">
        <v>21</v>
      </c>
      <c r="AV16" s="473"/>
      <c r="AW16" s="473"/>
      <c r="AX16" s="474"/>
    </row>
    <row r="17" spans="1:50" ht="24.75" customHeight="1" x14ac:dyDescent="0.15">
      <c r="A17" s="914"/>
      <c r="B17" s="915"/>
      <c r="C17" s="915"/>
      <c r="D17" s="915"/>
      <c r="E17" s="915"/>
      <c r="F17" s="916"/>
      <c r="G17" s="524"/>
      <c r="H17" s="525"/>
      <c r="I17" s="525"/>
      <c r="J17" s="525"/>
      <c r="K17" s="526"/>
      <c r="L17" s="518"/>
      <c r="M17" s="519"/>
      <c r="N17" s="519"/>
      <c r="O17" s="519"/>
      <c r="P17" s="519"/>
      <c r="Q17" s="519"/>
      <c r="R17" s="519"/>
      <c r="S17" s="519"/>
      <c r="T17" s="519"/>
      <c r="U17" s="519"/>
      <c r="V17" s="519"/>
      <c r="W17" s="519"/>
      <c r="X17" s="520"/>
      <c r="Y17" s="480"/>
      <c r="Z17" s="481"/>
      <c r="AA17" s="481"/>
      <c r="AB17" s="679"/>
      <c r="AC17" s="524"/>
      <c r="AD17" s="525"/>
      <c r="AE17" s="525"/>
      <c r="AF17" s="525"/>
      <c r="AG17" s="526"/>
      <c r="AH17" s="518"/>
      <c r="AI17" s="519"/>
      <c r="AJ17" s="519"/>
      <c r="AK17" s="519"/>
      <c r="AL17" s="519"/>
      <c r="AM17" s="519"/>
      <c r="AN17" s="519"/>
      <c r="AO17" s="519"/>
      <c r="AP17" s="519"/>
      <c r="AQ17" s="519"/>
      <c r="AR17" s="519"/>
      <c r="AS17" s="519"/>
      <c r="AT17" s="520"/>
      <c r="AU17" s="480"/>
      <c r="AV17" s="481"/>
      <c r="AW17" s="481"/>
      <c r="AX17" s="482"/>
    </row>
    <row r="18" spans="1:50" ht="24.75" customHeight="1" x14ac:dyDescent="0.15">
      <c r="A18" s="914"/>
      <c r="B18" s="915"/>
      <c r="C18" s="915"/>
      <c r="D18" s="915"/>
      <c r="E18" s="915"/>
      <c r="F18" s="916"/>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14"/>
      <c r="B19" s="915"/>
      <c r="C19" s="915"/>
      <c r="D19" s="915"/>
      <c r="E19" s="915"/>
      <c r="F19" s="916"/>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14"/>
      <c r="B20" s="915"/>
      <c r="C20" s="915"/>
      <c r="D20" s="915"/>
      <c r="E20" s="915"/>
      <c r="F20" s="916"/>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14"/>
      <c r="B21" s="915"/>
      <c r="C21" s="915"/>
      <c r="D21" s="915"/>
      <c r="E21" s="915"/>
      <c r="F21" s="916"/>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14"/>
      <c r="B22" s="915"/>
      <c r="C22" s="915"/>
      <c r="D22" s="915"/>
      <c r="E22" s="915"/>
      <c r="F22" s="916"/>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14"/>
      <c r="B23" s="915"/>
      <c r="C23" s="915"/>
      <c r="D23" s="915"/>
      <c r="E23" s="915"/>
      <c r="F23" s="916"/>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14"/>
      <c r="B24" s="915"/>
      <c r="C24" s="915"/>
      <c r="D24" s="915"/>
      <c r="E24" s="915"/>
      <c r="F24" s="916"/>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14"/>
      <c r="B25" s="915"/>
      <c r="C25" s="915"/>
      <c r="D25" s="915"/>
      <c r="E25" s="915"/>
      <c r="F25" s="916"/>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14"/>
      <c r="B26" s="915"/>
      <c r="C26" s="915"/>
      <c r="D26" s="915"/>
      <c r="E26" s="915"/>
      <c r="F26" s="916"/>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14"/>
      <c r="B27" s="915"/>
      <c r="C27" s="915"/>
      <c r="D27" s="915"/>
      <c r="E27" s="915"/>
      <c r="F27" s="916"/>
      <c r="G27" s="697" t="s">
        <v>22</v>
      </c>
      <c r="H27" s="698"/>
      <c r="I27" s="698"/>
      <c r="J27" s="698"/>
      <c r="K27" s="698"/>
      <c r="L27" s="699"/>
      <c r="M27" s="700"/>
      <c r="N27" s="700"/>
      <c r="O27" s="700"/>
      <c r="P27" s="700"/>
      <c r="Q27" s="700"/>
      <c r="R27" s="700"/>
      <c r="S27" s="700"/>
      <c r="T27" s="700"/>
      <c r="U27" s="700"/>
      <c r="V27" s="700"/>
      <c r="W27" s="700"/>
      <c r="X27" s="701"/>
      <c r="Y27" s="702">
        <f>SUM(Y17:AB26)</f>
        <v>0</v>
      </c>
      <c r="Z27" s="703"/>
      <c r="AA27" s="703"/>
      <c r="AB27" s="704"/>
      <c r="AC27" s="697" t="s">
        <v>22</v>
      </c>
      <c r="AD27" s="698"/>
      <c r="AE27" s="698"/>
      <c r="AF27" s="698"/>
      <c r="AG27" s="698"/>
      <c r="AH27" s="699"/>
      <c r="AI27" s="700"/>
      <c r="AJ27" s="700"/>
      <c r="AK27" s="700"/>
      <c r="AL27" s="700"/>
      <c r="AM27" s="700"/>
      <c r="AN27" s="700"/>
      <c r="AO27" s="700"/>
      <c r="AP27" s="700"/>
      <c r="AQ27" s="700"/>
      <c r="AR27" s="700"/>
      <c r="AS27" s="700"/>
      <c r="AT27" s="701"/>
      <c r="AU27" s="702">
        <f>SUM(AU17:AX26)</f>
        <v>0</v>
      </c>
      <c r="AV27" s="703"/>
      <c r="AW27" s="703"/>
      <c r="AX27" s="705"/>
    </row>
    <row r="28" spans="1:50" ht="30" customHeight="1" x14ac:dyDescent="0.15">
      <c r="A28" s="914"/>
      <c r="B28" s="915"/>
      <c r="C28" s="915"/>
      <c r="D28" s="915"/>
      <c r="E28" s="915"/>
      <c r="F28" s="916"/>
      <c r="G28" s="477" t="s">
        <v>431</v>
      </c>
      <c r="H28" s="478"/>
      <c r="I28" s="478"/>
      <c r="J28" s="478"/>
      <c r="K28" s="478"/>
      <c r="L28" s="478"/>
      <c r="M28" s="478"/>
      <c r="N28" s="478"/>
      <c r="O28" s="478"/>
      <c r="P28" s="478"/>
      <c r="Q28" s="478"/>
      <c r="R28" s="478"/>
      <c r="S28" s="478"/>
      <c r="T28" s="478"/>
      <c r="U28" s="478"/>
      <c r="V28" s="478"/>
      <c r="W28" s="478"/>
      <c r="X28" s="478"/>
      <c r="Y28" s="478"/>
      <c r="Z28" s="478"/>
      <c r="AA28" s="478"/>
      <c r="AB28" s="479"/>
      <c r="AC28" s="477" t="s">
        <v>435</v>
      </c>
      <c r="AD28" s="478"/>
      <c r="AE28" s="478"/>
      <c r="AF28" s="478"/>
      <c r="AG28" s="478"/>
      <c r="AH28" s="478"/>
      <c r="AI28" s="478"/>
      <c r="AJ28" s="478"/>
      <c r="AK28" s="478"/>
      <c r="AL28" s="478"/>
      <c r="AM28" s="478"/>
      <c r="AN28" s="478"/>
      <c r="AO28" s="478"/>
      <c r="AP28" s="478"/>
      <c r="AQ28" s="478"/>
      <c r="AR28" s="478"/>
      <c r="AS28" s="478"/>
      <c r="AT28" s="478"/>
      <c r="AU28" s="478"/>
      <c r="AV28" s="478"/>
      <c r="AW28" s="478"/>
      <c r="AX28" s="667"/>
    </row>
    <row r="29" spans="1:50" ht="24.75" customHeight="1" x14ac:dyDescent="0.15">
      <c r="A29" s="914"/>
      <c r="B29" s="915"/>
      <c r="C29" s="915"/>
      <c r="D29" s="915"/>
      <c r="E29" s="915"/>
      <c r="F29" s="916"/>
      <c r="G29" s="455" t="s">
        <v>19</v>
      </c>
      <c r="H29" s="522"/>
      <c r="I29" s="522"/>
      <c r="J29" s="522"/>
      <c r="K29" s="522"/>
      <c r="L29" s="521" t="s">
        <v>20</v>
      </c>
      <c r="M29" s="522"/>
      <c r="N29" s="522"/>
      <c r="O29" s="522"/>
      <c r="P29" s="522"/>
      <c r="Q29" s="522"/>
      <c r="R29" s="522"/>
      <c r="S29" s="522"/>
      <c r="T29" s="522"/>
      <c r="U29" s="522"/>
      <c r="V29" s="522"/>
      <c r="W29" s="522"/>
      <c r="X29" s="523"/>
      <c r="Y29" s="472" t="s">
        <v>21</v>
      </c>
      <c r="Z29" s="473"/>
      <c r="AA29" s="473"/>
      <c r="AB29" s="672"/>
      <c r="AC29" s="455" t="s">
        <v>19</v>
      </c>
      <c r="AD29" s="522"/>
      <c r="AE29" s="522"/>
      <c r="AF29" s="522"/>
      <c r="AG29" s="522"/>
      <c r="AH29" s="521" t="s">
        <v>20</v>
      </c>
      <c r="AI29" s="522"/>
      <c r="AJ29" s="522"/>
      <c r="AK29" s="522"/>
      <c r="AL29" s="522"/>
      <c r="AM29" s="522"/>
      <c r="AN29" s="522"/>
      <c r="AO29" s="522"/>
      <c r="AP29" s="522"/>
      <c r="AQ29" s="522"/>
      <c r="AR29" s="522"/>
      <c r="AS29" s="522"/>
      <c r="AT29" s="523"/>
      <c r="AU29" s="472" t="s">
        <v>21</v>
      </c>
      <c r="AV29" s="473"/>
      <c r="AW29" s="473"/>
      <c r="AX29" s="474"/>
    </row>
    <row r="30" spans="1:50" ht="24.75" customHeight="1" x14ac:dyDescent="0.15">
      <c r="A30" s="914"/>
      <c r="B30" s="915"/>
      <c r="C30" s="915"/>
      <c r="D30" s="915"/>
      <c r="E30" s="915"/>
      <c r="F30" s="916"/>
      <c r="G30" s="524"/>
      <c r="H30" s="525"/>
      <c r="I30" s="525"/>
      <c r="J30" s="525"/>
      <c r="K30" s="526"/>
      <c r="L30" s="518"/>
      <c r="M30" s="519"/>
      <c r="N30" s="519"/>
      <c r="O30" s="519"/>
      <c r="P30" s="519"/>
      <c r="Q30" s="519"/>
      <c r="R30" s="519"/>
      <c r="S30" s="519"/>
      <c r="T30" s="519"/>
      <c r="U30" s="519"/>
      <c r="V30" s="519"/>
      <c r="W30" s="519"/>
      <c r="X30" s="520"/>
      <c r="Y30" s="480"/>
      <c r="Z30" s="481"/>
      <c r="AA30" s="481"/>
      <c r="AB30" s="679"/>
      <c r="AC30" s="524"/>
      <c r="AD30" s="525"/>
      <c r="AE30" s="525"/>
      <c r="AF30" s="525"/>
      <c r="AG30" s="526"/>
      <c r="AH30" s="518"/>
      <c r="AI30" s="519"/>
      <c r="AJ30" s="519"/>
      <c r="AK30" s="519"/>
      <c r="AL30" s="519"/>
      <c r="AM30" s="519"/>
      <c r="AN30" s="519"/>
      <c r="AO30" s="519"/>
      <c r="AP30" s="519"/>
      <c r="AQ30" s="519"/>
      <c r="AR30" s="519"/>
      <c r="AS30" s="519"/>
      <c r="AT30" s="520"/>
      <c r="AU30" s="480"/>
      <c r="AV30" s="481"/>
      <c r="AW30" s="481"/>
      <c r="AX30" s="482"/>
    </row>
    <row r="31" spans="1:50" ht="24.75" customHeight="1" x14ac:dyDescent="0.15">
      <c r="A31" s="914"/>
      <c r="B31" s="915"/>
      <c r="C31" s="915"/>
      <c r="D31" s="915"/>
      <c r="E31" s="915"/>
      <c r="F31" s="916"/>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14"/>
      <c r="B32" s="915"/>
      <c r="C32" s="915"/>
      <c r="D32" s="915"/>
      <c r="E32" s="915"/>
      <c r="F32" s="916"/>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14"/>
      <c r="B33" s="915"/>
      <c r="C33" s="915"/>
      <c r="D33" s="915"/>
      <c r="E33" s="915"/>
      <c r="F33" s="916"/>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14"/>
      <c r="B34" s="915"/>
      <c r="C34" s="915"/>
      <c r="D34" s="915"/>
      <c r="E34" s="915"/>
      <c r="F34" s="916"/>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14"/>
      <c r="B35" s="915"/>
      <c r="C35" s="915"/>
      <c r="D35" s="915"/>
      <c r="E35" s="915"/>
      <c r="F35" s="916"/>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14"/>
      <c r="B36" s="915"/>
      <c r="C36" s="915"/>
      <c r="D36" s="915"/>
      <c r="E36" s="915"/>
      <c r="F36" s="916"/>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14"/>
      <c r="B37" s="915"/>
      <c r="C37" s="915"/>
      <c r="D37" s="915"/>
      <c r="E37" s="915"/>
      <c r="F37" s="916"/>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14"/>
      <c r="B38" s="915"/>
      <c r="C38" s="915"/>
      <c r="D38" s="915"/>
      <c r="E38" s="915"/>
      <c r="F38" s="916"/>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14"/>
      <c r="B39" s="915"/>
      <c r="C39" s="915"/>
      <c r="D39" s="915"/>
      <c r="E39" s="915"/>
      <c r="F39" s="916"/>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14"/>
      <c r="B40" s="915"/>
      <c r="C40" s="915"/>
      <c r="D40" s="915"/>
      <c r="E40" s="915"/>
      <c r="F40" s="916"/>
      <c r="G40" s="697" t="s">
        <v>22</v>
      </c>
      <c r="H40" s="698"/>
      <c r="I40" s="698"/>
      <c r="J40" s="698"/>
      <c r="K40" s="698"/>
      <c r="L40" s="699"/>
      <c r="M40" s="700"/>
      <c r="N40" s="700"/>
      <c r="O40" s="700"/>
      <c r="P40" s="700"/>
      <c r="Q40" s="700"/>
      <c r="R40" s="700"/>
      <c r="S40" s="700"/>
      <c r="T40" s="700"/>
      <c r="U40" s="700"/>
      <c r="V40" s="700"/>
      <c r="W40" s="700"/>
      <c r="X40" s="701"/>
      <c r="Y40" s="702">
        <f>SUM(Y30:AB39)</f>
        <v>0</v>
      </c>
      <c r="Z40" s="703"/>
      <c r="AA40" s="703"/>
      <c r="AB40" s="704"/>
      <c r="AC40" s="697" t="s">
        <v>22</v>
      </c>
      <c r="AD40" s="698"/>
      <c r="AE40" s="698"/>
      <c r="AF40" s="698"/>
      <c r="AG40" s="698"/>
      <c r="AH40" s="699"/>
      <c r="AI40" s="700"/>
      <c r="AJ40" s="700"/>
      <c r="AK40" s="700"/>
      <c r="AL40" s="700"/>
      <c r="AM40" s="700"/>
      <c r="AN40" s="700"/>
      <c r="AO40" s="700"/>
      <c r="AP40" s="700"/>
      <c r="AQ40" s="700"/>
      <c r="AR40" s="700"/>
      <c r="AS40" s="700"/>
      <c r="AT40" s="701"/>
      <c r="AU40" s="702">
        <f>SUM(AU30:AX39)</f>
        <v>0</v>
      </c>
      <c r="AV40" s="703"/>
      <c r="AW40" s="703"/>
      <c r="AX40" s="705"/>
    </row>
    <row r="41" spans="1:50" ht="30" customHeight="1" x14ac:dyDescent="0.15">
      <c r="A41" s="914"/>
      <c r="B41" s="915"/>
      <c r="C41" s="915"/>
      <c r="D41" s="915"/>
      <c r="E41" s="915"/>
      <c r="F41" s="916"/>
      <c r="G41" s="477" t="s">
        <v>486</v>
      </c>
      <c r="H41" s="478"/>
      <c r="I41" s="478"/>
      <c r="J41" s="478"/>
      <c r="K41" s="478"/>
      <c r="L41" s="478"/>
      <c r="M41" s="478"/>
      <c r="N41" s="478"/>
      <c r="O41" s="478"/>
      <c r="P41" s="478"/>
      <c r="Q41" s="478"/>
      <c r="R41" s="478"/>
      <c r="S41" s="478"/>
      <c r="T41" s="478"/>
      <c r="U41" s="478"/>
      <c r="V41" s="478"/>
      <c r="W41" s="478"/>
      <c r="X41" s="478"/>
      <c r="Y41" s="478"/>
      <c r="Z41" s="478"/>
      <c r="AA41" s="478"/>
      <c r="AB41" s="479"/>
      <c r="AC41" s="477" t="s">
        <v>317</v>
      </c>
      <c r="AD41" s="478"/>
      <c r="AE41" s="478"/>
      <c r="AF41" s="478"/>
      <c r="AG41" s="478"/>
      <c r="AH41" s="478"/>
      <c r="AI41" s="478"/>
      <c r="AJ41" s="478"/>
      <c r="AK41" s="478"/>
      <c r="AL41" s="478"/>
      <c r="AM41" s="478"/>
      <c r="AN41" s="478"/>
      <c r="AO41" s="478"/>
      <c r="AP41" s="478"/>
      <c r="AQ41" s="478"/>
      <c r="AR41" s="478"/>
      <c r="AS41" s="478"/>
      <c r="AT41" s="478"/>
      <c r="AU41" s="478"/>
      <c r="AV41" s="478"/>
      <c r="AW41" s="478"/>
      <c r="AX41" s="667"/>
    </row>
    <row r="42" spans="1:50" ht="24.75" customHeight="1" x14ac:dyDescent="0.15">
      <c r="A42" s="914"/>
      <c r="B42" s="915"/>
      <c r="C42" s="915"/>
      <c r="D42" s="915"/>
      <c r="E42" s="915"/>
      <c r="F42" s="916"/>
      <c r="G42" s="455" t="s">
        <v>19</v>
      </c>
      <c r="H42" s="522"/>
      <c r="I42" s="522"/>
      <c r="J42" s="522"/>
      <c r="K42" s="522"/>
      <c r="L42" s="521" t="s">
        <v>20</v>
      </c>
      <c r="M42" s="522"/>
      <c r="N42" s="522"/>
      <c r="O42" s="522"/>
      <c r="P42" s="522"/>
      <c r="Q42" s="522"/>
      <c r="R42" s="522"/>
      <c r="S42" s="522"/>
      <c r="T42" s="522"/>
      <c r="U42" s="522"/>
      <c r="V42" s="522"/>
      <c r="W42" s="522"/>
      <c r="X42" s="523"/>
      <c r="Y42" s="472" t="s">
        <v>21</v>
      </c>
      <c r="Z42" s="473"/>
      <c r="AA42" s="473"/>
      <c r="AB42" s="672"/>
      <c r="AC42" s="455" t="s">
        <v>19</v>
      </c>
      <c r="AD42" s="522"/>
      <c r="AE42" s="522"/>
      <c r="AF42" s="522"/>
      <c r="AG42" s="522"/>
      <c r="AH42" s="521" t="s">
        <v>20</v>
      </c>
      <c r="AI42" s="522"/>
      <c r="AJ42" s="522"/>
      <c r="AK42" s="522"/>
      <c r="AL42" s="522"/>
      <c r="AM42" s="522"/>
      <c r="AN42" s="522"/>
      <c r="AO42" s="522"/>
      <c r="AP42" s="522"/>
      <c r="AQ42" s="522"/>
      <c r="AR42" s="522"/>
      <c r="AS42" s="522"/>
      <c r="AT42" s="523"/>
      <c r="AU42" s="472" t="s">
        <v>21</v>
      </c>
      <c r="AV42" s="473"/>
      <c r="AW42" s="473"/>
      <c r="AX42" s="474"/>
    </row>
    <row r="43" spans="1:50" ht="24.75" customHeight="1" x14ac:dyDescent="0.15">
      <c r="A43" s="914"/>
      <c r="B43" s="915"/>
      <c r="C43" s="915"/>
      <c r="D43" s="915"/>
      <c r="E43" s="915"/>
      <c r="F43" s="916"/>
      <c r="G43" s="524"/>
      <c r="H43" s="525"/>
      <c r="I43" s="525"/>
      <c r="J43" s="525"/>
      <c r="K43" s="526"/>
      <c r="L43" s="518"/>
      <c r="M43" s="519"/>
      <c r="N43" s="519"/>
      <c r="O43" s="519"/>
      <c r="P43" s="519"/>
      <c r="Q43" s="519"/>
      <c r="R43" s="519"/>
      <c r="S43" s="519"/>
      <c r="T43" s="519"/>
      <c r="U43" s="519"/>
      <c r="V43" s="519"/>
      <c r="W43" s="519"/>
      <c r="X43" s="520"/>
      <c r="Y43" s="480"/>
      <c r="Z43" s="481"/>
      <c r="AA43" s="481"/>
      <c r="AB43" s="679"/>
      <c r="AC43" s="524"/>
      <c r="AD43" s="525"/>
      <c r="AE43" s="525"/>
      <c r="AF43" s="525"/>
      <c r="AG43" s="526"/>
      <c r="AH43" s="518"/>
      <c r="AI43" s="519"/>
      <c r="AJ43" s="519"/>
      <c r="AK43" s="519"/>
      <c r="AL43" s="519"/>
      <c r="AM43" s="519"/>
      <c r="AN43" s="519"/>
      <c r="AO43" s="519"/>
      <c r="AP43" s="519"/>
      <c r="AQ43" s="519"/>
      <c r="AR43" s="519"/>
      <c r="AS43" s="519"/>
      <c r="AT43" s="520"/>
      <c r="AU43" s="480"/>
      <c r="AV43" s="481"/>
      <c r="AW43" s="481"/>
      <c r="AX43" s="482"/>
    </row>
    <row r="44" spans="1:50" ht="24.75" customHeight="1" x14ac:dyDescent="0.15">
      <c r="A44" s="914"/>
      <c r="B44" s="915"/>
      <c r="C44" s="915"/>
      <c r="D44" s="915"/>
      <c r="E44" s="915"/>
      <c r="F44" s="916"/>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14"/>
      <c r="B45" s="915"/>
      <c r="C45" s="915"/>
      <c r="D45" s="915"/>
      <c r="E45" s="915"/>
      <c r="F45" s="916"/>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14"/>
      <c r="B46" s="915"/>
      <c r="C46" s="915"/>
      <c r="D46" s="915"/>
      <c r="E46" s="915"/>
      <c r="F46" s="916"/>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14"/>
      <c r="B47" s="915"/>
      <c r="C47" s="915"/>
      <c r="D47" s="915"/>
      <c r="E47" s="915"/>
      <c r="F47" s="916"/>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14"/>
      <c r="B48" s="915"/>
      <c r="C48" s="915"/>
      <c r="D48" s="915"/>
      <c r="E48" s="915"/>
      <c r="F48" s="916"/>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14"/>
      <c r="B49" s="915"/>
      <c r="C49" s="915"/>
      <c r="D49" s="915"/>
      <c r="E49" s="915"/>
      <c r="F49" s="916"/>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14"/>
      <c r="B50" s="915"/>
      <c r="C50" s="915"/>
      <c r="D50" s="915"/>
      <c r="E50" s="915"/>
      <c r="F50" s="916"/>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14"/>
      <c r="B51" s="915"/>
      <c r="C51" s="915"/>
      <c r="D51" s="915"/>
      <c r="E51" s="915"/>
      <c r="F51" s="916"/>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14"/>
      <c r="B52" s="915"/>
      <c r="C52" s="915"/>
      <c r="D52" s="915"/>
      <c r="E52" s="915"/>
      <c r="F52" s="916"/>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17"/>
      <c r="B53" s="918"/>
      <c r="C53" s="918"/>
      <c r="D53" s="918"/>
      <c r="E53" s="918"/>
      <c r="F53" s="919"/>
      <c r="G53" s="902" t="s">
        <v>22</v>
      </c>
      <c r="H53" s="903"/>
      <c r="I53" s="903"/>
      <c r="J53" s="903"/>
      <c r="K53" s="903"/>
      <c r="L53" s="904"/>
      <c r="M53" s="905"/>
      <c r="N53" s="905"/>
      <c r="O53" s="905"/>
      <c r="P53" s="905"/>
      <c r="Q53" s="905"/>
      <c r="R53" s="905"/>
      <c r="S53" s="905"/>
      <c r="T53" s="905"/>
      <c r="U53" s="905"/>
      <c r="V53" s="905"/>
      <c r="W53" s="905"/>
      <c r="X53" s="906"/>
      <c r="Y53" s="907">
        <f>SUM(Y43:AB52)</f>
        <v>0</v>
      </c>
      <c r="Z53" s="908"/>
      <c r="AA53" s="908"/>
      <c r="AB53" s="909"/>
      <c r="AC53" s="902" t="s">
        <v>22</v>
      </c>
      <c r="AD53" s="903"/>
      <c r="AE53" s="903"/>
      <c r="AF53" s="903"/>
      <c r="AG53" s="903"/>
      <c r="AH53" s="904"/>
      <c r="AI53" s="905"/>
      <c r="AJ53" s="905"/>
      <c r="AK53" s="905"/>
      <c r="AL53" s="905"/>
      <c r="AM53" s="905"/>
      <c r="AN53" s="905"/>
      <c r="AO53" s="905"/>
      <c r="AP53" s="905"/>
      <c r="AQ53" s="905"/>
      <c r="AR53" s="905"/>
      <c r="AS53" s="905"/>
      <c r="AT53" s="906"/>
      <c r="AU53" s="907">
        <f>SUM(AU43:AX52)</f>
        <v>0</v>
      </c>
      <c r="AV53" s="908"/>
      <c r="AW53" s="908"/>
      <c r="AX53" s="910"/>
    </row>
    <row r="54" spans="1:50" s="39" customFormat="1" ht="24.75" customHeight="1" thickBot="1" x14ac:dyDescent="0.2"/>
    <row r="55" spans="1:50" ht="30" customHeight="1" x14ac:dyDescent="0.15">
      <c r="A55" s="920" t="s">
        <v>32</v>
      </c>
      <c r="B55" s="921"/>
      <c r="C55" s="921"/>
      <c r="D55" s="921"/>
      <c r="E55" s="921"/>
      <c r="F55" s="922"/>
      <c r="G55" s="477" t="s">
        <v>318</v>
      </c>
      <c r="H55" s="478"/>
      <c r="I55" s="478"/>
      <c r="J55" s="478"/>
      <c r="K55" s="478"/>
      <c r="L55" s="478"/>
      <c r="M55" s="478"/>
      <c r="N55" s="478"/>
      <c r="O55" s="478"/>
      <c r="P55" s="478"/>
      <c r="Q55" s="478"/>
      <c r="R55" s="478"/>
      <c r="S55" s="478"/>
      <c r="T55" s="478"/>
      <c r="U55" s="478"/>
      <c r="V55" s="478"/>
      <c r="W55" s="478"/>
      <c r="X55" s="478"/>
      <c r="Y55" s="478"/>
      <c r="Z55" s="478"/>
      <c r="AA55" s="478"/>
      <c r="AB55" s="479"/>
      <c r="AC55" s="477" t="s">
        <v>436</v>
      </c>
      <c r="AD55" s="478"/>
      <c r="AE55" s="478"/>
      <c r="AF55" s="478"/>
      <c r="AG55" s="478"/>
      <c r="AH55" s="478"/>
      <c r="AI55" s="478"/>
      <c r="AJ55" s="478"/>
      <c r="AK55" s="478"/>
      <c r="AL55" s="478"/>
      <c r="AM55" s="478"/>
      <c r="AN55" s="478"/>
      <c r="AO55" s="478"/>
      <c r="AP55" s="478"/>
      <c r="AQ55" s="478"/>
      <c r="AR55" s="478"/>
      <c r="AS55" s="478"/>
      <c r="AT55" s="478"/>
      <c r="AU55" s="478"/>
      <c r="AV55" s="478"/>
      <c r="AW55" s="478"/>
      <c r="AX55" s="667"/>
    </row>
    <row r="56" spans="1:50" ht="24.75" customHeight="1" x14ac:dyDescent="0.15">
      <c r="A56" s="914"/>
      <c r="B56" s="915"/>
      <c r="C56" s="915"/>
      <c r="D56" s="915"/>
      <c r="E56" s="915"/>
      <c r="F56" s="916"/>
      <c r="G56" s="455" t="s">
        <v>19</v>
      </c>
      <c r="H56" s="522"/>
      <c r="I56" s="522"/>
      <c r="J56" s="522"/>
      <c r="K56" s="522"/>
      <c r="L56" s="521" t="s">
        <v>20</v>
      </c>
      <c r="M56" s="522"/>
      <c r="N56" s="522"/>
      <c r="O56" s="522"/>
      <c r="P56" s="522"/>
      <c r="Q56" s="522"/>
      <c r="R56" s="522"/>
      <c r="S56" s="522"/>
      <c r="T56" s="522"/>
      <c r="U56" s="522"/>
      <c r="V56" s="522"/>
      <c r="W56" s="522"/>
      <c r="X56" s="523"/>
      <c r="Y56" s="472" t="s">
        <v>21</v>
      </c>
      <c r="Z56" s="473"/>
      <c r="AA56" s="473"/>
      <c r="AB56" s="672"/>
      <c r="AC56" s="455" t="s">
        <v>19</v>
      </c>
      <c r="AD56" s="522"/>
      <c r="AE56" s="522"/>
      <c r="AF56" s="522"/>
      <c r="AG56" s="522"/>
      <c r="AH56" s="521" t="s">
        <v>20</v>
      </c>
      <c r="AI56" s="522"/>
      <c r="AJ56" s="522"/>
      <c r="AK56" s="522"/>
      <c r="AL56" s="522"/>
      <c r="AM56" s="522"/>
      <c r="AN56" s="522"/>
      <c r="AO56" s="522"/>
      <c r="AP56" s="522"/>
      <c r="AQ56" s="522"/>
      <c r="AR56" s="522"/>
      <c r="AS56" s="522"/>
      <c r="AT56" s="523"/>
      <c r="AU56" s="472" t="s">
        <v>21</v>
      </c>
      <c r="AV56" s="473"/>
      <c r="AW56" s="473"/>
      <c r="AX56" s="474"/>
    </row>
    <row r="57" spans="1:50" ht="24.75" customHeight="1" x14ac:dyDescent="0.15">
      <c r="A57" s="914"/>
      <c r="B57" s="915"/>
      <c r="C57" s="915"/>
      <c r="D57" s="915"/>
      <c r="E57" s="915"/>
      <c r="F57" s="916"/>
      <c r="G57" s="524"/>
      <c r="H57" s="525"/>
      <c r="I57" s="525"/>
      <c r="J57" s="525"/>
      <c r="K57" s="526"/>
      <c r="L57" s="518"/>
      <c r="M57" s="519"/>
      <c r="N57" s="519"/>
      <c r="O57" s="519"/>
      <c r="P57" s="519"/>
      <c r="Q57" s="519"/>
      <c r="R57" s="519"/>
      <c r="S57" s="519"/>
      <c r="T57" s="519"/>
      <c r="U57" s="519"/>
      <c r="V57" s="519"/>
      <c r="W57" s="519"/>
      <c r="X57" s="520"/>
      <c r="Y57" s="480"/>
      <c r="Z57" s="481"/>
      <c r="AA57" s="481"/>
      <c r="AB57" s="679"/>
      <c r="AC57" s="524"/>
      <c r="AD57" s="525"/>
      <c r="AE57" s="525"/>
      <c r="AF57" s="525"/>
      <c r="AG57" s="526"/>
      <c r="AH57" s="518"/>
      <c r="AI57" s="519"/>
      <c r="AJ57" s="519"/>
      <c r="AK57" s="519"/>
      <c r="AL57" s="519"/>
      <c r="AM57" s="519"/>
      <c r="AN57" s="519"/>
      <c r="AO57" s="519"/>
      <c r="AP57" s="519"/>
      <c r="AQ57" s="519"/>
      <c r="AR57" s="519"/>
      <c r="AS57" s="519"/>
      <c r="AT57" s="520"/>
      <c r="AU57" s="480"/>
      <c r="AV57" s="481"/>
      <c r="AW57" s="481"/>
      <c r="AX57" s="482"/>
    </row>
    <row r="58" spans="1:50" ht="24.75" customHeight="1" x14ac:dyDescent="0.15">
      <c r="A58" s="914"/>
      <c r="B58" s="915"/>
      <c r="C58" s="915"/>
      <c r="D58" s="915"/>
      <c r="E58" s="915"/>
      <c r="F58" s="916"/>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14"/>
      <c r="B59" s="915"/>
      <c r="C59" s="915"/>
      <c r="D59" s="915"/>
      <c r="E59" s="915"/>
      <c r="F59" s="916"/>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14"/>
      <c r="B60" s="915"/>
      <c r="C60" s="915"/>
      <c r="D60" s="915"/>
      <c r="E60" s="915"/>
      <c r="F60" s="916"/>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14"/>
      <c r="B61" s="915"/>
      <c r="C61" s="915"/>
      <c r="D61" s="915"/>
      <c r="E61" s="915"/>
      <c r="F61" s="916"/>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14"/>
      <c r="B62" s="915"/>
      <c r="C62" s="915"/>
      <c r="D62" s="915"/>
      <c r="E62" s="915"/>
      <c r="F62" s="916"/>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14"/>
      <c r="B63" s="915"/>
      <c r="C63" s="915"/>
      <c r="D63" s="915"/>
      <c r="E63" s="915"/>
      <c r="F63" s="916"/>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14"/>
      <c r="B64" s="915"/>
      <c r="C64" s="915"/>
      <c r="D64" s="915"/>
      <c r="E64" s="915"/>
      <c r="F64" s="916"/>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14"/>
      <c r="B65" s="915"/>
      <c r="C65" s="915"/>
      <c r="D65" s="915"/>
      <c r="E65" s="915"/>
      <c r="F65" s="916"/>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14"/>
      <c r="B66" s="915"/>
      <c r="C66" s="915"/>
      <c r="D66" s="915"/>
      <c r="E66" s="915"/>
      <c r="F66" s="916"/>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14"/>
      <c r="B67" s="915"/>
      <c r="C67" s="915"/>
      <c r="D67" s="915"/>
      <c r="E67" s="915"/>
      <c r="F67" s="916"/>
      <c r="G67" s="697" t="s">
        <v>22</v>
      </c>
      <c r="H67" s="698"/>
      <c r="I67" s="698"/>
      <c r="J67" s="698"/>
      <c r="K67" s="698"/>
      <c r="L67" s="699"/>
      <c r="M67" s="700"/>
      <c r="N67" s="700"/>
      <c r="O67" s="700"/>
      <c r="P67" s="700"/>
      <c r="Q67" s="700"/>
      <c r="R67" s="700"/>
      <c r="S67" s="700"/>
      <c r="T67" s="700"/>
      <c r="U67" s="700"/>
      <c r="V67" s="700"/>
      <c r="W67" s="700"/>
      <c r="X67" s="701"/>
      <c r="Y67" s="702">
        <f>SUM(Y57:AB66)</f>
        <v>0</v>
      </c>
      <c r="Z67" s="703"/>
      <c r="AA67" s="703"/>
      <c r="AB67" s="704"/>
      <c r="AC67" s="697" t="s">
        <v>22</v>
      </c>
      <c r="AD67" s="698"/>
      <c r="AE67" s="698"/>
      <c r="AF67" s="698"/>
      <c r="AG67" s="698"/>
      <c r="AH67" s="699"/>
      <c r="AI67" s="700"/>
      <c r="AJ67" s="700"/>
      <c r="AK67" s="700"/>
      <c r="AL67" s="700"/>
      <c r="AM67" s="700"/>
      <c r="AN67" s="700"/>
      <c r="AO67" s="700"/>
      <c r="AP67" s="700"/>
      <c r="AQ67" s="700"/>
      <c r="AR67" s="700"/>
      <c r="AS67" s="700"/>
      <c r="AT67" s="701"/>
      <c r="AU67" s="702">
        <f>SUM(AU57:AX66)</f>
        <v>0</v>
      </c>
      <c r="AV67" s="703"/>
      <c r="AW67" s="703"/>
      <c r="AX67" s="705"/>
    </row>
    <row r="68" spans="1:50" ht="30" customHeight="1" x14ac:dyDescent="0.15">
      <c r="A68" s="914"/>
      <c r="B68" s="915"/>
      <c r="C68" s="915"/>
      <c r="D68" s="915"/>
      <c r="E68" s="915"/>
      <c r="F68" s="916"/>
      <c r="G68" s="477" t="s">
        <v>437</v>
      </c>
      <c r="H68" s="478"/>
      <c r="I68" s="478"/>
      <c r="J68" s="478"/>
      <c r="K68" s="478"/>
      <c r="L68" s="478"/>
      <c r="M68" s="478"/>
      <c r="N68" s="478"/>
      <c r="O68" s="478"/>
      <c r="P68" s="478"/>
      <c r="Q68" s="478"/>
      <c r="R68" s="478"/>
      <c r="S68" s="478"/>
      <c r="T68" s="478"/>
      <c r="U68" s="478"/>
      <c r="V68" s="478"/>
      <c r="W68" s="478"/>
      <c r="X68" s="478"/>
      <c r="Y68" s="478"/>
      <c r="Z68" s="478"/>
      <c r="AA68" s="478"/>
      <c r="AB68" s="479"/>
      <c r="AC68" s="477" t="s">
        <v>438</v>
      </c>
      <c r="AD68" s="478"/>
      <c r="AE68" s="478"/>
      <c r="AF68" s="478"/>
      <c r="AG68" s="478"/>
      <c r="AH68" s="478"/>
      <c r="AI68" s="478"/>
      <c r="AJ68" s="478"/>
      <c r="AK68" s="478"/>
      <c r="AL68" s="478"/>
      <c r="AM68" s="478"/>
      <c r="AN68" s="478"/>
      <c r="AO68" s="478"/>
      <c r="AP68" s="478"/>
      <c r="AQ68" s="478"/>
      <c r="AR68" s="478"/>
      <c r="AS68" s="478"/>
      <c r="AT68" s="478"/>
      <c r="AU68" s="478"/>
      <c r="AV68" s="478"/>
      <c r="AW68" s="478"/>
      <c r="AX68" s="667"/>
    </row>
    <row r="69" spans="1:50" ht="25.5" customHeight="1" x14ac:dyDescent="0.15">
      <c r="A69" s="914"/>
      <c r="B69" s="915"/>
      <c r="C69" s="915"/>
      <c r="D69" s="915"/>
      <c r="E69" s="915"/>
      <c r="F69" s="916"/>
      <c r="G69" s="455" t="s">
        <v>19</v>
      </c>
      <c r="H69" s="522"/>
      <c r="I69" s="522"/>
      <c r="J69" s="522"/>
      <c r="K69" s="522"/>
      <c r="L69" s="521" t="s">
        <v>20</v>
      </c>
      <c r="M69" s="522"/>
      <c r="N69" s="522"/>
      <c r="O69" s="522"/>
      <c r="P69" s="522"/>
      <c r="Q69" s="522"/>
      <c r="R69" s="522"/>
      <c r="S69" s="522"/>
      <c r="T69" s="522"/>
      <c r="U69" s="522"/>
      <c r="V69" s="522"/>
      <c r="W69" s="522"/>
      <c r="X69" s="523"/>
      <c r="Y69" s="472" t="s">
        <v>21</v>
      </c>
      <c r="Z69" s="473"/>
      <c r="AA69" s="473"/>
      <c r="AB69" s="672"/>
      <c r="AC69" s="455" t="s">
        <v>19</v>
      </c>
      <c r="AD69" s="522"/>
      <c r="AE69" s="522"/>
      <c r="AF69" s="522"/>
      <c r="AG69" s="522"/>
      <c r="AH69" s="521" t="s">
        <v>20</v>
      </c>
      <c r="AI69" s="522"/>
      <c r="AJ69" s="522"/>
      <c r="AK69" s="522"/>
      <c r="AL69" s="522"/>
      <c r="AM69" s="522"/>
      <c r="AN69" s="522"/>
      <c r="AO69" s="522"/>
      <c r="AP69" s="522"/>
      <c r="AQ69" s="522"/>
      <c r="AR69" s="522"/>
      <c r="AS69" s="522"/>
      <c r="AT69" s="523"/>
      <c r="AU69" s="472" t="s">
        <v>21</v>
      </c>
      <c r="AV69" s="473"/>
      <c r="AW69" s="473"/>
      <c r="AX69" s="474"/>
    </row>
    <row r="70" spans="1:50" ht="24.75" customHeight="1" x14ac:dyDescent="0.15">
      <c r="A70" s="914"/>
      <c r="B70" s="915"/>
      <c r="C70" s="915"/>
      <c r="D70" s="915"/>
      <c r="E70" s="915"/>
      <c r="F70" s="916"/>
      <c r="G70" s="524"/>
      <c r="H70" s="525"/>
      <c r="I70" s="525"/>
      <c r="J70" s="525"/>
      <c r="K70" s="526"/>
      <c r="L70" s="518"/>
      <c r="M70" s="519"/>
      <c r="N70" s="519"/>
      <c r="O70" s="519"/>
      <c r="P70" s="519"/>
      <c r="Q70" s="519"/>
      <c r="R70" s="519"/>
      <c r="S70" s="519"/>
      <c r="T70" s="519"/>
      <c r="U70" s="519"/>
      <c r="V70" s="519"/>
      <c r="W70" s="519"/>
      <c r="X70" s="520"/>
      <c r="Y70" s="480"/>
      <c r="Z70" s="481"/>
      <c r="AA70" s="481"/>
      <c r="AB70" s="679"/>
      <c r="AC70" s="524"/>
      <c r="AD70" s="525"/>
      <c r="AE70" s="525"/>
      <c r="AF70" s="525"/>
      <c r="AG70" s="526"/>
      <c r="AH70" s="518"/>
      <c r="AI70" s="519"/>
      <c r="AJ70" s="519"/>
      <c r="AK70" s="519"/>
      <c r="AL70" s="519"/>
      <c r="AM70" s="519"/>
      <c r="AN70" s="519"/>
      <c r="AO70" s="519"/>
      <c r="AP70" s="519"/>
      <c r="AQ70" s="519"/>
      <c r="AR70" s="519"/>
      <c r="AS70" s="519"/>
      <c r="AT70" s="520"/>
      <c r="AU70" s="480"/>
      <c r="AV70" s="481"/>
      <c r="AW70" s="481"/>
      <c r="AX70" s="482"/>
    </row>
    <row r="71" spans="1:50" ht="24.75" customHeight="1" x14ac:dyDescent="0.15">
      <c r="A71" s="914"/>
      <c r="B71" s="915"/>
      <c r="C71" s="915"/>
      <c r="D71" s="915"/>
      <c r="E71" s="915"/>
      <c r="F71" s="916"/>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14"/>
      <c r="B72" s="915"/>
      <c r="C72" s="915"/>
      <c r="D72" s="915"/>
      <c r="E72" s="915"/>
      <c r="F72" s="916"/>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14"/>
      <c r="B73" s="915"/>
      <c r="C73" s="915"/>
      <c r="D73" s="915"/>
      <c r="E73" s="915"/>
      <c r="F73" s="916"/>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14"/>
      <c r="B74" s="915"/>
      <c r="C74" s="915"/>
      <c r="D74" s="915"/>
      <c r="E74" s="915"/>
      <c r="F74" s="916"/>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14"/>
      <c r="B75" s="915"/>
      <c r="C75" s="915"/>
      <c r="D75" s="915"/>
      <c r="E75" s="915"/>
      <c r="F75" s="916"/>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14"/>
      <c r="B76" s="915"/>
      <c r="C76" s="915"/>
      <c r="D76" s="915"/>
      <c r="E76" s="915"/>
      <c r="F76" s="916"/>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14"/>
      <c r="B77" s="915"/>
      <c r="C77" s="915"/>
      <c r="D77" s="915"/>
      <c r="E77" s="915"/>
      <c r="F77" s="916"/>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14"/>
      <c r="B78" s="915"/>
      <c r="C78" s="915"/>
      <c r="D78" s="915"/>
      <c r="E78" s="915"/>
      <c r="F78" s="916"/>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14"/>
      <c r="B79" s="915"/>
      <c r="C79" s="915"/>
      <c r="D79" s="915"/>
      <c r="E79" s="915"/>
      <c r="F79" s="916"/>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14"/>
      <c r="B80" s="915"/>
      <c r="C80" s="915"/>
      <c r="D80" s="915"/>
      <c r="E80" s="915"/>
      <c r="F80" s="916"/>
      <c r="G80" s="697" t="s">
        <v>22</v>
      </c>
      <c r="H80" s="698"/>
      <c r="I80" s="698"/>
      <c r="J80" s="698"/>
      <c r="K80" s="698"/>
      <c r="L80" s="699"/>
      <c r="M80" s="700"/>
      <c r="N80" s="700"/>
      <c r="O80" s="700"/>
      <c r="P80" s="700"/>
      <c r="Q80" s="700"/>
      <c r="R80" s="700"/>
      <c r="S80" s="700"/>
      <c r="T80" s="700"/>
      <c r="U80" s="700"/>
      <c r="V80" s="700"/>
      <c r="W80" s="700"/>
      <c r="X80" s="701"/>
      <c r="Y80" s="702">
        <f>SUM(Y70:AB79)</f>
        <v>0</v>
      </c>
      <c r="Z80" s="703"/>
      <c r="AA80" s="703"/>
      <c r="AB80" s="704"/>
      <c r="AC80" s="697" t="s">
        <v>22</v>
      </c>
      <c r="AD80" s="698"/>
      <c r="AE80" s="698"/>
      <c r="AF80" s="698"/>
      <c r="AG80" s="698"/>
      <c r="AH80" s="699"/>
      <c r="AI80" s="700"/>
      <c r="AJ80" s="700"/>
      <c r="AK80" s="700"/>
      <c r="AL80" s="700"/>
      <c r="AM80" s="700"/>
      <c r="AN80" s="700"/>
      <c r="AO80" s="700"/>
      <c r="AP80" s="700"/>
      <c r="AQ80" s="700"/>
      <c r="AR80" s="700"/>
      <c r="AS80" s="700"/>
      <c r="AT80" s="701"/>
      <c r="AU80" s="702">
        <f>SUM(AU70:AX79)</f>
        <v>0</v>
      </c>
      <c r="AV80" s="703"/>
      <c r="AW80" s="703"/>
      <c r="AX80" s="705"/>
    </row>
    <row r="81" spans="1:50" ht="30" customHeight="1" x14ac:dyDescent="0.15">
      <c r="A81" s="914"/>
      <c r="B81" s="915"/>
      <c r="C81" s="915"/>
      <c r="D81" s="915"/>
      <c r="E81" s="915"/>
      <c r="F81" s="916"/>
      <c r="G81" s="477" t="s">
        <v>439</v>
      </c>
      <c r="H81" s="478"/>
      <c r="I81" s="478"/>
      <c r="J81" s="478"/>
      <c r="K81" s="478"/>
      <c r="L81" s="478"/>
      <c r="M81" s="478"/>
      <c r="N81" s="478"/>
      <c r="O81" s="478"/>
      <c r="P81" s="478"/>
      <c r="Q81" s="478"/>
      <c r="R81" s="478"/>
      <c r="S81" s="478"/>
      <c r="T81" s="478"/>
      <c r="U81" s="478"/>
      <c r="V81" s="478"/>
      <c r="W81" s="478"/>
      <c r="X81" s="478"/>
      <c r="Y81" s="478"/>
      <c r="Z81" s="478"/>
      <c r="AA81" s="478"/>
      <c r="AB81" s="479"/>
      <c r="AC81" s="477" t="s">
        <v>440</v>
      </c>
      <c r="AD81" s="478"/>
      <c r="AE81" s="478"/>
      <c r="AF81" s="478"/>
      <c r="AG81" s="478"/>
      <c r="AH81" s="478"/>
      <c r="AI81" s="478"/>
      <c r="AJ81" s="478"/>
      <c r="AK81" s="478"/>
      <c r="AL81" s="478"/>
      <c r="AM81" s="478"/>
      <c r="AN81" s="478"/>
      <c r="AO81" s="478"/>
      <c r="AP81" s="478"/>
      <c r="AQ81" s="478"/>
      <c r="AR81" s="478"/>
      <c r="AS81" s="478"/>
      <c r="AT81" s="478"/>
      <c r="AU81" s="478"/>
      <c r="AV81" s="478"/>
      <c r="AW81" s="478"/>
      <c r="AX81" s="667"/>
    </row>
    <row r="82" spans="1:50" ht="24.75" customHeight="1" x14ac:dyDescent="0.15">
      <c r="A82" s="914"/>
      <c r="B82" s="915"/>
      <c r="C82" s="915"/>
      <c r="D82" s="915"/>
      <c r="E82" s="915"/>
      <c r="F82" s="916"/>
      <c r="G82" s="455" t="s">
        <v>19</v>
      </c>
      <c r="H82" s="522"/>
      <c r="I82" s="522"/>
      <c r="J82" s="522"/>
      <c r="K82" s="522"/>
      <c r="L82" s="521" t="s">
        <v>20</v>
      </c>
      <c r="M82" s="522"/>
      <c r="N82" s="522"/>
      <c r="O82" s="522"/>
      <c r="P82" s="522"/>
      <c r="Q82" s="522"/>
      <c r="R82" s="522"/>
      <c r="S82" s="522"/>
      <c r="T82" s="522"/>
      <c r="U82" s="522"/>
      <c r="V82" s="522"/>
      <c r="W82" s="522"/>
      <c r="X82" s="523"/>
      <c r="Y82" s="472" t="s">
        <v>21</v>
      </c>
      <c r="Z82" s="473"/>
      <c r="AA82" s="473"/>
      <c r="AB82" s="672"/>
      <c r="AC82" s="455" t="s">
        <v>19</v>
      </c>
      <c r="AD82" s="522"/>
      <c r="AE82" s="522"/>
      <c r="AF82" s="522"/>
      <c r="AG82" s="522"/>
      <c r="AH82" s="521" t="s">
        <v>20</v>
      </c>
      <c r="AI82" s="522"/>
      <c r="AJ82" s="522"/>
      <c r="AK82" s="522"/>
      <c r="AL82" s="522"/>
      <c r="AM82" s="522"/>
      <c r="AN82" s="522"/>
      <c r="AO82" s="522"/>
      <c r="AP82" s="522"/>
      <c r="AQ82" s="522"/>
      <c r="AR82" s="522"/>
      <c r="AS82" s="522"/>
      <c r="AT82" s="523"/>
      <c r="AU82" s="472" t="s">
        <v>21</v>
      </c>
      <c r="AV82" s="473"/>
      <c r="AW82" s="473"/>
      <c r="AX82" s="474"/>
    </row>
    <row r="83" spans="1:50" ht="24.75" customHeight="1" x14ac:dyDescent="0.15">
      <c r="A83" s="914"/>
      <c r="B83" s="915"/>
      <c r="C83" s="915"/>
      <c r="D83" s="915"/>
      <c r="E83" s="915"/>
      <c r="F83" s="916"/>
      <c r="G83" s="524"/>
      <c r="H83" s="525"/>
      <c r="I83" s="525"/>
      <c r="J83" s="525"/>
      <c r="K83" s="526"/>
      <c r="L83" s="518"/>
      <c r="M83" s="519"/>
      <c r="N83" s="519"/>
      <c r="O83" s="519"/>
      <c r="P83" s="519"/>
      <c r="Q83" s="519"/>
      <c r="R83" s="519"/>
      <c r="S83" s="519"/>
      <c r="T83" s="519"/>
      <c r="U83" s="519"/>
      <c r="V83" s="519"/>
      <c r="W83" s="519"/>
      <c r="X83" s="520"/>
      <c r="Y83" s="480"/>
      <c r="Z83" s="481"/>
      <c r="AA83" s="481"/>
      <c r="AB83" s="679"/>
      <c r="AC83" s="524"/>
      <c r="AD83" s="525"/>
      <c r="AE83" s="525"/>
      <c r="AF83" s="525"/>
      <c r="AG83" s="526"/>
      <c r="AH83" s="518"/>
      <c r="AI83" s="519"/>
      <c r="AJ83" s="519"/>
      <c r="AK83" s="519"/>
      <c r="AL83" s="519"/>
      <c r="AM83" s="519"/>
      <c r="AN83" s="519"/>
      <c r="AO83" s="519"/>
      <c r="AP83" s="519"/>
      <c r="AQ83" s="519"/>
      <c r="AR83" s="519"/>
      <c r="AS83" s="519"/>
      <c r="AT83" s="520"/>
      <c r="AU83" s="480"/>
      <c r="AV83" s="481"/>
      <c r="AW83" s="481"/>
      <c r="AX83" s="482"/>
    </row>
    <row r="84" spans="1:50" ht="24.75" customHeight="1" x14ac:dyDescent="0.15">
      <c r="A84" s="914"/>
      <c r="B84" s="915"/>
      <c r="C84" s="915"/>
      <c r="D84" s="915"/>
      <c r="E84" s="915"/>
      <c r="F84" s="916"/>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14"/>
      <c r="B85" s="915"/>
      <c r="C85" s="915"/>
      <c r="D85" s="915"/>
      <c r="E85" s="915"/>
      <c r="F85" s="916"/>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14"/>
      <c r="B86" s="915"/>
      <c r="C86" s="915"/>
      <c r="D86" s="915"/>
      <c r="E86" s="915"/>
      <c r="F86" s="916"/>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14"/>
      <c r="B87" s="915"/>
      <c r="C87" s="915"/>
      <c r="D87" s="915"/>
      <c r="E87" s="915"/>
      <c r="F87" s="916"/>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14"/>
      <c r="B88" s="915"/>
      <c r="C88" s="915"/>
      <c r="D88" s="915"/>
      <c r="E88" s="915"/>
      <c r="F88" s="916"/>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14"/>
      <c r="B89" s="915"/>
      <c r="C89" s="915"/>
      <c r="D89" s="915"/>
      <c r="E89" s="915"/>
      <c r="F89" s="916"/>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14"/>
      <c r="B90" s="915"/>
      <c r="C90" s="915"/>
      <c r="D90" s="915"/>
      <c r="E90" s="915"/>
      <c r="F90" s="916"/>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14"/>
      <c r="B91" s="915"/>
      <c r="C91" s="915"/>
      <c r="D91" s="915"/>
      <c r="E91" s="915"/>
      <c r="F91" s="916"/>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14"/>
      <c r="B92" s="915"/>
      <c r="C92" s="915"/>
      <c r="D92" s="915"/>
      <c r="E92" s="915"/>
      <c r="F92" s="916"/>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14"/>
      <c r="B93" s="915"/>
      <c r="C93" s="915"/>
      <c r="D93" s="915"/>
      <c r="E93" s="915"/>
      <c r="F93" s="916"/>
      <c r="G93" s="697" t="s">
        <v>22</v>
      </c>
      <c r="H93" s="698"/>
      <c r="I93" s="698"/>
      <c r="J93" s="698"/>
      <c r="K93" s="698"/>
      <c r="L93" s="699"/>
      <c r="M93" s="700"/>
      <c r="N93" s="700"/>
      <c r="O93" s="700"/>
      <c r="P93" s="700"/>
      <c r="Q93" s="700"/>
      <c r="R93" s="700"/>
      <c r="S93" s="700"/>
      <c r="T93" s="700"/>
      <c r="U93" s="700"/>
      <c r="V93" s="700"/>
      <c r="W93" s="700"/>
      <c r="X93" s="701"/>
      <c r="Y93" s="702">
        <f>SUM(Y83:AB92)</f>
        <v>0</v>
      </c>
      <c r="Z93" s="703"/>
      <c r="AA93" s="703"/>
      <c r="AB93" s="704"/>
      <c r="AC93" s="697" t="s">
        <v>22</v>
      </c>
      <c r="AD93" s="698"/>
      <c r="AE93" s="698"/>
      <c r="AF93" s="698"/>
      <c r="AG93" s="698"/>
      <c r="AH93" s="699"/>
      <c r="AI93" s="700"/>
      <c r="AJ93" s="700"/>
      <c r="AK93" s="700"/>
      <c r="AL93" s="700"/>
      <c r="AM93" s="700"/>
      <c r="AN93" s="700"/>
      <c r="AO93" s="700"/>
      <c r="AP93" s="700"/>
      <c r="AQ93" s="700"/>
      <c r="AR93" s="700"/>
      <c r="AS93" s="700"/>
      <c r="AT93" s="701"/>
      <c r="AU93" s="702">
        <f>SUM(AU83:AX92)</f>
        <v>0</v>
      </c>
      <c r="AV93" s="703"/>
      <c r="AW93" s="703"/>
      <c r="AX93" s="705"/>
    </row>
    <row r="94" spans="1:50" ht="30" customHeight="1" x14ac:dyDescent="0.15">
      <c r="A94" s="914"/>
      <c r="B94" s="915"/>
      <c r="C94" s="915"/>
      <c r="D94" s="915"/>
      <c r="E94" s="915"/>
      <c r="F94" s="916"/>
      <c r="G94" s="477" t="s">
        <v>441</v>
      </c>
      <c r="H94" s="478"/>
      <c r="I94" s="478"/>
      <c r="J94" s="478"/>
      <c r="K94" s="478"/>
      <c r="L94" s="478"/>
      <c r="M94" s="478"/>
      <c r="N94" s="478"/>
      <c r="O94" s="478"/>
      <c r="P94" s="478"/>
      <c r="Q94" s="478"/>
      <c r="R94" s="478"/>
      <c r="S94" s="478"/>
      <c r="T94" s="478"/>
      <c r="U94" s="478"/>
      <c r="V94" s="478"/>
      <c r="W94" s="478"/>
      <c r="X94" s="478"/>
      <c r="Y94" s="478"/>
      <c r="Z94" s="478"/>
      <c r="AA94" s="478"/>
      <c r="AB94" s="479"/>
      <c r="AC94" s="477" t="s">
        <v>319</v>
      </c>
      <c r="AD94" s="478"/>
      <c r="AE94" s="478"/>
      <c r="AF94" s="478"/>
      <c r="AG94" s="478"/>
      <c r="AH94" s="478"/>
      <c r="AI94" s="478"/>
      <c r="AJ94" s="478"/>
      <c r="AK94" s="478"/>
      <c r="AL94" s="478"/>
      <c r="AM94" s="478"/>
      <c r="AN94" s="478"/>
      <c r="AO94" s="478"/>
      <c r="AP94" s="478"/>
      <c r="AQ94" s="478"/>
      <c r="AR94" s="478"/>
      <c r="AS94" s="478"/>
      <c r="AT94" s="478"/>
      <c r="AU94" s="478"/>
      <c r="AV94" s="478"/>
      <c r="AW94" s="478"/>
      <c r="AX94" s="667"/>
    </row>
    <row r="95" spans="1:50" ht="24.75" customHeight="1" x14ac:dyDescent="0.15">
      <c r="A95" s="914"/>
      <c r="B95" s="915"/>
      <c r="C95" s="915"/>
      <c r="D95" s="915"/>
      <c r="E95" s="915"/>
      <c r="F95" s="916"/>
      <c r="G95" s="455" t="s">
        <v>19</v>
      </c>
      <c r="H95" s="522"/>
      <c r="I95" s="522"/>
      <c r="J95" s="522"/>
      <c r="K95" s="522"/>
      <c r="L95" s="521" t="s">
        <v>20</v>
      </c>
      <c r="M95" s="522"/>
      <c r="N95" s="522"/>
      <c r="O95" s="522"/>
      <c r="P95" s="522"/>
      <c r="Q95" s="522"/>
      <c r="R95" s="522"/>
      <c r="S95" s="522"/>
      <c r="T95" s="522"/>
      <c r="U95" s="522"/>
      <c r="V95" s="522"/>
      <c r="W95" s="522"/>
      <c r="X95" s="523"/>
      <c r="Y95" s="472" t="s">
        <v>21</v>
      </c>
      <c r="Z95" s="473"/>
      <c r="AA95" s="473"/>
      <c r="AB95" s="672"/>
      <c r="AC95" s="455" t="s">
        <v>19</v>
      </c>
      <c r="AD95" s="522"/>
      <c r="AE95" s="522"/>
      <c r="AF95" s="522"/>
      <c r="AG95" s="522"/>
      <c r="AH95" s="521" t="s">
        <v>20</v>
      </c>
      <c r="AI95" s="522"/>
      <c r="AJ95" s="522"/>
      <c r="AK95" s="522"/>
      <c r="AL95" s="522"/>
      <c r="AM95" s="522"/>
      <c r="AN95" s="522"/>
      <c r="AO95" s="522"/>
      <c r="AP95" s="522"/>
      <c r="AQ95" s="522"/>
      <c r="AR95" s="522"/>
      <c r="AS95" s="522"/>
      <c r="AT95" s="523"/>
      <c r="AU95" s="472" t="s">
        <v>21</v>
      </c>
      <c r="AV95" s="473"/>
      <c r="AW95" s="473"/>
      <c r="AX95" s="474"/>
    </row>
    <row r="96" spans="1:50" ht="24.75" customHeight="1" x14ac:dyDescent="0.15">
      <c r="A96" s="914"/>
      <c r="B96" s="915"/>
      <c r="C96" s="915"/>
      <c r="D96" s="915"/>
      <c r="E96" s="915"/>
      <c r="F96" s="916"/>
      <c r="G96" s="524"/>
      <c r="H96" s="525"/>
      <c r="I96" s="525"/>
      <c r="J96" s="525"/>
      <c r="K96" s="526"/>
      <c r="L96" s="518"/>
      <c r="M96" s="519"/>
      <c r="N96" s="519"/>
      <c r="O96" s="519"/>
      <c r="P96" s="519"/>
      <c r="Q96" s="519"/>
      <c r="R96" s="519"/>
      <c r="S96" s="519"/>
      <c r="T96" s="519"/>
      <c r="U96" s="519"/>
      <c r="V96" s="519"/>
      <c r="W96" s="519"/>
      <c r="X96" s="520"/>
      <c r="Y96" s="480"/>
      <c r="Z96" s="481"/>
      <c r="AA96" s="481"/>
      <c r="AB96" s="679"/>
      <c r="AC96" s="524"/>
      <c r="AD96" s="525"/>
      <c r="AE96" s="525"/>
      <c r="AF96" s="525"/>
      <c r="AG96" s="526"/>
      <c r="AH96" s="518"/>
      <c r="AI96" s="519"/>
      <c r="AJ96" s="519"/>
      <c r="AK96" s="519"/>
      <c r="AL96" s="519"/>
      <c r="AM96" s="519"/>
      <c r="AN96" s="519"/>
      <c r="AO96" s="519"/>
      <c r="AP96" s="519"/>
      <c r="AQ96" s="519"/>
      <c r="AR96" s="519"/>
      <c r="AS96" s="519"/>
      <c r="AT96" s="520"/>
      <c r="AU96" s="480"/>
      <c r="AV96" s="481"/>
      <c r="AW96" s="481"/>
      <c r="AX96" s="482"/>
    </row>
    <row r="97" spans="1:50" ht="24.75" customHeight="1" x14ac:dyDescent="0.15">
      <c r="A97" s="914"/>
      <c r="B97" s="915"/>
      <c r="C97" s="915"/>
      <c r="D97" s="915"/>
      <c r="E97" s="915"/>
      <c r="F97" s="916"/>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14"/>
      <c r="B98" s="915"/>
      <c r="C98" s="915"/>
      <c r="D98" s="915"/>
      <c r="E98" s="915"/>
      <c r="F98" s="916"/>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14"/>
      <c r="B99" s="915"/>
      <c r="C99" s="915"/>
      <c r="D99" s="915"/>
      <c r="E99" s="915"/>
      <c r="F99" s="916"/>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14"/>
      <c r="B100" s="915"/>
      <c r="C100" s="915"/>
      <c r="D100" s="915"/>
      <c r="E100" s="915"/>
      <c r="F100" s="916"/>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14"/>
      <c r="B101" s="915"/>
      <c r="C101" s="915"/>
      <c r="D101" s="915"/>
      <c r="E101" s="915"/>
      <c r="F101" s="916"/>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14"/>
      <c r="B102" s="915"/>
      <c r="C102" s="915"/>
      <c r="D102" s="915"/>
      <c r="E102" s="915"/>
      <c r="F102" s="916"/>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14"/>
      <c r="B103" s="915"/>
      <c r="C103" s="915"/>
      <c r="D103" s="915"/>
      <c r="E103" s="915"/>
      <c r="F103" s="916"/>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14"/>
      <c r="B104" s="915"/>
      <c r="C104" s="915"/>
      <c r="D104" s="915"/>
      <c r="E104" s="915"/>
      <c r="F104" s="916"/>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14"/>
      <c r="B105" s="915"/>
      <c r="C105" s="915"/>
      <c r="D105" s="915"/>
      <c r="E105" s="915"/>
      <c r="F105" s="916"/>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17"/>
      <c r="B106" s="918"/>
      <c r="C106" s="918"/>
      <c r="D106" s="918"/>
      <c r="E106" s="918"/>
      <c r="F106" s="919"/>
      <c r="G106" s="902" t="s">
        <v>22</v>
      </c>
      <c r="H106" s="903"/>
      <c r="I106" s="903"/>
      <c r="J106" s="903"/>
      <c r="K106" s="903"/>
      <c r="L106" s="904"/>
      <c r="M106" s="905"/>
      <c r="N106" s="905"/>
      <c r="O106" s="905"/>
      <c r="P106" s="905"/>
      <c r="Q106" s="905"/>
      <c r="R106" s="905"/>
      <c r="S106" s="905"/>
      <c r="T106" s="905"/>
      <c r="U106" s="905"/>
      <c r="V106" s="905"/>
      <c r="W106" s="905"/>
      <c r="X106" s="906"/>
      <c r="Y106" s="907">
        <f>SUM(Y96:AB105)</f>
        <v>0</v>
      </c>
      <c r="Z106" s="908"/>
      <c r="AA106" s="908"/>
      <c r="AB106" s="909"/>
      <c r="AC106" s="902" t="s">
        <v>22</v>
      </c>
      <c r="AD106" s="903"/>
      <c r="AE106" s="903"/>
      <c r="AF106" s="903"/>
      <c r="AG106" s="903"/>
      <c r="AH106" s="904"/>
      <c r="AI106" s="905"/>
      <c r="AJ106" s="905"/>
      <c r="AK106" s="905"/>
      <c r="AL106" s="905"/>
      <c r="AM106" s="905"/>
      <c r="AN106" s="905"/>
      <c r="AO106" s="905"/>
      <c r="AP106" s="905"/>
      <c r="AQ106" s="905"/>
      <c r="AR106" s="905"/>
      <c r="AS106" s="905"/>
      <c r="AT106" s="906"/>
      <c r="AU106" s="907">
        <f>SUM(AU96:AX105)</f>
        <v>0</v>
      </c>
      <c r="AV106" s="908"/>
      <c r="AW106" s="908"/>
      <c r="AX106" s="910"/>
    </row>
    <row r="107" spans="1:50" s="39" customFormat="1" ht="24.75" customHeight="1" thickBot="1" x14ac:dyDescent="0.2"/>
    <row r="108" spans="1:50" ht="30" customHeight="1" x14ac:dyDescent="0.15">
      <c r="A108" s="920" t="s">
        <v>32</v>
      </c>
      <c r="B108" s="921"/>
      <c r="C108" s="921"/>
      <c r="D108" s="921"/>
      <c r="E108" s="921"/>
      <c r="F108" s="922"/>
      <c r="G108" s="477" t="s">
        <v>320</v>
      </c>
      <c r="H108" s="478"/>
      <c r="I108" s="478"/>
      <c r="J108" s="478"/>
      <c r="K108" s="478"/>
      <c r="L108" s="478"/>
      <c r="M108" s="478"/>
      <c r="N108" s="478"/>
      <c r="O108" s="478"/>
      <c r="P108" s="478"/>
      <c r="Q108" s="478"/>
      <c r="R108" s="478"/>
      <c r="S108" s="478"/>
      <c r="T108" s="478"/>
      <c r="U108" s="478"/>
      <c r="V108" s="478"/>
      <c r="W108" s="478"/>
      <c r="X108" s="478"/>
      <c r="Y108" s="478"/>
      <c r="Z108" s="478"/>
      <c r="AA108" s="478"/>
      <c r="AB108" s="479"/>
      <c r="AC108" s="477" t="s">
        <v>442</v>
      </c>
      <c r="AD108" s="478"/>
      <c r="AE108" s="478"/>
      <c r="AF108" s="478"/>
      <c r="AG108" s="478"/>
      <c r="AH108" s="478"/>
      <c r="AI108" s="478"/>
      <c r="AJ108" s="478"/>
      <c r="AK108" s="478"/>
      <c r="AL108" s="478"/>
      <c r="AM108" s="478"/>
      <c r="AN108" s="478"/>
      <c r="AO108" s="478"/>
      <c r="AP108" s="478"/>
      <c r="AQ108" s="478"/>
      <c r="AR108" s="478"/>
      <c r="AS108" s="478"/>
      <c r="AT108" s="478"/>
      <c r="AU108" s="478"/>
      <c r="AV108" s="478"/>
      <c r="AW108" s="478"/>
      <c r="AX108" s="667"/>
    </row>
    <row r="109" spans="1:50" ht="24.75" customHeight="1" x14ac:dyDescent="0.15">
      <c r="A109" s="914"/>
      <c r="B109" s="915"/>
      <c r="C109" s="915"/>
      <c r="D109" s="915"/>
      <c r="E109" s="915"/>
      <c r="F109" s="916"/>
      <c r="G109" s="455" t="s">
        <v>19</v>
      </c>
      <c r="H109" s="522"/>
      <c r="I109" s="522"/>
      <c r="J109" s="522"/>
      <c r="K109" s="522"/>
      <c r="L109" s="521" t="s">
        <v>20</v>
      </c>
      <c r="M109" s="522"/>
      <c r="N109" s="522"/>
      <c r="O109" s="522"/>
      <c r="P109" s="522"/>
      <c r="Q109" s="522"/>
      <c r="R109" s="522"/>
      <c r="S109" s="522"/>
      <c r="T109" s="522"/>
      <c r="U109" s="522"/>
      <c r="V109" s="522"/>
      <c r="W109" s="522"/>
      <c r="X109" s="523"/>
      <c r="Y109" s="472" t="s">
        <v>21</v>
      </c>
      <c r="Z109" s="473"/>
      <c r="AA109" s="473"/>
      <c r="AB109" s="672"/>
      <c r="AC109" s="455" t="s">
        <v>19</v>
      </c>
      <c r="AD109" s="522"/>
      <c r="AE109" s="522"/>
      <c r="AF109" s="522"/>
      <c r="AG109" s="522"/>
      <c r="AH109" s="521" t="s">
        <v>20</v>
      </c>
      <c r="AI109" s="522"/>
      <c r="AJ109" s="522"/>
      <c r="AK109" s="522"/>
      <c r="AL109" s="522"/>
      <c r="AM109" s="522"/>
      <c r="AN109" s="522"/>
      <c r="AO109" s="522"/>
      <c r="AP109" s="522"/>
      <c r="AQ109" s="522"/>
      <c r="AR109" s="522"/>
      <c r="AS109" s="522"/>
      <c r="AT109" s="523"/>
      <c r="AU109" s="472" t="s">
        <v>21</v>
      </c>
      <c r="AV109" s="473"/>
      <c r="AW109" s="473"/>
      <c r="AX109" s="474"/>
    </row>
    <row r="110" spans="1:50" ht="24.75" customHeight="1" x14ac:dyDescent="0.15">
      <c r="A110" s="914"/>
      <c r="B110" s="915"/>
      <c r="C110" s="915"/>
      <c r="D110" s="915"/>
      <c r="E110" s="915"/>
      <c r="F110" s="916"/>
      <c r="G110" s="524"/>
      <c r="H110" s="525"/>
      <c r="I110" s="525"/>
      <c r="J110" s="525"/>
      <c r="K110" s="526"/>
      <c r="L110" s="518"/>
      <c r="M110" s="519"/>
      <c r="N110" s="519"/>
      <c r="O110" s="519"/>
      <c r="P110" s="519"/>
      <c r="Q110" s="519"/>
      <c r="R110" s="519"/>
      <c r="S110" s="519"/>
      <c r="T110" s="519"/>
      <c r="U110" s="519"/>
      <c r="V110" s="519"/>
      <c r="W110" s="519"/>
      <c r="X110" s="520"/>
      <c r="Y110" s="480"/>
      <c r="Z110" s="481"/>
      <c r="AA110" s="481"/>
      <c r="AB110" s="679"/>
      <c r="AC110" s="524"/>
      <c r="AD110" s="525"/>
      <c r="AE110" s="525"/>
      <c r="AF110" s="525"/>
      <c r="AG110" s="526"/>
      <c r="AH110" s="518"/>
      <c r="AI110" s="519"/>
      <c r="AJ110" s="519"/>
      <c r="AK110" s="519"/>
      <c r="AL110" s="519"/>
      <c r="AM110" s="519"/>
      <c r="AN110" s="519"/>
      <c r="AO110" s="519"/>
      <c r="AP110" s="519"/>
      <c r="AQ110" s="519"/>
      <c r="AR110" s="519"/>
      <c r="AS110" s="519"/>
      <c r="AT110" s="520"/>
      <c r="AU110" s="480"/>
      <c r="AV110" s="481"/>
      <c r="AW110" s="481"/>
      <c r="AX110" s="482"/>
    </row>
    <row r="111" spans="1:50" ht="24.75" customHeight="1" x14ac:dyDescent="0.15">
      <c r="A111" s="914"/>
      <c r="B111" s="915"/>
      <c r="C111" s="915"/>
      <c r="D111" s="915"/>
      <c r="E111" s="915"/>
      <c r="F111" s="916"/>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14"/>
      <c r="B112" s="915"/>
      <c r="C112" s="915"/>
      <c r="D112" s="915"/>
      <c r="E112" s="915"/>
      <c r="F112" s="916"/>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14"/>
      <c r="B113" s="915"/>
      <c r="C113" s="915"/>
      <c r="D113" s="915"/>
      <c r="E113" s="915"/>
      <c r="F113" s="916"/>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14"/>
      <c r="B114" s="915"/>
      <c r="C114" s="915"/>
      <c r="D114" s="915"/>
      <c r="E114" s="915"/>
      <c r="F114" s="916"/>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14"/>
      <c r="B115" s="915"/>
      <c r="C115" s="915"/>
      <c r="D115" s="915"/>
      <c r="E115" s="915"/>
      <c r="F115" s="916"/>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14"/>
      <c r="B116" s="915"/>
      <c r="C116" s="915"/>
      <c r="D116" s="915"/>
      <c r="E116" s="915"/>
      <c r="F116" s="916"/>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14"/>
      <c r="B117" s="915"/>
      <c r="C117" s="915"/>
      <c r="D117" s="915"/>
      <c r="E117" s="915"/>
      <c r="F117" s="916"/>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14"/>
      <c r="B118" s="915"/>
      <c r="C118" s="915"/>
      <c r="D118" s="915"/>
      <c r="E118" s="915"/>
      <c r="F118" s="916"/>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14"/>
      <c r="B119" s="915"/>
      <c r="C119" s="915"/>
      <c r="D119" s="915"/>
      <c r="E119" s="915"/>
      <c r="F119" s="916"/>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14"/>
      <c r="B120" s="915"/>
      <c r="C120" s="915"/>
      <c r="D120" s="915"/>
      <c r="E120" s="915"/>
      <c r="F120" s="916"/>
      <c r="G120" s="697" t="s">
        <v>22</v>
      </c>
      <c r="H120" s="698"/>
      <c r="I120" s="698"/>
      <c r="J120" s="698"/>
      <c r="K120" s="698"/>
      <c r="L120" s="699"/>
      <c r="M120" s="700"/>
      <c r="N120" s="700"/>
      <c r="O120" s="700"/>
      <c r="P120" s="700"/>
      <c r="Q120" s="700"/>
      <c r="R120" s="700"/>
      <c r="S120" s="700"/>
      <c r="T120" s="700"/>
      <c r="U120" s="700"/>
      <c r="V120" s="700"/>
      <c r="W120" s="700"/>
      <c r="X120" s="701"/>
      <c r="Y120" s="702">
        <f>SUM(Y110:AB119)</f>
        <v>0</v>
      </c>
      <c r="Z120" s="703"/>
      <c r="AA120" s="703"/>
      <c r="AB120" s="704"/>
      <c r="AC120" s="697" t="s">
        <v>22</v>
      </c>
      <c r="AD120" s="698"/>
      <c r="AE120" s="698"/>
      <c r="AF120" s="698"/>
      <c r="AG120" s="698"/>
      <c r="AH120" s="699"/>
      <c r="AI120" s="700"/>
      <c r="AJ120" s="700"/>
      <c r="AK120" s="700"/>
      <c r="AL120" s="700"/>
      <c r="AM120" s="700"/>
      <c r="AN120" s="700"/>
      <c r="AO120" s="700"/>
      <c r="AP120" s="700"/>
      <c r="AQ120" s="700"/>
      <c r="AR120" s="700"/>
      <c r="AS120" s="700"/>
      <c r="AT120" s="701"/>
      <c r="AU120" s="702">
        <f>SUM(AU110:AX119)</f>
        <v>0</v>
      </c>
      <c r="AV120" s="703"/>
      <c r="AW120" s="703"/>
      <c r="AX120" s="705"/>
    </row>
    <row r="121" spans="1:50" ht="30" customHeight="1" x14ac:dyDescent="0.15">
      <c r="A121" s="914"/>
      <c r="B121" s="915"/>
      <c r="C121" s="915"/>
      <c r="D121" s="915"/>
      <c r="E121" s="915"/>
      <c r="F121" s="916"/>
      <c r="G121" s="477" t="s">
        <v>443</v>
      </c>
      <c r="H121" s="478"/>
      <c r="I121" s="478"/>
      <c r="J121" s="478"/>
      <c r="K121" s="478"/>
      <c r="L121" s="478"/>
      <c r="M121" s="478"/>
      <c r="N121" s="478"/>
      <c r="O121" s="478"/>
      <c r="P121" s="478"/>
      <c r="Q121" s="478"/>
      <c r="R121" s="478"/>
      <c r="S121" s="478"/>
      <c r="T121" s="478"/>
      <c r="U121" s="478"/>
      <c r="V121" s="478"/>
      <c r="W121" s="478"/>
      <c r="X121" s="478"/>
      <c r="Y121" s="478"/>
      <c r="Z121" s="478"/>
      <c r="AA121" s="478"/>
      <c r="AB121" s="479"/>
      <c r="AC121" s="477" t="s">
        <v>444</v>
      </c>
      <c r="AD121" s="478"/>
      <c r="AE121" s="478"/>
      <c r="AF121" s="478"/>
      <c r="AG121" s="478"/>
      <c r="AH121" s="478"/>
      <c r="AI121" s="478"/>
      <c r="AJ121" s="478"/>
      <c r="AK121" s="478"/>
      <c r="AL121" s="478"/>
      <c r="AM121" s="478"/>
      <c r="AN121" s="478"/>
      <c r="AO121" s="478"/>
      <c r="AP121" s="478"/>
      <c r="AQ121" s="478"/>
      <c r="AR121" s="478"/>
      <c r="AS121" s="478"/>
      <c r="AT121" s="478"/>
      <c r="AU121" s="478"/>
      <c r="AV121" s="478"/>
      <c r="AW121" s="478"/>
      <c r="AX121" s="667"/>
    </row>
    <row r="122" spans="1:50" ht="25.5" customHeight="1" x14ac:dyDescent="0.15">
      <c r="A122" s="914"/>
      <c r="B122" s="915"/>
      <c r="C122" s="915"/>
      <c r="D122" s="915"/>
      <c r="E122" s="915"/>
      <c r="F122" s="916"/>
      <c r="G122" s="455" t="s">
        <v>19</v>
      </c>
      <c r="H122" s="522"/>
      <c r="I122" s="522"/>
      <c r="J122" s="522"/>
      <c r="K122" s="522"/>
      <c r="L122" s="521" t="s">
        <v>20</v>
      </c>
      <c r="M122" s="522"/>
      <c r="N122" s="522"/>
      <c r="O122" s="522"/>
      <c r="P122" s="522"/>
      <c r="Q122" s="522"/>
      <c r="R122" s="522"/>
      <c r="S122" s="522"/>
      <c r="T122" s="522"/>
      <c r="U122" s="522"/>
      <c r="V122" s="522"/>
      <c r="W122" s="522"/>
      <c r="X122" s="523"/>
      <c r="Y122" s="472" t="s">
        <v>21</v>
      </c>
      <c r="Z122" s="473"/>
      <c r="AA122" s="473"/>
      <c r="AB122" s="672"/>
      <c r="AC122" s="455" t="s">
        <v>19</v>
      </c>
      <c r="AD122" s="522"/>
      <c r="AE122" s="522"/>
      <c r="AF122" s="522"/>
      <c r="AG122" s="522"/>
      <c r="AH122" s="521" t="s">
        <v>20</v>
      </c>
      <c r="AI122" s="522"/>
      <c r="AJ122" s="522"/>
      <c r="AK122" s="522"/>
      <c r="AL122" s="522"/>
      <c r="AM122" s="522"/>
      <c r="AN122" s="522"/>
      <c r="AO122" s="522"/>
      <c r="AP122" s="522"/>
      <c r="AQ122" s="522"/>
      <c r="AR122" s="522"/>
      <c r="AS122" s="522"/>
      <c r="AT122" s="523"/>
      <c r="AU122" s="472" t="s">
        <v>21</v>
      </c>
      <c r="AV122" s="473"/>
      <c r="AW122" s="473"/>
      <c r="AX122" s="474"/>
    </row>
    <row r="123" spans="1:50" ht="24.75" customHeight="1" x14ac:dyDescent="0.15">
      <c r="A123" s="914"/>
      <c r="B123" s="915"/>
      <c r="C123" s="915"/>
      <c r="D123" s="915"/>
      <c r="E123" s="915"/>
      <c r="F123" s="916"/>
      <c r="G123" s="524"/>
      <c r="H123" s="525"/>
      <c r="I123" s="525"/>
      <c r="J123" s="525"/>
      <c r="K123" s="526"/>
      <c r="L123" s="518"/>
      <c r="M123" s="519"/>
      <c r="N123" s="519"/>
      <c r="O123" s="519"/>
      <c r="P123" s="519"/>
      <c r="Q123" s="519"/>
      <c r="R123" s="519"/>
      <c r="S123" s="519"/>
      <c r="T123" s="519"/>
      <c r="U123" s="519"/>
      <c r="V123" s="519"/>
      <c r="W123" s="519"/>
      <c r="X123" s="520"/>
      <c r="Y123" s="480"/>
      <c r="Z123" s="481"/>
      <c r="AA123" s="481"/>
      <c r="AB123" s="679"/>
      <c r="AC123" s="524"/>
      <c r="AD123" s="525"/>
      <c r="AE123" s="525"/>
      <c r="AF123" s="525"/>
      <c r="AG123" s="526"/>
      <c r="AH123" s="518"/>
      <c r="AI123" s="519"/>
      <c r="AJ123" s="519"/>
      <c r="AK123" s="519"/>
      <c r="AL123" s="519"/>
      <c r="AM123" s="519"/>
      <c r="AN123" s="519"/>
      <c r="AO123" s="519"/>
      <c r="AP123" s="519"/>
      <c r="AQ123" s="519"/>
      <c r="AR123" s="519"/>
      <c r="AS123" s="519"/>
      <c r="AT123" s="520"/>
      <c r="AU123" s="480"/>
      <c r="AV123" s="481"/>
      <c r="AW123" s="481"/>
      <c r="AX123" s="482"/>
    </row>
    <row r="124" spans="1:50" ht="24.75" customHeight="1" x14ac:dyDescent="0.15">
      <c r="A124" s="914"/>
      <c r="B124" s="915"/>
      <c r="C124" s="915"/>
      <c r="D124" s="915"/>
      <c r="E124" s="915"/>
      <c r="F124" s="916"/>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14"/>
      <c r="B125" s="915"/>
      <c r="C125" s="915"/>
      <c r="D125" s="915"/>
      <c r="E125" s="915"/>
      <c r="F125" s="916"/>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14"/>
      <c r="B126" s="915"/>
      <c r="C126" s="915"/>
      <c r="D126" s="915"/>
      <c r="E126" s="915"/>
      <c r="F126" s="916"/>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14"/>
      <c r="B127" s="915"/>
      <c r="C127" s="915"/>
      <c r="D127" s="915"/>
      <c r="E127" s="915"/>
      <c r="F127" s="916"/>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14"/>
      <c r="B128" s="915"/>
      <c r="C128" s="915"/>
      <c r="D128" s="915"/>
      <c r="E128" s="915"/>
      <c r="F128" s="916"/>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14"/>
      <c r="B129" s="915"/>
      <c r="C129" s="915"/>
      <c r="D129" s="915"/>
      <c r="E129" s="915"/>
      <c r="F129" s="916"/>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14"/>
      <c r="B130" s="915"/>
      <c r="C130" s="915"/>
      <c r="D130" s="915"/>
      <c r="E130" s="915"/>
      <c r="F130" s="916"/>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14"/>
      <c r="B131" s="915"/>
      <c r="C131" s="915"/>
      <c r="D131" s="915"/>
      <c r="E131" s="915"/>
      <c r="F131" s="916"/>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14"/>
      <c r="B132" s="915"/>
      <c r="C132" s="915"/>
      <c r="D132" s="915"/>
      <c r="E132" s="915"/>
      <c r="F132" s="916"/>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14"/>
      <c r="B133" s="915"/>
      <c r="C133" s="915"/>
      <c r="D133" s="915"/>
      <c r="E133" s="915"/>
      <c r="F133" s="916"/>
      <c r="G133" s="697" t="s">
        <v>22</v>
      </c>
      <c r="H133" s="698"/>
      <c r="I133" s="698"/>
      <c r="J133" s="698"/>
      <c r="K133" s="698"/>
      <c r="L133" s="699"/>
      <c r="M133" s="700"/>
      <c r="N133" s="700"/>
      <c r="O133" s="700"/>
      <c r="P133" s="700"/>
      <c r="Q133" s="700"/>
      <c r="R133" s="700"/>
      <c r="S133" s="700"/>
      <c r="T133" s="700"/>
      <c r="U133" s="700"/>
      <c r="V133" s="700"/>
      <c r="W133" s="700"/>
      <c r="X133" s="701"/>
      <c r="Y133" s="702">
        <f>SUM(Y123:AB132)</f>
        <v>0</v>
      </c>
      <c r="Z133" s="703"/>
      <c r="AA133" s="703"/>
      <c r="AB133" s="704"/>
      <c r="AC133" s="697" t="s">
        <v>22</v>
      </c>
      <c r="AD133" s="698"/>
      <c r="AE133" s="698"/>
      <c r="AF133" s="698"/>
      <c r="AG133" s="698"/>
      <c r="AH133" s="699"/>
      <c r="AI133" s="700"/>
      <c r="AJ133" s="700"/>
      <c r="AK133" s="700"/>
      <c r="AL133" s="700"/>
      <c r="AM133" s="700"/>
      <c r="AN133" s="700"/>
      <c r="AO133" s="700"/>
      <c r="AP133" s="700"/>
      <c r="AQ133" s="700"/>
      <c r="AR133" s="700"/>
      <c r="AS133" s="700"/>
      <c r="AT133" s="701"/>
      <c r="AU133" s="702">
        <f>SUM(AU123:AX132)</f>
        <v>0</v>
      </c>
      <c r="AV133" s="703"/>
      <c r="AW133" s="703"/>
      <c r="AX133" s="705"/>
    </row>
    <row r="134" spans="1:50" ht="30" customHeight="1" x14ac:dyDescent="0.15">
      <c r="A134" s="914"/>
      <c r="B134" s="915"/>
      <c r="C134" s="915"/>
      <c r="D134" s="915"/>
      <c r="E134" s="915"/>
      <c r="F134" s="916"/>
      <c r="G134" s="477" t="s">
        <v>445</v>
      </c>
      <c r="H134" s="478"/>
      <c r="I134" s="478"/>
      <c r="J134" s="478"/>
      <c r="K134" s="478"/>
      <c r="L134" s="478"/>
      <c r="M134" s="478"/>
      <c r="N134" s="478"/>
      <c r="O134" s="478"/>
      <c r="P134" s="478"/>
      <c r="Q134" s="478"/>
      <c r="R134" s="478"/>
      <c r="S134" s="478"/>
      <c r="T134" s="478"/>
      <c r="U134" s="478"/>
      <c r="V134" s="478"/>
      <c r="W134" s="478"/>
      <c r="X134" s="478"/>
      <c r="Y134" s="478"/>
      <c r="Z134" s="478"/>
      <c r="AA134" s="478"/>
      <c r="AB134" s="479"/>
      <c r="AC134" s="477" t="s">
        <v>446</v>
      </c>
      <c r="AD134" s="478"/>
      <c r="AE134" s="478"/>
      <c r="AF134" s="478"/>
      <c r="AG134" s="478"/>
      <c r="AH134" s="478"/>
      <c r="AI134" s="478"/>
      <c r="AJ134" s="478"/>
      <c r="AK134" s="478"/>
      <c r="AL134" s="478"/>
      <c r="AM134" s="478"/>
      <c r="AN134" s="478"/>
      <c r="AO134" s="478"/>
      <c r="AP134" s="478"/>
      <c r="AQ134" s="478"/>
      <c r="AR134" s="478"/>
      <c r="AS134" s="478"/>
      <c r="AT134" s="478"/>
      <c r="AU134" s="478"/>
      <c r="AV134" s="478"/>
      <c r="AW134" s="478"/>
      <c r="AX134" s="667"/>
    </row>
    <row r="135" spans="1:50" ht="24.75" customHeight="1" x14ac:dyDescent="0.15">
      <c r="A135" s="914"/>
      <c r="B135" s="915"/>
      <c r="C135" s="915"/>
      <c r="D135" s="915"/>
      <c r="E135" s="915"/>
      <c r="F135" s="916"/>
      <c r="G135" s="455" t="s">
        <v>19</v>
      </c>
      <c r="H135" s="522"/>
      <c r="I135" s="522"/>
      <c r="J135" s="522"/>
      <c r="K135" s="522"/>
      <c r="L135" s="521" t="s">
        <v>20</v>
      </c>
      <c r="M135" s="522"/>
      <c r="N135" s="522"/>
      <c r="O135" s="522"/>
      <c r="P135" s="522"/>
      <c r="Q135" s="522"/>
      <c r="R135" s="522"/>
      <c r="S135" s="522"/>
      <c r="T135" s="522"/>
      <c r="U135" s="522"/>
      <c r="V135" s="522"/>
      <c r="W135" s="522"/>
      <c r="X135" s="523"/>
      <c r="Y135" s="472" t="s">
        <v>21</v>
      </c>
      <c r="Z135" s="473"/>
      <c r="AA135" s="473"/>
      <c r="AB135" s="672"/>
      <c r="AC135" s="455" t="s">
        <v>19</v>
      </c>
      <c r="AD135" s="522"/>
      <c r="AE135" s="522"/>
      <c r="AF135" s="522"/>
      <c r="AG135" s="522"/>
      <c r="AH135" s="521" t="s">
        <v>20</v>
      </c>
      <c r="AI135" s="522"/>
      <c r="AJ135" s="522"/>
      <c r="AK135" s="522"/>
      <c r="AL135" s="522"/>
      <c r="AM135" s="522"/>
      <c r="AN135" s="522"/>
      <c r="AO135" s="522"/>
      <c r="AP135" s="522"/>
      <c r="AQ135" s="522"/>
      <c r="AR135" s="522"/>
      <c r="AS135" s="522"/>
      <c r="AT135" s="523"/>
      <c r="AU135" s="472" t="s">
        <v>21</v>
      </c>
      <c r="AV135" s="473"/>
      <c r="AW135" s="473"/>
      <c r="AX135" s="474"/>
    </row>
    <row r="136" spans="1:50" ht="24.75" customHeight="1" x14ac:dyDescent="0.15">
      <c r="A136" s="914"/>
      <c r="B136" s="915"/>
      <c r="C136" s="915"/>
      <c r="D136" s="915"/>
      <c r="E136" s="915"/>
      <c r="F136" s="916"/>
      <c r="G136" s="524"/>
      <c r="H136" s="525"/>
      <c r="I136" s="525"/>
      <c r="J136" s="525"/>
      <c r="K136" s="526"/>
      <c r="L136" s="518"/>
      <c r="M136" s="519"/>
      <c r="N136" s="519"/>
      <c r="O136" s="519"/>
      <c r="P136" s="519"/>
      <c r="Q136" s="519"/>
      <c r="R136" s="519"/>
      <c r="S136" s="519"/>
      <c r="T136" s="519"/>
      <c r="U136" s="519"/>
      <c r="V136" s="519"/>
      <c r="W136" s="519"/>
      <c r="X136" s="520"/>
      <c r="Y136" s="480"/>
      <c r="Z136" s="481"/>
      <c r="AA136" s="481"/>
      <c r="AB136" s="679"/>
      <c r="AC136" s="524"/>
      <c r="AD136" s="525"/>
      <c r="AE136" s="525"/>
      <c r="AF136" s="525"/>
      <c r="AG136" s="526"/>
      <c r="AH136" s="518"/>
      <c r="AI136" s="519"/>
      <c r="AJ136" s="519"/>
      <c r="AK136" s="519"/>
      <c r="AL136" s="519"/>
      <c r="AM136" s="519"/>
      <c r="AN136" s="519"/>
      <c r="AO136" s="519"/>
      <c r="AP136" s="519"/>
      <c r="AQ136" s="519"/>
      <c r="AR136" s="519"/>
      <c r="AS136" s="519"/>
      <c r="AT136" s="520"/>
      <c r="AU136" s="480"/>
      <c r="AV136" s="481"/>
      <c r="AW136" s="481"/>
      <c r="AX136" s="482"/>
    </row>
    <row r="137" spans="1:50" ht="24.75" customHeight="1" x14ac:dyDescent="0.15">
      <c r="A137" s="914"/>
      <c r="B137" s="915"/>
      <c r="C137" s="915"/>
      <c r="D137" s="915"/>
      <c r="E137" s="915"/>
      <c r="F137" s="916"/>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14"/>
      <c r="B138" s="915"/>
      <c r="C138" s="915"/>
      <c r="D138" s="915"/>
      <c r="E138" s="915"/>
      <c r="F138" s="916"/>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14"/>
      <c r="B139" s="915"/>
      <c r="C139" s="915"/>
      <c r="D139" s="915"/>
      <c r="E139" s="915"/>
      <c r="F139" s="916"/>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14"/>
      <c r="B140" s="915"/>
      <c r="C140" s="915"/>
      <c r="D140" s="915"/>
      <c r="E140" s="915"/>
      <c r="F140" s="916"/>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14"/>
      <c r="B141" s="915"/>
      <c r="C141" s="915"/>
      <c r="D141" s="915"/>
      <c r="E141" s="915"/>
      <c r="F141" s="916"/>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14"/>
      <c r="B142" s="915"/>
      <c r="C142" s="915"/>
      <c r="D142" s="915"/>
      <c r="E142" s="915"/>
      <c r="F142" s="916"/>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14"/>
      <c r="B143" s="915"/>
      <c r="C143" s="915"/>
      <c r="D143" s="915"/>
      <c r="E143" s="915"/>
      <c r="F143" s="916"/>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14"/>
      <c r="B144" s="915"/>
      <c r="C144" s="915"/>
      <c r="D144" s="915"/>
      <c r="E144" s="915"/>
      <c r="F144" s="916"/>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14"/>
      <c r="B145" s="915"/>
      <c r="C145" s="915"/>
      <c r="D145" s="915"/>
      <c r="E145" s="915"/>
      <c r="F145" s="916"/>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14"/>
      <c r="B146" s="915"/>
      <c r="C146" s="915"/>
      <c r="D146" s="915"/>
      <c r="E146" s="915"/>
      <c r="F146" s="916"/>
      <c r="G146" s="697" t="s">
        <v>22</v>
      </c>
      <c r="H146" s="698"/>
      <c r="I146" s="698"/>
      <c r="J146" s="698"/>
      <c r="K146" s="698"/>
      <c r="L146" s="699"/>
      <c r="M146" s="700"/>
      <c r="N146" s="700"/>
      <c r="O146" s="700"/>
      <c r="P146" s="700"/>
      <c r="Q146" s="700"/>
      <c r="R146" s="700"/>
      <c r="S146" s="700"/>
      <c r="T146" s="700"/>
      <c r="U146" s="700"/>
      <c r="V146" s="700"/>
      <c r="W146" s="700"/>
      <c r="X146" s="701"/>
      <c r="Y146" s="702">
        <f>SUM(Y136:AB145)</f>
        <v>0</v>
      </c>
      <c r="Z146" s="703"/>
      <c r="AA146" s="703"/>
      <c r="AB146" s="704"/>
      <c r="AC146" s="697" t="s">
        <v>22</v>
      </c>
      <c r="AD146" s="698"/>
      <c r="AE146" s="698"/>
      <c r="AF146" s="698"/>
      <c r="AG146" s="698"/>
      <c r="AH146" s="699"/>
      <c r="AI146" s="700"/>
      <c r="AJ146" s="700"/>
      <c r="AK146" s="700"/>
      <c r="AL146" s="700"/>
      <c r="AM146" s="700"/>
      <c r="AN146" s="700"/>
      <c r="AO146" s="700"/>
      <c r="AP146" s="700"/>
      <c r="AQ146" s="700"/>
      <c r="AR146" s="700"/>
      <c r="AS146" s="700"/>
      <c r="AT146" s="701"/>
      <c r="AU146" s="702">
        <f>SUM(AU136:AX145)</f>
        <v>0</v>
      </c>
      <c r="AV146" s="703"/>
      <c r="AW146" s="703"/>
      <c r="AX146" s="705"/>
    </row>
    <row r="147" spans="1:50" ht="30" customHeight="1" x14ac:dyDescent="0.15">
      <c r="A147" s="914"/>
      <c r="B147" s="915"/>
      <c r="C147" s="915"/>
      <c r="D147" s="915"/>
      <c r="E147" s="915"/>
      <c r="F147" s="916"/>
      <c r="G147" s="477" t="s">
        <v>447</v>
      </c>
      <c r="H147" s="478"/>
      <c r="I147" s="478"/>
      <c r="J147" s="478"/>
      <c r="K147" s="478"/>
      <c r="L147" s="478"/>
      <c r="M147" s="478"/>
      <c r="N147" s="478"/>
      <c r="O147" s="478"/>
      <c r="P147" s="478"/>
      <c r="Q147" s="478"/>
      <c r="R147" s="478"/>
      <c r="S147" s="478"/>
      <c r="T147" s="478"/>
      <c r="U147" s="478"/>
      <c r="V147" s="478"/>
      <c r="W147" s="478"/>
      <c r="X147" s="478"/>
      <c r="Y147" s="478"/>
      <c r="Z147" s="478"/>
      <c r="AA147" s="478"/>
      <c r="AB147" s="479"/>
      <c r="AC147" s="477" t="s">
        <v>321</v>
      </c>
      <c r="AD147" s="478"/>
      <c r="AE147" s="478"/>
      <c r="AF147" s="478"/>
      <c r="AG147" s="478"/>
      <c r="AH147" s="478"/>
      <c r="AI147" s="478"/>
      <c r="AJ147" s="478"/>
      <c r="AK147" s="478"/>
      <c r="AL147" s="478"/>
      <c r="AM147" s="478"/>
      <c r="AN147" s="478"/>
      <c r="AO147" s="478"/>
      <c r="AP147" s="478"/>
      <c r="AQ147" s="478"/>
      <c r="AR147" s="478"/>
      <c r="AS147" s="478"/>
      <c r="AT147" s="478"/>
      <c r="AU147" s="478"/>
      <c r="AV147" s="478"/>
      <c r="AW147" s="478"/>
      <c r="AX147" s="667"/>
    </row>
    <row r="148" spans="1:50" ht="24.75" customHeight="1" x14ac:dyDescent="0.15">
      <c r="A148" s="914"/>
      <c r="B148" s="915"/>
      <c r="C148" s="915"/>
      <c r="D148" s="915"/>
      <c r="E148" s="915"/>
      <c r="F148" s="916"/>
      <c r="G148" s="455" t="s">
        <v>19</v>
      </c>
      <c r="H148" s="522"/>
      <c r="I148" s="522"/>
      <c r="J148" s="522"/>
      <c r="K148" s="522"/>
      <c r="L148" s="521" t="s">
        <v>20</v>
      </c>
      <c r="M148" s="522"/>
      <c r="N148" s="522"/>
      <c r="O148" s="522"/>
      <c r="P148" s="522"/>
      <c r="Q148" s="522"/>
      <c r="R148" s="522"/>
      <c r="S148" s="522"/>
      <c r="T148" s="522"/>
      <c r="U148" s="522"/>
      <c r="V148" s="522"/>
      <c r="W148" s="522"/>
      <c r="X148" s="523"/>
      <c r="Y148" s="472" t="s">
        <v>21</v>
      </c>
      <c r="Z148" s="473"/>
      <c r="AA148" s="473"/>
      <c r="AB148" s="672"/>
      <c r="AC148" s="455" t="s">
        <v>19</v>
      </c>
      <c r="AD148" s="522"/>
      <c r="AE148" s="522"/>
      <c r="AF148" s="522"/>
      <c r="AG148" s="522"/>
      <c r="AH148" s="521" t="s">
        <v>20</v>
      </c>
      <c r="AI148" s="522"/>
      <c r="AJ148" s="522"/>
      <c r="AK148" s="522"/>
      <c r="AL148" s="522"/>
      <c r="AM148" s="522"/>
      <c r="AN148" s="522"/>
      <c r="AO148" s="522"/>
      <c r="AP148" s="522"/>
      <c r="AQ148" s="522"/>
      <c r="AR148" s="522"/>
      <c r="AS148" s="522"/>
      <c r="AT148" s="523"/>
      <c r="AU148" s="472" t="s">
        <v>21</v>
      </c>
      <c r="AV148" s="473"/>
      <c r="AW148" s="473"/>
      <c r="AX148" s="474"/>
    </row>
    <row r="149" spans="1:50" ht="24.75" customHeight="1" x14ac:dyDescent="0.15">
      <c r="A149" s="914"/>
      <c r="B149" s="915"/>
      <c r="C149" s="915"/>
      <c r="D149" s="915"/>
      <c r="E149" s="915"/>
      <c r="F149" s="916"/>
      <c r="G149" s="524"/>
      <c r="H149" s="525"/>
      <c r="I149" s="525"/>
      <c r="J149" s="525"/>
      <c r="K149" s="526"/>
      <c r="L149" s="518"/>
      <c r="M149" s="519"/>
      <c r="N149" s="519"/>
      <c r="O149" s="519"/>
      <c r="P149" s="519"/>
      <c r="Q149" s="519"/>
      <c r="R149" s="519"/>
      <c r="S149" s="519"/>
      <c r="T149" s="519"/>
      <c r="U149" s="519"/>
      <c r="V149" s="519"/>
      <c r="W149" s="519"/>
      <c r="X149" s="520"/>
      <c r="Y149" s="480"/>
      <c r="Z149" s="481"/>
      <c r="AA149" s="481"/>
      <c r="AB149" s="679"/>
      <c r="AC149" s="524"/>
      <c r="AD149" s="525"/>
      <c r="AE149" s="525"/>
      <c r="AF149" s="525"/>
      <c r="AG149" s="526"/>
      <c r="AH149" s="518"/>
      <c r="AI149" s="519"/>
      <c r="AJ149" s="519"/>
      <c r="AK149" s="519"/>
      <c r="AL149" s="519"/>
      <c r="AM149" s="519"/>
      <c r="AN149" s="519"/>
      <c r="AO149" s="519"/>
      <c r="AP149" s="519"/>
      <c r="AQ149" s="519"/>
      <c r="AR149" s="519"/>
      <c r="AS149" s="519"/>
      <c r="AT149" s="520"/>
      <c r="AU149" s="480"/>
      <c r="AV149" s="481"/>
      <c r="AW149" s="481"/>
      <c r="AX149" s="482"/>
    </row>
    <row r="150" spans="1:50" ht="24.75" customHeight="1" x14ac:dyDescent="0.15">
      <c r="A150" s="914"/>
      <c r="B150" s="915"/>
      <c r="C150" s="915"/>
      <c r="D150" s="915"/>
      <c r="E150" s="915"/>
      <c r="F150" s="916"/>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14"/>
      <c r="B151" s="915"/>
      <c r="C151" s="915"/>
      <c r="D151" s="915"/>
      <c r="E151" s="915"/>
      <c r="F151" s="916"/>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14"/>
      <c r="B152" s="915"/>
      <c r="C152" s="915"/>
      <c r="D152" s="915"/>
      <c r="E152" s="915"/>
      <c r="F152" s="916"/>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14"/>
      <c r="B153" s="915"/>
      <c r="C153" s="915"/>
      <c r="D153" s="915"/>
      <c r="E153" s="915"/>
      <c r="F153" s="916"/>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14"/>
      <c r="B154" s="915"/>
      <c r="C154" s="915"/>
      <c r="D154" s="915"/>
      <c r="E154" s="915"/>
      <c r="F154" s="916"/>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14"/>
      <c r="B155" s="915"/>
      <c r="C155" s="915"/>
      <c r="D155" s="915"/>
      <c r="E155" s="915"/>
      <c r="F155" s="916"/>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14"/>
      <c r="B156" s="915"/>
      <c r="C156" s="915"/>
      <c r="D156" s="915"/>
      <c r="E156" s="915"/>
      <c r="F156" s="916"/>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14"/>
      <c r="B157" s="915"/>
      <c r="C157" s="915"/>
      <c r="D157" s="915"/>
      <c r="E157" s="915"/>
      <c r="F157" s="916"/>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14"/>
      <c r="B158" s="915"/>
      <c r="C158" s="915"/>
      <c r="D158" s="915"/>
      <c r="E158" s="915"/>
      <c r="F158" s="916"/>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17"/>
      <c r="B159" s="918"/>
      <c r="C159" s="918"/>
      <c r="D159" s="918"/>
      <c r="E159" s="918"/>
      <c r="F159" s="919"/>
      <c r="G159" s="902" t="s">
        <v>22</v>
      </c>
      <c r="H159" s="903"/>
      <c r="I159" s="903"/>
      <c r="J159" s="903"/>
      <c r="K159" s="903"/>
      <c r="L159" s="904"/>
      <c r="M159" s="905"/>
      <c r="N159" s="905"/>
      <c r="O159" s="905"/>
      <c r="P159" s="905"/>
      <c r="Q159" s="905"/>
      <c r="R159" s="905"/>
      <c r="S159" s="905"/>
      <c r="T159" s="905"/>
      <c r="U159" s="905"/>
      <c r="V159" s="905"/>
      <c r="W159" s="905"/>
      <c r="X159" s="906"/>
      <c r="Y159" s="907">
        <f>SUM(Y149:AB158)</f>
        <v>0</v>
      </c>
      <c r="Z159" s="908"/>
      <c r="AA159" s="908"/>
      <c r="AB159" s="909"/>
      <c r="AC159" s="902" t="s">
        <v>22</v>
      </c>
      <c r="AD159" s="903"/>
      <c r="AE159" s="903"/>
      <c r="AF159" s="903"/>
      <c r="AG159" s="903"/>
      <c r="AH159" s="904"/>
      <c r="AI159" s="905"/>
      <c r="AJ159" s="905"/>
      <c r="AK159" s="905"/>
      <c r="AL159" s="905"/>
      <c r="AM159" s="905"/>
      <c r="AN159" s="905"/>
      <c r="AO159" s="905"/>
      <c r="AP159" s="905"/>
      <c r="AQ159" s="905"/>
      <c r="AR159" s="905"/>
      <c r="AS159" s="905"/>
      <c r="AT159" s="906"/>
      <c r="AU159" s="907">
        <f>SUM(AU149:AX158)</f>
        <v>0</v>
      </c>
      <c r="AV159" s="908"/>
      <c r="AW159" s="908"/>
      <c r="AX159" s="910"/>
    </row>
    <row r="160" spans="1:50" s="39" customFormat="1" ht="24.75" customHeight="1" thickBot="1" x14ac:dyDescent="0.2"/>
    <row r="161" spans="1:50" ht="30" customHeight="1" x14ac:dyDescent="0.15">
      <c r="A161" s="920" t="s">
        <v>32</v>
      </c>
      <c r="B161" s="921"/>
      <c r="C161" s="921"/>
      <c r="D161" s="921"/>
      <c r="E161" s="921"/>
      <c r="F161" s="922"/>
      <c r="G161" s="477" t="s">
        <v>322</v>
      </c>
      <c r="H161" s="478"/>
      <c r="I161" s="478"/>
      <c r="J161" s="478"/>
      <c r="K161" s="478"/>
      <c r="L161" s="478"/>
      <c r="M161" s="478"/>
      <c r="N161" s="478"/>
      <c r="O161" s="478"/>
      <c r="P161" s="478"/>
      <c r="Q161" s="478"/>
      <c r="R161" s="478"/>
      <c r="S161" s="478"/>
      <c r="T161" s="478"/>
      <c r="U161" s="478"/>
      <c r="V161" s="478"/>
      <c r="W161" s="478"/>
      <c r="X161" s="478"/>
      <c r="Y161" s="478"/>
      <c r="Z161" s="478"/>
      <c r="AA161" s="478"/>
      <c r="AB161" s="479"/>
      <c r="AC161" s="477" t="s">
        <v>448</v>
      </c>
      <c r="AD161" s="478"/>
      <c r="AE161" s="478"/>
      <c r="AF161" s="478"/>
      <c r="AG161" s="478"/>
      <c r="AH161" s="478"/>
      <c r="AI161" s="478"/>
      <c r="AJ161" s="478"/>
      <c r="AK161" s="478"/>
      <c r="AL161" s="478"/>
      <c r="AM161" s="478"/>
      <c r="AN161" s="478"/>
      <c r="AO161" s="478"/>
      <c r="AP161" s="478"/>
      <c r="AQ161" s="478"/>
      <c r="AR161" s="478"/>
      <c r="AS161" s="478"/>
      <c r="AT161" s="478"/>
      <c r="AU161" s="478"/>
      <c r="AV161" s="478"/>
      <c r="AW161" s="478"/>
      <c r="AX161" s="667"/>
    </row>
    <row r="162" spans="1:50" ht="24.75" customHeight="1" x14ac:dyDescent="0.15">
      <c r="A162" s="914"/>
      <c r="B162" s="915"/>
      <c r="C162" s="915"/>
      <c r="D162" s="915"/>
      <c r="E162" s="915"/>
      <c r="F162" s="916"/>
      <c r="G162" s="455" t="s">
        <v>19</v>
      </c>
      <c r="H162" s="522"/>
      <c r="I162" s="522"/>
      <c r="J162" s="522"/>
      <c r="K162" s="522"/>
      <c r="L162" s="521" t="s">
        <v>20</v>
      </c>
      <c r="M162" s="522"/>
      <c r="N162" s="522"/>
      <c r="O162" s="522"/>
      <c r="P162" s="522"/>
      <c r="Q162" s="522"/>
      <c r="R162" s="522"/>
      <c r="S162" s="522"/>
      <c r="T162" s="522"/>
      <c r="U162" s="522"/>
      <c r="V162" s="522"/>
      <c r="W162" s="522"/>
      <c r="X162" s="523"/>
      <c r="Y162" s="472" t="s">
        <v>21</v>
      </c>
      <c r="Z162" s="473"/>
      <c r="AA162" s="473"/>
      <c r="AB162" s="672"/>
      <c r="AC162" s="455" t="s">
        <v>19</v>
      </c>
      <c r="AD162" s="522"/>
      <c r="AE162" s="522"/>
      <c r="AF162" s="522"/>
      <c r="AG162" s="522"/>
      <c r="AH162" s="521" t="s">
        <v>20</v>
      </c>
      <c r="AI162" s="522"/>
      <c r="AJ162" s="522"/>
      <c r="AK162" s="522"/>
      <c r="AL162" s="522"/>
      <c r="AM162" s="522"/>
      <c r="AN162" s="522"/>
      <c r="AO162" s="522"/>
      <c r="AP162" s="522"/>
      <c r="AQ162" s="522"/>
      <c r="AR162" s="522"/>
      <c r="AS162" s="522"/>
      <c r="AT162" s="523"/>
      <c r="AU162" s="472" t="s">
        <v>21</v>
      </c>
      <c r="AV162" s="473"/>
      <c r="AW162" s="473"/>
      <c r="AX162" s="474"/>
    </row>
    <row r="163" spans="1:50" ht="24.75" customHeight="1" x14ac:dyDescent="0.15">
      <c r="A163" s="914"/>
      <c r="B163" s="915"/>
      <c r="C163" s="915"/>
      <c r="D163" s="915"/>
      <c r="E163" s="915"/>
      <c r="F163" s="916"/>
      <c r="G163" s="524"/>
      <c r="H163" s="525"/>
      <c r="I163" s="525"/>
      <c r="J163" s="525"/>
      <c r="K163" s="526"/>
      <c r="L163" s="518"/>
      <c r="M163" s="519"/>
      <c r="N163" s="519"/>
      <c r="O163" s="519"/>
      <c r="P163" s="519"/>
      <c r="Q163" s="519"/>
      <c r="R163" s="519"/>
      <c r="S163" s="519"/>
      <c r="T163" s="519"/>
      <c r="U163" s="519"/>
      <c r="V163" s="519"/>
      <c r="W163" s="519"/>
      <c r="X163" s="520"/>
      <c r="Y163" s="480"/>
      <c r="Z163" s="481"/>
      <c r="AA163" s="481"/>
      <c r="AB163" s="679"/>
      <c r="AC163" s="524"/>
      <c r="AD163" s="525"/>
      <c r="AE163" s="525"/>
      <c r="AF163" s="525"/>
      <c r="AG163" s="526"/>
      <c r="AH163" s="518"/>
      <c r="AI163" s="519"/>
      <c r="AJ163" s="519"/>
      <c r="AK163" s="519"/>
      <c r="AL163" s="519"/>
      <c r="AM163" s="519"/>
      <c r="AN163" s="519"/>
      <c r="AO163" s="519"/>
      <c r="AP163" s="519"/>
      <c r="AQ163" s="519"/>
      <c r="AR163" s="519"/>
      <c r="AS163" s="519"/>
      <c r="AT163" s="520"/>
      <c r="AU163" s="480"/>
      <c r="AV163" s="481"/>
      <c r="AW163" s="481"/>
      <c r="AX163" s="482"/>
    </row>
    <row r="164" spans="1:50" ht="24.75" customHeight="1" x14ac:dyDescent="0.15">
      <c r="A164" s="914"/>
      <c r="B164" s="915"/>
      <c r="C164" s="915"/>
      <c r="D164" s="915"/>
      <c r="E164" s="915"/>
      <c r="F164" s="916"/>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14"/>
      <c r="B165" s="915"/>
      <c r="C165" s="915"/>
      <c r="D165" s="915"/>
      <c r="E165" s="915"/>
      <c r="F165" s="916"/>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14"/>
      <c r="B166" s="915"/>
      <c r="C166" s="915"/>
      <c r="D166" s="915"/>
      <c r="E166" s="915"/>
      <c r="F166" s="916"/>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14"/>
      <c r="B167" s="915"/>
      <c r="C167" s="915"/>
      <c r="D167" s="915"/>
      <c r="E167" s="915"/>
      <c r="F167" s="916"/>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14"/>
      <c r="B168" s="915"/>
      <c r="C168" s="915"/>
      <c r="D168" s="915"/>
      <c r="E168" s="915"/>
      <c r="F168" s="916"/>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14"/>
      <c r="B169" s="915"/>
      <c r="C169" s="915"/>
      <c r="D169" s="915"/>
      <c r="E169" s="915"/>
      <c r="F169" s="916"/>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14"/>
      <c r="B170" s="915"/>
      <c r="C170" s="915"/>
      <c r="D170" s="915"/>
      <c r="E170" s="915"/>
      <c r="F170" s="916"/>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14"/>
      <c r="B171" s="915"/>
      <c r="C171" s="915"/>
      <c r="D171" s="915"/>
      <c r="E171" s="915"/>
      <c r="F171" s="916"/>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14"/>
      <c r="B172" s="915"/>
      <c r="C172" s="915"/>
      <c r="D172" s="915"/>
      <c r="E172" s="915"/>
      <c r="F172" s="916"/>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14"/>
      <c r="B173" s="915"/>
      <c r="C173" s="915"/>
      <c r="D173" s="915"/>
      <c r="E173" s="915"/>
      <c r="F173" s="916"/>
      <c r="G173" s="697" t="s">
        <v>22</v>
      </c>
      <c r="H173" s="698"/>
      <c r="I173" s="698"/>
      <c r="J173" s="698"/>
      <c r="K173" s="698"/>
      <c r="L173" s="699"/>
      <c r="M173" s="700"/>
      <c r="N173" s="700"/>
      <c r="O173" s="700"/>
      <c r="P173" s="700"/>
      <c r="Q173" s="700"/>
      <c r="R173" s="700"/>
      <c r="S173" s="700"/>
      <c r="T173" s="700"/>
      <c r="U173" s="700"/>
      <c r="V173" s="700"/>
      <c r="W173" s="700"/>
      <c r="X173" s="701"/>
      <c r="Y173" s="702">
        <f>SUM(Y163:AB172)</f>
        <v>0</v>
      </c>
      <c r="Z173" s="703"/>
      <c r="AA173" s="703"/>
      <c r="AB173" s="704"/>
      <c r="AC173" s="697" t="s">
        <v>22</v>
      </c>
      <c r="AD173" s="698"/>
      <c r="AE173" s="698"/>
      <c r="AF173" s="698"/>
      <c r="AG173" s="698"/>
      <c r="AH173" s="699"/>
      <c r="AI173" s="700"/>
      <c r="AJ173" s="700"/>
      <c r="AK173" s="700"/>
      <c r="AL173" s="700"/>
      <c r="AM173" s="700"/>
      <c r="AN173" s="700"/>
      <c r="AO173" s="700"/>
      <c r="AP173" s="700"/>
      <c r="AQ173" s="700"/>
      <c r="AR173" s="700"/>
      <c r="AS173" s="700"/>
      <c r="AT173" s="701"/>
      <c r="AU173" s="702">
        <f>SUM(AU163:AX172)</f>
        <v>0</v>
      </c>
      <c r="AV173" s="703"/>
      <c r="AW173" s="703"/>
      <c r="AX173" s="705"/>
    </row>
    <row r="174" spans="1:50" ht="30" customHeight="1" x14ac:dyDescent="0.15">
      <c r="A174" s="914"/>
      <c r="B174" s="915"/>
      <c r="C174" s="915"/>
      <c r="D174" s="915"/>
      <c r="E174" s="915"/>
      <c r="F174" s="916"/>
      <c r="G174" s="477" t="s">
        <v>449</v>
      </c>
      <c r="H174" s="478"/>
      <c r="I174" s="478"/>
      <c r="J174" s="478"/>
      <c r="K174" s="478"/>
      <c r="L174" s="478"/>
      <c r="M174" s="478"/>
      <c r="N174" s="478"/>
      <c r="O174" s="478"/>
      <c r="P174" s="478"/>
      <c r="Q174" s="478"/>
      <c r="R174" s="478"/>
      <c r="S174" s="478"/>
      <c r="T174" s="478"/>
      <c r="U174" s="478"/>
      <c r="V174" s="478"/>
      <c r="W174" s="478"/>
      <c r="X174" s="478"/>
      <c r="Y174" s="478"/>
      <c r="Z174" s="478"/>
      <c r="AA174" s="478"/>
      <c r="AB174" s="479"/>
      <c r="AC174" s="477" t="s">
        <v>450</v>
      </c>
      <c r="AD174" s="478"/>
      <c r="AE174" s="478"/>
      <c r="AF174" s="478"/>
      <c r="AG174" s="478"/>
      <c r="AH174" s="478"/>
      <c r="AI174" s="478"/>
      <c r="AJ174" s="478"/>
      <c r="AK174" s="478"/>
      <c r="AL174" s="478"/>
      <c r="AM174" s="478"/>
      <c r="AN174" s="478"/>
      <c r="AO174" s="478"/>
      <c r="AP174" s="478"/>
      <c r="AQ174" s="478"/>
      <c r="AR174" s="478"/>
      <c r="AS174" s="478"/>
      <c r="AT174" s="478"/>
      <c r="AU174" s="478"/>
      <c r="AV174" s="478"/>
      <c r="AW174" s="478"/>
      <c r="AX174" s="667"/>
    </row>
    <row r="175" spans="1:50" ht="25.5" customHeight="1" x14ac:dyDescent="0.15">
      <c r="A175" s="914"/>
      <c r="B175" s="915"/>
      <c r="C175" s="915"/>
      <c r="D175" s="915"/>
      <c r="E175" s="915"/>
      <c r="F175" s="916"/>
      <c r="G175" s="455" t="s">
        <v>19</v>
      </c>
      <c r="H175" s="522"/>
      <c r="I175" s="522"/>
      <c r="J175" s="522"/>
      <c r="K175" s="522"/>
      <c r="L175" s="521" t="s">
        <v>20</v>
      </c>
      <c r="M175" s="522"/>
      <c r="N175" s="522"/>
      <c r="O175" s="522"/>
      <c r="P175" s="522"/>
      <c r="Q175" s="522"/>
      <c r="R175" s="522"/>
      <c r="S175" s="522"/>
      <c r="T175" s="522"/>
      <c r="U175" s="522"/>
      <c r="V175" s="522"/>
      <c r="W175" s="522"/>
      <c r="X175" s="523"/>
      <c r="Y175" s="472" t="s">
        <v>21</v>
      </c>
      <c r="Z175" s="473"/>
      <c r="AA175" s="473"/>
      <c r="AB175" s="672"/>
      <c r="AC175" s="455" t="s">
        <v>19</v>
      </c>
      <c r="AD175" s="522"/>
      <c r="AE175" s="522"/>
      <c r="AF175" s="522"/>
      <c r="AG175" s="522"/>
      <c r="AH175" s="521" t="s">
        <v>20</v>
      </c>
      <c r="AI175" s="522"/>
      <c r="AJ175" s="522"/>
      <c r="AK175" s="522"/>
      <c r="AL175" s="522"/>
      <c r="AM175" s="522"/>
      <c r="AN175" s="522"/>
      <c r="AO175" s="522"/>
      <c r="AP175" s="522"/>
      <c r="AQ175" s="522"/>
      <c r="AR175" s="522"/>
      <c r="AS175" s="522"/>
      <c r="AT175" s="523"/>
      <c r="AU175" s="472" t="s">
        <v>21</v>
      </c>
      <c r="AV175" s="473"/>
      <c r="AW175" s="473"/>
      <c r="AX175" s="474"/>
    </row>
    <row r="176" spans="1:50" ht="24.75" customHeight="1" x14ac:dyDescent="0.15">
      <c r="A176" s="914"/>
      <c r="B176" s="915"/>
      <c r="C176" s="915"/>
      <c r="D176" s="915"/>
      <c r="E176" s="915"/>
      <c r="F176" s="916"/>
      <c r="G176" s="524"/>
      <c r="H176" s="525"/>
      <c r="I176" s="525"/>
      <c r="J176" s="525"/>
      <c r="K176" s="526"/>
      <c r="L176" s="518"/>
      <c r="M176" s="519"/>
      <c r="N176" s="519"/>
      <c r="O176" s="519"/>
      <c r="P176" s="519"/>
      <c r="Q176" s="519"/>
      <c r="R176" s="519"/>
      <c r="S176" s="519"/>
      <c r="T176" s="519"/>
      <c r="U176" s="519"/>
      <c r="V176" s="519"/>
      <c r="W176" s="519"/>
      <c r="X176" s="520"/>
      <c r="Y176" s="480"/>
      <c r="Z176" s="481"/>
      <c r="AA176" s="481"/>
      <c r="AB176" s="679"/>
      <c r="AC176" s="524"/>
      <c r="AD176" s="525"/>
      <c r="AE176" s="525"/>
      <c r="AF176" s="525"/>
      <c r="AG176" s="526"/>
      <c r="AH176" s="518"/>
      <c r="AI176" s="519"/>
      <c r="AJ176" s="519"/>
      <c r="AK176" s="519"/>
      <c r="AL176" s="519"/>
      <c r="AM176" s="519"/>
      <c r="AN176" s="519"/>
      <c r="AO176" s="519"/>
      <c r="AP176" s="519"/>
      <c r="AQ176" s="519"/>
      <c r="AR176" s="519"/>
      <c r="AS176" s="519"/>
      <c r="AT176" s="520"/>
      <c r="AU176" s="480"/>
      <c r="AV176" s="481"/>
      <c r="AW176" s="481"/>
      <c r="AX176" s="482"/>
    </row>
    <row r="177" spans="1:50" ht="24.75" customHeight="1" x14ac:dyDescent="0.15">
      <c r="A177" s="914"/>
      <c r="B177" s="915"/>
      <c r="C177" s="915"/>
      <c r="D177" s="915"/>
      <c r="E177" s="915"/>
      <c r="F177" s="916"/>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14"/>
      <c r="B178" s="915"/>
      <c r="C178" s="915"/>
      <c r="D178" s="915"/>
      <c r="E178" s="915"/>
      <c r="F178" s="916"/>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14"/>
      <c r="B179" s="915"/>
      <c r="C179" s="915"/>
      <c r="D179" s="915"/>
      <c r="E179" s="915"/>
      <c r="F179" s="916"/>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14"/>
      <c r="B180" s="915"/>
      <c r="C180" s="915"/>
      <c r="D180" s="915"/>
      <c r="E180" s="915"/>
      <c r="F180" s="916"/>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14"/>
      <c r="B181" s="915"/>
      <c r="C181" s="915"/>
      <c r="D181" s="915"/>
      <c r="E181" s="915"/>
      <c r="F181" s="916"/>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14"/>
      <c r="B182" s="915"/>
      <c r="C182" s="915"/>
      <c r="D182" s="915"/>
      <c r="E182" s="915"/>
      <c r="F182" s="916"/>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14"/>
      <c r="B183" s="915"/>
      <c r="C183" s="915"/>
      <c r="D183" s="915"/>
      <c r="E183" s="915"/>
      <c r="F183" s="916"/>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14"/>
      <c r="B184" s="915"/>
      <c r="C184" s="915"/>
      <c r="D184" s="915"/>
      <c r="E184" s="915"/>
      <c r="F184" s="916"/>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14"/>
      <c r="B185" s="915"/>
      <c r="C185" s="915"/>
      <c r="D185" s="915"/>
      <c r="E185" s="915"/>
      <c r="F185" s="916"/>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14"/>
      <c r="B186" s="915"/>
      <c r="C186" s="915"/>
      <c r="D186" s="915"/>
      <c r="E186" s="915"/>
      <c r="F186" s="916"/>
      <c r="G186" s="697" t="s">
        <v>22</v>
      </c>
      <c r="H186" s="698"/>
      <c r="I186" s="698"/>
      <c r="J186" s="698"/>
      <c r="K186" s="698"/>
      <c r="L186" s="699"/>
      <c r="M186" s="700"/>
      <c r="N186" s="700"/>
      <c r="O186" s="700"/>
      <c r="P186" s="700"/>
      <c r="Q186" s="700"/>
      <c r="R186" s="700"/>
      <c r="S186" s="700"/>
      <c r="T186" s="700"/>
      <c r="U186" s="700"/>
      <c r="V186" s="700"/>
      <c r="W186" s="700"/>
      <c r="X186" s="701"/>
      <c r="Y186" s="702">
        <f>SUM(Y176:AB185)</f>
        <v>0</v>
      </c>
      <c r="Z186" s="703"/>
      <c r="AA186" s="703"/>
      <c r="AB186" s="704"/>
      <c r="AC186" s="697" t="s">
        <v>22</v>
      </c>
      <c r="AD186" s="698"/>
      <c r="AE186" s="698"/>
      <c r="AF186" s="698"/>
      <c r="AG186" s="698"/>
      <c r="AH186" s="699"/>
      <c r="AI186" s="700"/>
      <c r="AJ186" s="700"/>
      <c r="AK186" s="700"/>
      <c r="AL186" s="700"/>
      <c r="AM186" s="700"/>
      <c r="AN186" s="700"/>
      <c r="AO186" s="700"/>
      <c r="AP186" s="700"/>
      <c r="AQ186" s="700"/>
      <c r="AR186" s="700"/>
      <c r="AS186" s="700"/>
      <c r="AT186" s="701"/>
      <c r="AU186" s="702">
        <f>SUM(AU176:AX185)</f>
        <v>0</v>
      </c>
      <c r="AV186" s="703"/>
      <c r="AW186" s="703"/>
      <c r="AX186" s="705"/>
    </row>
    <row r="187" spans="1:50" ht="30" customHeight="1" x14ac:dyDescent="0.15">
      <c r="A187" s="914"/>
      <c r="B187" s="915"/>
      <c r="C187" s="915"/>
      <c r="D187" s="915"/>
      <c r="E187" s="915"/>
      <c r="F187" s="916"/>
      <c r="G187" s="477" t="s">
        <v>452</v>
      </c>
      <c r="H187" s="478"/>
      <c r="I187" s="478"/>
      <c r="J187" s="478"/>
      <c r="K187" s="478"/>
      <c r="L187" s="478"/>
      <c r="M187" s="478"/>
      <c r="N187" s="478"/>
      <c r="O187" s="478"/>
      <c r="P187" s="478"/>
      <c r="Q187" s="478"/>
      <c r="R187" s="478"/>
      <c r="S187" s="478"/>
      <c r="T187" s="478"/>
      <c r="U187" s="478"/>
      <c r="V187" s="478"/>
      <c r="W187" s="478"/>
      <c r="X187" s="478"/>
      <c r="Y187" s="478"/>
      <c r="Z187" s="478"/>
      <c r="AA187" s="478"/>
      <c r="AB187" s="479"/>
      <c r="AC187" s="477" t="s">
        <v>451</v>
      </c>
      <c r="AD187" s="478"/>
      <c r="AE187" s="478"/>
      <c r="AF187" s="478"/>
      <c r="AG187" s="478"/>
      <c r="AH187" s="478"/>
      <c r="AI187" s="478"/>
      <c r="AJ187" s="478"/>
      <c r="AK187" s="478"/>
      <c r="AL187" s="478"/>
      <c r="AM187" s="478"/>
      <c r="AN187" s="478"/>
      <c r="AO187" s="478"/>
      <c r="AP187" s="478"/>
      <c r="AQ187" s="478"/>
      <c r="AR187" s="478"/>
      <c r="AS187" s="478"/>
      <c r="AT187" s="478"/>
      <c r="AU187" s="478"/>
      <c r="AV187" s="478"/>
      <c r="AW187" s="478"/>
      <c r="AX187" s="667"/>
    </row>
    <row r="188" spans="1:50" ht="24.75" customHeight="1" x14ac:dyDescent="0.15">
      <c r="A188" s="914"/>
      <c r="B188" s="915"/>
      <c r="C188" s="915"/>
      <c r="D188" s="915"/>
      <c r="E188" s="915"/>
      <c r="F188" s="916"/>
      <c r="G188" s="455" t="s">
        <v>19</v>
      </c>
      <c r="H188" s="522"/>
      <c r="I188" s="522"/>
      <c r="J188" s="522"/>
      <c r="K188" s="522"/>
      <c r="L188" s="521" t="s">
        <v>20</v>
      </c>
      <c r="M188" s="522"/>
      <c r="N188" s="522"/>
      <c r="O188" s="522"/>
      <c r="P188" s="522"/>
      <c r="Q188" s="522"/>
      <c r="R188" s="522"/>
      <c r="S188" s="522"/>
      <c r="T188" s="522"/>
      <c r="U188" s="522"/>
      <c r="V188" s="522"/>
      <c r="W188" s="522"/>
      <c r="X188" s="523"/>
      <c r="Y188" s="472" t="s">
        <v>21</v>
      </c>
      <c r="Z188" s="473"/>
      <c r="AA188" s="473"/>
      <c r="AB188" s="672"/>
      <c r="AC188" s="455" t="s">
        <v>19</v>
      </c>
      <c r="AD188" s="522"/>
      <c r="AE188" s="522"/>
      <c r="AF188" s="522"/>
      <c r="AG188" s="522"/>
      <c r="AH188" s="521" t="s">
        <v>20</v>
      </c>
      <c r="AI188" s="522"/>
      <c r="AJ188" s="522"/>
      <c r="AK188" s="522"/>
      <c r="AL188" s="522"/>
      <c r="AM188" s="522"/>
      <c r="AN188" s="522"/>
      <c r="AO188" s="522"/>
      <c r="AP188" s="522"/>
      <c r="AQ188" s="522"/>
      <c r="AR188" s="522"/>
      <c r="AS188" s="522"/>
      <c r="AT188" s="523"/>
      <c r="AU188" s="472" t="s">
        <v>21</v>
      </c>
      <c r="AV188" s="473"/>
      <c r="AW188" s="473"/>
      <c r="AX188" s="474"/>
    </row>
    <row r="189" spans="1:50" ht="24.75" customHeight="1" x14ac:dyDescent="0.15">
      <c r="A189" s="914"/>
      <c r="B189" s="915"/>
      <c r="C189" s="915"/>
      <c r="D189" s="915"/>
      <c r="E189" s="915"/>
      <c r="F189" s="916"/>
      <c r="G189" s="524"/>
      <c r="H189" s="525"/>
      <c r="I189" s="525"/>
      <c r="J189" s="525"/>
      <c r="K189" s="526"/>
      <c r="L189" s="518"/>
      <c r="M189" s="519"/>
      <c r="N189" s="519"/>
      <c r="O189" s="519"/>
      <c r="P189" s="519"/>
      <c r="Q189" s="519"/>
      <c r="R189" s="519"/>
      <c r="S189" s="519"/>
      <c r="T189" s="519"/>
      <c r="U189" s="519"/>
      <c r="V189" s="519"/>
      <c r="W189" s="519"/>
      <c r="X189" s="520"/>
      <c r="Y189" s="480"/>
      <c r="Z189" s="481"/>
      <c r="AA189" s="481"/>
      <c r="AB189" s="679"/>
      <c r="AC189" s="524"/>
      <c r="AD189" s="525"/>
      <c r="AE189" s="525"/>
      <c r="AF189" s="525"/>
      <c r="AG189" s="526"/>
      <c r="AH189" s="518"/>
      <c r="AI189" s="519"/>
      <c r="AJ189" s="519"/>
      <c r="AK189" s="519"/>
      <c r="AL189" s="519"/>
      <c r="AM189" s="519"/>
      <c r="AN189" s="519"/>
      <c r="AO189" s="519"/>
      <c r="AP189" s="519"/>
      <c r="AQ189" s="519"/>
      <c r="AR189" s="519"/>
      <c r="AS189" s="519"/>
      <c r="AT189" s="520"/>
      <c r="AU189" s="480"/>
      <c r="AV189" s="481"/>
      <c r="AW189" s="481"/>
      <c r="AX189" s="482"/>
    </row>
    <row r="190" spans="1:50" ht="24.75" customHeight="1" x14ac:dyDescent="0.15">
      <c r="A190" s="914"/>
      <c r="B190" s="915"/>
      <c r="C190" s="915"/>
      <c r="D190" s="915"/>
      <c r="E190" s="915"/>
      <c r="F190" s="916"/>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14"/>
      <c r="B191" s="915"/>
      <c r="C191" s="915"/>
      <c r="D191" s="915"/>
      <c r="E191" s="915"/>
      <c r="F191" s="916"/>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14"/>
      <c r="B192" s="915"/>
      <c r="C192" s="915"/>
      <c r="D192" s="915"/>
      <c r="E192" s="915"/>
      <c r="F192" s="916"/>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14"/>
      <c r="B193" s="915"/>
      <c r="C193" s="915"/>
      <c r="D193" s="915"/>
      <c r="E193" s="915"/>
      <c r="F193" s="916"/>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14"/>
      <c r="B194" s="915"/>
      <c r="C194" s="915"/>
      <c r="D194" s="915"/>
      <c r="E194" s="915"/>
      <c r="F194" s="916"/>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14"/>
      <c r="B195" s="915"/>
      <c r="C195" s="915"/>
      <c r="D195" s="915"/>
      <c r="E195" s="915"/>
      <c r="F195" s="916"/>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14"/>
      <c r="B196" s="915"/>
      <c r="C196" s="915"/>
      <c r="D196" s="915"/>
      <c r="E196" s="915"/>
      <c r="F196" s="916"/>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14"/>
      <c r="B197" s="915"/>
      <c r="C197" s="915"/>
      <c r="D197" s="915"/>
      <c r="E197" s="915"/>
      <c r="F197" s="916"/>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14"/>
      <c r="B198" s="915"/>
      <c r="C198" s="915"/>
      <c r="D198" s="915"/>
      <c r="E198" s="915"/>
      <c r="F198" s="916"/>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14"/>
      <c r="B199" s="915"/>
      <c r="C199" s="915"/>
      <c r="D199" s="915"/>
      <c r="E199" s="915"/>
      <c r="F199" s="916"/>
      <c r="G199" s="697" t="s">
        <v>22</v>
      </c>
      <c r="H199" s="698"/>
      <c r="I199" s="698"/>
      <c r="J199" s="698"/>
      <c r="K199" s="698"/>
      <c r="L199" s="699"/>
      <c r="M199" s="700"/>
      <c r="N199" s="700"/>
      <c r="O199" s="700"/>
      <c r="P199" s="700"/>
      <c r="Q199" s="700"/>
      <c r="R199" s="700"/>
      <c r="S199" s="700"/>
      <c r="T199" s="700"/>
      <c r="U199" s="700"/>
      <c r="V199" s="700"/>
      <c r="W199" s="700"/>
      <c r="X199" s="701"/>
      <c r="Y199" s="702">
        <f>SUM(Y189:AB198)</f>
        <v>0</v>
      </c>
      <c r="Z199" s="703"/>
      <c r="AA199" s="703"/>
      <c r="AB199" s="704"/>
      <c r="AC199" s="697" t="s">
        <v>22</v>
      </c>
      <c r="AD199" s="698"/>
      <c r="AE199" s="698"/>
      <c r="AF199" s="698"/>
      <c r="AG199" s="698"/>
      <c r="AH199" s="699"/>
      <c r="AI199" s="700"/>
      <c r="AJ199" s="700"/>
      <c r="AK199" s="700"/>
      <c r="AL199" s="700"/>
      <c r="AM199" s="700"/>
      <c r="AN199" s="700"/>
      <c r="AO199" s="700"/>
      <c r="AP199" s="700"/>
      <c r="AQ199" s="700"/>
      <c r="AR199" s="700"/>
      <c r="AS199" s="700"/>
      <c r="AT199" s="701"/>
      <c r="AU199" s="702">
        <f>SUM(AU189:AX198)</f>
        <v>0</v>
      </c>
      <c r="AV199" s="703"/>
      <c r="AW199" s="703"/>
      <c r="AX199" s="705"/>
    </row>
    <row r="200" spans="1:50" ht="30" customHeight="1" x14ac:dyDescent="0.15">
      <c r="A200" s="914"/>
      <c r="B200" s="915"/>
      <c r="C200" s="915"/>
      <c r="D200" s="915"/>
      <c r="E200" s="915"/>
      <c r="F200" s="916"/>
      <c r="G200" s="477" t="s">
        <v>453</v>
      </c>
      <c r="H200" s="478"/>
      <c r="I200" s="478"/>
      <c r="J200" s="478"/>
      <c r="K200" s="478"/>
      <c r="L200" s="478"/>
      <c r="M200" s="478"/>
      <c r="N200" s="478"/>
      <c r="O200" s="478"/>
      <c r="P200" s="478"/>
      <c r="Q200" s="478"/>
      <c r="R200" s="478"/>
      <c r="S200" s="478"/>
      <c r="T200" s="478"/>
      <c r="U200" s="478"/>
      <c r="V200" s="478"/>
      <c r="W200" s="478"/>
      <c r="X200" s="478"/>
      <c r="Y200" s="478"/>
      <c r="Z200" s="478"/>
      <c r="AA200" s="478"/>
      <c r="AB200" s="479"/>
      <c r="AC200" s="477" t="s">
        <v>323</v>
      </c>
      <c r="AD200" s="478"/>
      <c r="AE200" s="478"/>
      <c r="AF200" s="478"/>
      <c r="AG200" s="478"/>
      <c r="AH200" s="478"/>
      <c r="AI200" s="478"/>
      <c r="AJ200" s="478"/>
      <c r="AK200" s="478"/>
      <c r="AL200" s="478"/>
      <c r="AM200" s="478"/>
      <c r="AN200" s="478"/>
      <c r="AO200" s="478"/>
      <c r="AP200" s="478"/>
      <c r="AQ200" s="478"/>
      <c r="AR200" s="478"/>
      <c r="AS200" s="478"/>
      <c r="AT200" s="478"/>
      <c r="AU200" s="478"/>
      <c r="AV200" s="478"/>
      <c r="AW200" s="478"/>
      <c r="AX200" s="667"/>
    </row>
    <row r="201" spans="1:50" ht="24.75" customHeight="1" x14ac:dyDescent="0.15">
      <c r="A201" s="914"/>
      <c r="B201" s="915"/>
      <c r="C201" s="915"/>
      <c r="D201" s="915"/>
      <c r="E201" s="915"/>
      <c r="F201" s="916"/>
      <c r="G201" s="455" t="s">
        <v>19</v>
      </c>
      <c r="H201" s="522"/>
      <c r="I201" s="522"/>
      <c r="J201" s="522"/>
      <c r="K201" s="522"/>
      <c r="L201" s="521" t="s">
        <v>20</v>
      </c>
      <c r="M201" s="522"/>
      <c r="N201" s="522"/>
      <c r="O201" s="522"/>
      <c r="P201" s="522"/>
      <c r="Q201" s="522"/>
      <c r="R201" s="522"/>
      <c r="S201" s="522"/>
      <c r="T201" s="522"/>
      <c r="U201" s="522"/>
      <c r="V201" s="522"/>
      <c r="W201" s="522"/>
      <c r="X201" s="523"/>
      <c r="Y201" s="472" t="s">
        <v>21</v>
      </c>
      <c r="Z201" s="473"/>
      <c r="AA201" s="473"/>
      <c r="AB201" s="672"/>
      <c r="AC201" s="455" t="s">
        <v>19</v>
      </c>
      <c r="AD201" s="522"/>
      <c r="AE201" s="522"/>
      <c r="AF201" s="522"/>
      <c r="AG201" s="522"/>
      <c r="AH201" s="521" t="s">
        <v>20</v>
      </c>
      <c r="AI201" s="522"/>
      <c r="AJ201" s="522"/>
      <c r="AK201" s="522"/>
      <c r="AL201" s="522"/>
      <c r="AM201" s="522"/>
      <c r="AN201" s="522"/>
      <c r="AO201" s="522"/>
      <c r="AP201" s="522"/>
      <c r="AQ201" s="522"/>
      <c r="AR201" s="522"/>
      <c r="AS201" s="522"/>
      <c r="AT201" s="523"/>
      <c r="AU201" s="472" t="s">
        <v>21</v>
      </c>
      <c r="AV201" s="473"/>
      <c r="AW201" s="473"/>
      <c r="AX201" s="474"/>
    </row>
    <row r="202" spans="1:50" ht="24.75" customHeight="1" x14ac:dyDescent="0.15">
      <c r="A202" s="914"/>
      <c r="B202" s="915"/>
      <c r="C202" s="915"/>
      <c r="D202" s="915"/>
      <c r="E202" s="915"/>
      <c r="F202" s="916"/>
      <c r="G202" s="524"/>
      <c r="H202" s="525"/>
      <c r="I202" s="525"/>
      <c r="J202" s="525"/>
      <c r="K202" s="526"/>
      <c r="L202" s="518"/>
      <c r="M202" s="519"/>
      <c r="N202" s="519"/>
      <c r="O202" s="519"/>
      <c r="P202" s="519"/>
      <c r="Q202" s="519"/>
      <c r="R202" s="519"/>
      <c r="S202" s="519"/>
      <c r="T202" s="519"/>
      <c r="U202" s="519"/>
      <c r="V202" s="519"/>
      <c r="W202" s="519"/>
      <c r="X202" s="520"/>
      <c r="Y202" s="480"/>
      <c r="Z202" s="481"/>
      <c r="AA202" s="481"/>
      <c r="AB202" s="679"/>
      <c r="AC202" s="524"/>
      <c r="AD202" s="525"/>
      <c r="AE202" s="525"/>
      <c r="AF202" s="525"/>
      <c r="AG202" s="526"/>
      <c r="AH202" s="518"/>
      <c r="AI202" s="519"/>
      <c r="AJ202" s="519"/>
      <c r="AK202" s="519"/>
      <c r="AL202" s="519"/>
      <c r="AM202" s="519"/>
      <c r="AN202" s="519"/>
      <c r="AO202" s="519"/>
      <c r="AP202" s="519"/>
      <c r="AQ202" s="519"/>
      <c r="AR202" s="519"/>
      <c r="AS202" s="519"/>
      <c r="AT202" s="520"/>
      <c r="AU202" s="480"/>
      <c r="AV202" s="481"/>
      <c r="AW202" s="481"/>
      <c r="AX202" s="482"/>
    </row>
    <row r="203" spans="1:50" ht="24.75" customHeight="1" x14ac:dyDescent="0.15">
      <c r="A203" s="914"/>
      <c r="B203" s="915"/>
      <c r="C203" s="915"/>
      <c r="D203" s="915"/>
      <c r="E203" s="915"/>
      <c r="F203" s="916"/>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14"/>
      <c r="B204" s="915"/>
      <c r="C204" s="915"/>
      <c r="D204" s="915"/>
      <c r="E204" s="915"/>
      <c r="F204" s="916"/>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14"/>
      <c r="B205" s="915"/>
      <c r="C205" s="915"/>
      <c r="D205" s="915"/>
      <c r="E205" s="915"/>
      <c r="F205" s="916"/>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14"/>
      <c r="B206" s="915"/>
      <c r="C206" s="915"/>
      <c r="D206" s="915"/>
      <c r="E206" s="915"/>
      <c r="F206" s="916"/>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14"/>
      <c r="B207" s="915"/>
      <c r="C207" s="915"/>
      <c r="D207" s="915"/>
      <c r="E207" s="915"/>
      <c r="F207" s="916"/>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14"/>
      <c r="B208" s="915"/>
      <c r="C208" s="915"/>
      <c r="D208" s="915"/>
      <c r="E208" s="915"/>
      <c r="F208" s="916"/>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14"/>
      <c r="B209" s="915"/>
      <c r="C209" s="915"/>
      <c r="D209" s="915"/>
      <c r="E209" s="915"/>
      <c r="F209" s="916"/>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14"/>
      <c r="B210" s="915"/>
      <c r="C210" s="915"/>
      <c r="D210" s="915"/>
      <c r="E210" s="915"/>
      <c r="F210" s="916"/>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14"/>
      <c r="B211" s="915"/>
      <c r="C211" s="915"/>
      <c r="D211" s="915"/>
      <c r="E211" s="915"/>
      <c r="F211" s="916"/>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17"/>
      <c r="B212" s="918"/>
      <c r="C212" s="918"/>
      <c r="D212" s="918"/>
      <c r="E212" s="918"/>
      <c r="F212" s="919"/>
      <c r="G212" s="902" t="s">
        <v>22</v>
      </c>
      <c r="H212" s="903"/>
      <c r="I212" s="903"/>
      <c r="J212" s="903"/>
      <c r="K212" s="903"/>
      <c r="L212" s="904"/>
      <c r="M212" s="905"/>
      <c r="N212" s="905"/>
      <c r="O212" s="905"/>
      <c r="P212" s="905"/>
      <c r="Q212" s="905"/>
      <c r="R212" s="905"/>
      <c r="S212" s="905"/>
      <c r="T212" s="905"/>
      <c r="U212" s="905"/>
      <c r="V212" s="905"/>
      <c r="W212" s="905"/>
      <c r="X212" s="906"/>
      <c r="Y212" s="907">
        <f>SUM(Y202:AB211)</f>
        <v>0</v>
      </c>
      <c r="Z212" s="908"/>
      <c r="AA212" s="908"/>
      <c r="AB212" s="909"/>
      <c r="AC212" s="902" t="s">
        <v>22</v>
      </c>
      <c r="AD212" s="903"/>
      <c r="AE212" s="903"/>
      <c r="AF212" s="903"/>
      <c r="AG212" s="903"/>
      <c r="AH212" s="904"/>
      <c r="AI212" s="905"/>
      <c r="AJ212" s="905"/>
      <c r="AK212" s="905"/>
      <c r="AL212" s="905"/>
      <c r="AM212" s="905"/>
      <c r="AN212" s="905"/>
      <c r="AO212" s="905"/>
      <c r="AP212" s="905"/>
      <c r="AQ212" s="905"/>
      <c r="AR212" s="905"/>
      <c r="AS212" s="905"/>
      <c r="AT212" s="906"/>
      <c r="AU212" s="907">
        <f>SUM(AU202:AX211)</f>
        <v>0</v>
      </c>
      <c r="AV212" s="908"/>
      <c r="AW212" s="908"/>
      <c r="AX212" s="910"/>
    </row>
    <row r="213" spans="1:50" s="39" customFormat="1" ht="24.75" customHeight="1" thickBot="1" x14ac:dyDescent="0.2"/>
    <row r="214" spans="1:50" ht="30" customHeight="1" x14ac:dyDescent="0.15">
      <c r="A214" s="911" t="s">
        <v>32</v>
      </c>
      <c r="B214" s="912"/>
      <c r="C214" s="912"/>
      <c r="D214" s="912"/>
      <c r="E214" s="912"/>
      <c r="F214" s="913"/>
      <c r="G214" s="477" t="s">
        <v>324</v>
      </c>
      <c r="H214" s="478"/>
      <c r="I214" s="478"/>
      <c r="J214" s="478"/>
      <c r="K214" s="478"/>
      <c r="L214" s="478"/>
      <c r="M214" s="478"/>
      <c r="N214" s="478"/>
      <c r="O214" s="478"/>
      <c r="P214" s="478"/>
      <c r="Q214" s="478"/>
      <c r="R214" s="478"/>
      <c r="S214" s="478"/>
      <c r="T214" s="478"/>
      <c r="U214" s="478"/>
      <c r="V214" s="478"/>
      <c r="W214" s="478"/>
      <c r="X214" s="478"/>
      <c r="Y214" s="478"/>
      <c r="Z214" s="478"/>
      <c r="AA214" s="478"/>
      <c r="AB214" s="479"/>
      <c r="AC214" s="477" t="s">
        <v>454</v>
      </c>
      <c r="AD214" s="478"/>
      <c r="AE214" s="478"/>
      <c r="AF214" s="478"/>
      <c r="AG214" s="478"/>
      <c r="AH214" s="478"/>
      <c r="AI214" s="478"/>
      <c r="AJ214" s="478"/>
      <c r="AK214" s="478"/>
      <c r="AL214" s="478"/>
      <c r="AM214" s="478"/>
      <c r="AN214" s="478"/>
      <c r="AO214" s="478"/>
      <c r="AP214" s="478"/>
      <c r="AQ214" s="478"/>
      <c r="AR214" s="478"/>
      <c r="AS214" s="478"/>
      <c r="AT214" s="478"/>
      <c r="AU214" s="478"/>
      <c r="AV214" s="478"/>
      <c r="AW214" s="478"/>
      <c r="AX214" s="667"/>
    </row>
    <row r="215" spans="1:50" ht="24.75" customHeight="1" x14ac:dyDescent="0.15">
      <c r="A215" s="914"/>
      <c r="B215" s="915"/>
      <c r="C215" s="915"/>
      <c r="D215" s="915"/>
      <c r="E215" s="915"/>
      <c r="F215" s="916"/>
      <c r="G215" s="455" t="s">
        <v>19</v>
      </c>
      <c r="H215" s="522"/>
      <c r="I215" s="522"/>
      <c r="J215" s="522"/>
      <c r="K215" s="522"/>
      <c r="L215" s="521" t="s">
        <v>20</v>
      </c>
      <c r="M215" s="522"/>
      <c r="N215" s="522"/>
      <c r="O215" s="522"/>
      <c r="P215" s="522"/>
      <c r="Q215" s="522"/>
      <c r="R215" s="522"/>
      <c r="S215" s="522"/>
      <c r="T215" s="522"/>
      <c r="U215" s="522"/>
      <c r="V215" s="522"/>
      <c r="W215" s="522"/>
      <c r="X215" s="523"/>
      <c r="Y215" s="472" t="s">
        <v>21</v>
      </c>
      <c r="Z215" s="473"/>
      <c r="AA215" s="473"/>
      <c r="AB215" s="672"/>
      <c r="AC215" s="455" t="s">
        <v>19</v>
      </c>
      <c r="AD215" s="522"/>
      <c r="AE215" s="522"/>
      <c r="AF215" s="522"/>
      <c r="AG215" s="522"/>
      <c r="AH215" s="521" t="s">
        <v>20</v>
      </c>
      <c r="AI215" s="522"/>
      <c r="AJ215" s="522"/>
      <c r="AK215" s="522"/>
      <c r="AL215" s="522"/>
      <c r="AM215" s="522"/>
      <c r="AN215" s="522"/>
      <c r="AO215" s="522"/>
      <c r="AP215" s="522"/>
      <c r="AQ215" s="522"/>
      <c r="AR215" s="522"/>
      <c r="AS215" s="522"/>
      <c r="AT215" s="523"/>
      <c r="AU215" s="472" t="s">
        <v>21</v>
      </c>
      <c r="AV215" s="473"/>
      <c r="AW215" s="473"/>
      <c r="AX215" s="474"/>
    </row>
    <row r="216" spans="1:50" ht="24.75" customHeight="1" x14ac:dyDescent="0.15">
      <c r="A216" s="914"/>
      <c r="B216" s="915"/>
      <c r="C216" s="915"/>
      <c r="D216" s="915"/>
      <c r="E216" s="915"/>
      <c r="F216" s="916"/>
      <c r="G216" s="524"/>
      <c r="H216" s="525"/>
      <c r="I216" s="525"/>
      <c r="J216" s="525"/>
      <c r="K216" s="526"/>
      <c r="L216" s="518"/>
      <c r="M216" s="519"/>
      <c r="N216" s="519"/>
      <c r="O216" s="519"/>
      <c r="P216" s="519"/>
      <c r="Q216" s="519"/>
      <c r="R216" s="519"/>
      <c r="S216" s="519"/>
      <c r="T216" s="519"/>
      <c r="U216" s="519"/>
      <c r="V216" s="519"/>
      <c r="W216" s="519"/>
      <c r="X216" s="520"/>
      <c r="Y216" s="480"/>
      <c r="Z216" s="481"/>
      <c r="AA216" s="481"/>
      <c r="AB216" s="679"/>
      <c r="AC216" s="524"/>
      <c r="AD216" s="525"/>
      <c r="AE216" s="525"/>
      <c r="AF216" s="525"/>
      <c r="AG216" s="526"/>
      <c r="AH216" s="518"/>
      <c r="AI216" s="519"/>
      <c r="AJ216" s="519"/>
      <c r="AK216" s="519"/>
      <c r="AL216" s="519"/>
      <c r="AM216" s="519"/>
      <c r="AN216" s="519"/>
      <c r="AO216" s="519"/>
      <c r="AP216" s="519"/>
      <c r="AQ216" s="519"/>
      <c r="AR216" s="519"/>
      <c r="AS216" s="519"/>
      <c r="AT216" s="520"/>
      <c r="AU216" s="480"/>
      <c r="AV216" s="481"/>
      <c r="AW216" s="481"/>
      <c r="AX216" s="482"/>
    </row>
    <row r="217" spans="1:50" ht="24.75" customHeight="1" x14ac:dyDescent="0.15">
      <c r="A217" s="914"/>
      <c r="B217" s="915"/>
      <c r="C217" s="915"/>
      <c r="D217" s="915"/>
      <c r="E217" s="915"/>
      <c r="F217" s="916"/>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14"/>
      <c r="B218" s="915"/>
      <c r="C218" s="915"/>
      <c r="D218" s="915"/>
      <c r="E218" s="915"/>
      <c r="F218" s="916"/>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14"/>
      <c r="B219" s="915"/>
      <c r="C219" s="915"/>
      <c r="D219" s="915"/>
      <c r="E219" s="915"/>
      <c r="F219" s="916"/>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14"/>
      <c r="B220" s="915"/>
      <c r="C220" s="915"/>
      <c r="D220" s="915"/>
      <c r="E220" s="915"/>
      <c r="F220" s="916"/>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14"/>
      <c r="B221" s="915"/>
      <c r="C221" s="915"/>
      <c r="D221" s="915"/>
      <c r="E221" s="915"/>
      <c r="F221" s="916"/>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14"/>
      <c r="B222" s="915"/>
      <c r="C222" s="915"/>
      <c r="D222" s="915"/>
      <c r="E222" s="915"/>
      <c r="F222" s="916"/>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14"/>
      <c r="B223" s="915"/>
      <c r="C223" s="915"/>
      <c r="D223" s="915"/>
      <c r="E223" s="915"/>
      <c r="F223" s="916"/>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14"/>
      <c r="B224" s="915"/>
      <c r="C224" s="915"/>
      <c r="D224" s="915"/>
      <c r="E224" s="915"/>
      <c r="F224" s="916"/>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14"/>
      <c r="B225" s="915"/>
      <c r="C225" s="915"/>
      <c r="D225" s="915"/>
      <c r="E225" s="915"/>
      <c r="F225" s="916"/>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14"/>
      <c r="B226" s="915"/>
      <c r="C226" s="915"/>
      <c r="D226" s="915"/>
      <c r="E226" s="915"/>
      <c r="F226" s="916"/>
      <c r="G226" s="697" t="s">
        <v>22</v>
      </c>
      <c r="H226" s="698"/>
      <c r="I226" s="698"/>
      <c r="J226" s="698"/>
      <c r="K226" s="698"/>
      <c r="L226" s="699"/>
      <c r="M226" s="700"/>
      <c r="N226" s="700"/>
      <c r="O226" s="700"/>
      <c r="P226" s="700"/>
      <c r="Q226" s="700"/>
      <c r="R226" s="700"/>
      <c r="S226" s="700"/>
      <c r="T226" s="700"/>
      <c r="U226" s="700"/>
      <c r="V226" s="700"/>
      <c r="W226" s="700"/>
      <c r="X226" s="701"/>
      <c r="Y226" s="702">
        <f>SUM(Y216:AB225)</f>
        <v>0</v>
      </c>
      <c r="Z226" s="703"/>
      <c r="AA226" s="703"/>
      <c r="AB226" s="704"/>
      <c r="AC226" s="697" t="s">
        <v>22</v>
      </c>
      <c r="AD226" s="698"/>
      <c r="AE226" s="698"/>
      <c r="AF226" s="698"/>
      <c r="AG226" s="698"/>
      <c r="AH226" s="699"/>
      <c r="AI226" s="700"/>
      <c r="AJ226" s="700"/>
      <c r="AK226" s="700"/>
      <c r="AL226" s="700"/>
      <c r="AM226" s="700"/>
      <c r="AN226" s="700"/>
      <c r="AO226" s="700"/>
      <c r="AP226" s="700"/>
      <c r="AQ226" s="700"/>
      <c r="AR226" s="700"/>
      <c r="AS226" s="700"/>
      <c r="AT226" s="701"/>
      <c r="AU226" s="702">
        <f>SUM(AU216:AX225)</f>
        <v>0</v>
      </c>
      <c r="AV226" s="703"/>
      <c r="AW226" s="703"/>
      <c r="AX226" s="705"/>
    </row>
    <row r="227" spans="1:50" ht="30" customHeight="1" x14ac:dyDescent="0.15">
      <c r="A227" s="914"/>
      <c r="B227" s="915"/>
      <c r="C227" s="915"/>
      <c r="D227" s="915"/>
      <c r="E227" s="915"/>
      <c r="F227" s="916"/>
      <c r="G227" s="477" t="s">
        <v>455</v>
      </c>
      <c r="H227" s="478"/>
      <c r="I227" s="478"/>
      <c r="J227" s="478"/>
      <c r="K227" s="478"/>
      <c r="L227" s="478"/>
      <c r="M227" s="478"/>
      <c r="N227" s="478"/>
      <c r="O227" s="478"/>
      <c r="P227" s="478"/>
      <c r="Q227" s="478"/>
      <c r="R227" s="478"/>
      <c r="S227" s="478"/>
      <c r="T227" s="478"/>
      <c r="U227" s="478"/>
      <c r="V227" s="478"/>
      <c r="W227" s="478"/>
      <c r="X227" s="478"/>
      <c r="Y227" s="478"/>
      <c r="Z227" s="478"/>
      <c r="AA227" s="478"/>
      <c r="AB227" s="479"/>
      <c r="AC227" s="477" t="s">
        <v>456</v>
      </c>
      <c r="AD227" s="478"/>
      <c r="AE227" s="478"/>
      <c r="AF227" s="478"/>
      <c r="AG227" s="478"/>
      <c r="AH227" s="478"/>
      <c r="AI227" s="478"/>
      <c r="AJ227" s="478"/>
      <c r="AK227" s="478"/>
      <c r="AL227" s="478"/>
      <c r="AM227" s="478"/>
      <c r="AN227" s="478"/>
      <c r="AO227" s="478"/>
      <c r="AP227" s="478"/>
      <c r="AQ227" s="478"/>
      <c r="AR227" s="478"/>
      <c r="AS227" s="478"/>
      <c r="AT227" s="478"/>
      <c r="AU227" s="478"/>
      <c r="AV227" s="478"/>
      <c r="AW227" s="478"/>
      <c r="AX227" s="667"/>
    </row>
    <row r="228" spans="1:50" ht="25.5" customHeight="1" x14ac:dyDescent="0.15">
      <c r="A228" s="914"/>
      <c r="B228" s="915"/>
      <c r="C228" s="915"/>
      <c r="D228" s="915"/>
      <c r="E228" s="915"/>
      <c r="F228" s="916"/>
      <c r="G228" s="455" t="s">
        <v>19</v>
      </c>
      <c r="H228" s="522"/>
      <c r="I228" s="522"/>
      <c r="J228" s="522"/>
      <c r="K228" s="522"/>
      <c r="L228" s="521" t="s">
        <v>20</v>
      </c>
      <c r="M228" s="522"/>
      <c r="N228" s="522"/>
      <c r="O228" s="522"/>
      <c r="P228" s="522"/>
      <c r="Q228" s="522"/>
      <c r="R228" s="522"/>
      <c r="S228" s="522"/>
      <c r="T228" s="522"/>
      <c r="U228" s="522"/>
      <c r="V228" s="522"/>
      <c r="W228" s="522"/>
      <c r="X228" s="523"/>
      <c r="Y228" s="472" t="s">
        <v>21</v>
      </c>
      <c r="Z228" s="473"/>
      <c r="AA228" s="473"/>
      <c r="AB228" s="672"/>
      <c r="AC228" s="455" t="s">
        <v>19</v>
      </c>
      <c r="AD228" s="522"/>
      <c r="AE228" s="522"/>
      <c r="AF228" s="522"/>
      <c r="AG228" s="522"/>
      <c r="AH228" s="521" t="s">
        <v>20</v>
      </c>
      <c r="AI228" s="522"/>
      <c r="AJ228" s="522"/>
      <c r="AK228" s="522"/>
      <c r="AL228" s="522"/>
      <c r="AM228" s="522"/>
      <c r="AN228" s="522"/>
      <c r="AO228" s="522"/>
      <c r="AP228" s="522"/>
      <c r="AQ228" s="522"/>
      <c r="AR228" s="522"/>
      <c r="AS228" s="522"/>
      <c r="AT228" s="523"/>
      <c r="AU228" s="472" t="s">
        <v>21</v>
      </c>
      <c r="AV228" s="473"/>
      <c r="AW228" s="473"/>
      <c r="AX228" s="474"/>
    </row>
    <row r="229" spans="1:50" ht="24.75" customHeight="1" x14ac:dyDescent="0.15">
      <c r="A229" s="914"/>
      <c r="B229" s="915"/>
      <c r="C229" s="915"/>
      <c r="D229" s="915"/>
      <c r="E229" s="915"/>
      <c r="F229" s="916"/>
      <c r="G229" s="524"/>
      <c r="H229" s="525"/>
      <c r="I229" s="525"/>
      <c r="J229" s="525"/>
      <c r="K229" s="526"/>
      <c r="L229" s="518"/>
      <c r="M229" s="519"/>
      <c r="N229" s="519"/>
      <c r="O229" s="519"/>
      <c r="P229" s="519"/>
      <c r="Q229" s="519"/>
      <c r="R229" s="519"/>
      <c r="S229" s="519"/>
      <c r="T229" s="519"/>
      <c r="U229" s="519"/>
      <c r="V229" s="519"/>
      <c r="W229" s="519"/>
      <c r="X229" s="520"/>
      <c r="Y229" s="480"/>
      <c r="Z229" s="481"/>
      <c r="AA229" s="481"/>
      <c r="AB229" s="679"/>
      <c r="AC229" s="524"/>
      <c r="AD229" s="525"/>
      <c r="AE229" s="525"/>
      <c r="AF229" s="525"/>
      <c r="AG229" s="526"/>
      <c r="AH229" s="518"/>
      <c r="AI229" s="519"/>
      <c r="AJ229" s="519"/>
      <c r="AK229" s="519"/>
      <c r="AL229" s="519"/>
      <c r="AM229" s="519"/>
      <c r="AN229" s="519"/>
      <c r="AO229" s="519"/>
      <c r="AP229" s="519"/>
      <c r="AQ229" s="519"/>
      <c r="AR229" s="519"/>
      <c r="AS229" s="519"/>
      <c r="AT229" s="520"/>
      <c r="AU229" s="480"/>
      <c r="AV229" s="481"/>
      <c r="AW229" s="481"/>
      <c r="AX229" s="482"/>
    </row>
    <row r="230" spans="1:50" ht="24.75" customHeight="1" x14ac:dyDescent="0.15">
      <c r="A230" s="914"/>
      <c r="B230" s="915"/>
      <c r="C230" s="915"/>
      <c r="D230" s="915"/>
      <c r="E230" s="915"/>
      <c r="F230" s="916"/>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14"/>
      <c r="B231" s="915"/>
      <c r="C231" s="915"/>
      <c r="D231" s="915"/>
      <c r="E231" s="915"/>
      <c r="F231" s="916"/>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14"/>
      <c r="B232" s="915"/>
      <c r="C232" s="915"/>
      <c r="D232" s="915"/>
      <c r="E232" s="915"/>
      <c r="F232" s="916"/>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14"/>
      <c r="B233" s="915"/>
      <c r="C233" s="915"/>
      <c r="D233" s="915"/>
      <c r="E233" s="915"/>
      <c r="F233" s="916"/>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14"/>
      <c r="B234" s="915"/>
      <c r="C234" s="915"/>
      <c r="D234" s="915"/>
      <c r="E234" s="915"/>
      <c r="F234" s="916"/>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14"/>
      <c r="B235" s="915"/>
      <c r="C235" s="915"/>
      <c r="D235" s="915"/>
      <c r="E235" s="915"/>
      <c r="F235" s="916"/>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14"/>
      <c r="B236" s="915"/>
      <c r="C236" s="915"/>
      <c r="D236" s="915"/>
      <c r="E236" s="915"/>
      <c r="F236" s="916"/>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14"/>
      <c r="B237" s="915"/>
      <c r="C237" s="915"/>
      <c r="D237" s="915"/>
      <c r="E237" s="915"/>
      <c r="F237" s="916"/>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14"/>
      <c r="B238" s="915"/>
      <c r="C238" s="915"/>
      <c r="D238" s="915"/>
      <c r="E238" s="915"/>
      <c r="F238" s="916"/>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14"/>
      <c r="B239" s="915"/>
      <c r="C239" s="915"/>
      <c r="D239" s="915"/>
      <c r="E239" s="915"/>
      <c r="F239" s="916"/>
      <c r="G239" s="697" t="s">
        <v>22</v>
      </c>
      <c r="H239" s="698"/>
      <c r="I239" s="698"/>
      <c r="J239" s="698"/>
      <c r="K239" s="698"/>
      <c r="L239" s="699"/>
      <c r="M239" s="700"/>
      <c r="N239" s="700"/>
      <c r="O239" s="700"/>
      <c r="P239" s="700"/>
      <c r="Q239" s="700"/>
      <c r="R239" s="700"/>
      <c r="S239" s="700"/>
      <c r="T239" s="700"/>
      <c r="U239" s="700"/>
      <c r="V239" s="700"/>
      <c r="W239" s="700"/>
      <c r="X239" s="701"/>
      <c r="Y239" s="702">
        <f>SUM(Y229:AB238)</f>
        <v>0</v>
      </c>
      <c r="Z239" s="703"/>
      <c r="AA239" s="703"/>
      <c r="AB239" s="704"/>
      <c r="AC239" s="697" t="s">
        <v>22</v>
      </c>
      <c r="AD239" s="698"/>
      <c r="AE239" s="698"/>
      <c r="AF239" s="698"/>
      <c r="AG239" s="698"/>
      <c r="AH239" s="699"/>
      <c r="AI239" s="700"/>
      <c r="AJ239" s="700"/>
      <c r="AK239" s="700"/>
      <c r="AL239" s="700"/>
      <c r="AM239" s="700"/>
      <c r="AN239" s="700"/>
      <c r="AO239" s="700"/>
      <c r="AP239" s="700"/>
      <c r="AQ239" s="700"/>
      <c r="AR239" s="700"/>
      <c r="AS239" s="700"/>
      <c r="AT239" s="701"/>
      <c r="AU239" s="702">
        <f>SUM(AU229:AX238)</f>
        <v>0</v>
      </c>
      <c r="AV239" s="703"/>
      <c r="AW239" s="703"/>
      <c r="AX239" s="705"/>
    </row>
    <row r="240" spans="1:50" ht="30" customHeight="1" x14ac:dyDescent="0.15">
      <c r="A240" s="914"/>
      <c r="B240" s="915"/>
      <c r="C240" s="915"/>
      <c r="D240" s="915"/>
      <c r="E240" s="915"/>
      <c r="F240" s="916"/>
      <c r="G240" s="477" t="s">
        <v>457</v>
      </c>
      <c r="H240" s="478"/>
      <c r="I240" s="478"/>
      <c r="J240" s="478"/>
      <c r="K240" s="478"/>
      <c r="L240" s="478"/>
      <c r="M240" s="478"/>
      <c r="N240" s="478"/>
      <c r="O240" s="478"/>
      <c r="P240" s="478"/>
      <c r="Q240" s="478"/>
      <c r="R240" s="478"/>
      <c r="S240" s="478"/>
      <c r="T240" s="478"/>
      <c r="U240" s="478"/>
      <c r="V240" s="478"/>
      <c r="W240" s="478"/>
      <c r="X240" s="478"/>
      <c r="Y240" s="478"/>
      <c r="Z240" s="478"/>
      <c r="AA240" s="478"/>
      <c r="AB240" s="479"/>
      <c r="AC240" s="477" t="s">
        <v>458</v>
      </c>
      <c r="AD240" s="478"/>
      <c r="AE240" s="478"/>
      <c r="AF240" s="478"/>
      <c r="AG240" s="478"/>
      <c r="AH240" s="478"/>
      <c r="AI240" s="478"/>
      <c r="AJ240" s="478"/>
      <c r="AK240" s="478"/>
      <c r="AL240" s="478"/>
      <c r="AM240" s="478"/>
      <c r="AN240" s="478"/>
      <c r="AO240" s="478"/>
      <c r="AP240" s="478"/>
      <c r="AQ240" s="478"/>
      <c r="AR240" s="478"/>
      <c r="AS240" s="478"/>
      <c r="AT240" s="478"/>
      <c r="AU240" s="478"/>
      <c r="AV240" s="478"/>
      <c r="AW240" s="478"/>
      <c r="AX240" s="667"/>
    </row>
    <row r="241" spans="1:50" ht="24.75" customHeight="1" x14ac:dyDescent="0.15">
      <c r="A241" s="914"/>
      <c r="B241" s="915"/>
      <c r="C241" s="915"/>
      <c r="D241" s="915"/>
      <c r="E241" s="915"/>
      <c r="F241" s="916"/>
      <c r="G241" s="455" t="s">
        <v>19</v>
      </c>
      <c r="H241" s="522"/>
      <c r="I241" s="522"/>
      <c r="J241" s="522"/>
      <c r="K241" s="522"/>
      <c r="L241" s="521" t="s">
        <v>20</v>
      </c>
      <c r="M241" s="522"/>
      <c r="N241" s="522"/>
      <c r="O241" s="522"/>
      <c r="P241" s="522"/>
      <c r="Q241" s="522"/>
      <c r="R241" s="522"/>
      <c r="S241" s="522"/>
      <c r="T241" s="522"/>
      <c r="U241" s="522"/>
      <c r="V241" s="522"/>
      <c r="W241" s="522"/>
      <c r="X241" s="523"/>
      <c r="Y241" s="472" t="s">
        <v>21</v>
      </c>
      <c r="Z241" s="473"/>
      <c r="AA241" s="473"/>
      <c r="AB241" s="672"/>
      <c r="AC241" s="455" t="s">
        <v>19</v>
      </c>
      <c r="AD241" s="522"/>
      <c r="AE241" s="522"/>
      <c r="AF241" s="522"/>
      <c r="AG241" s="522"/>
      <c r="AH241" s="521" t="s">
        <v>20</v>
      </c>
      <c r="AI241" s="522"/>
      <c r="AJ241" s="522"/>
      <c r="AK241" s="522"/>
      <c r="AL241" s="522"/>
      <c r="AM241" s="522"/>
      <c r="AN241" s="522"/>
      <c r="AO241" s="522"/>
      <c r="AP241" s="522"/>
      <c r="AQ241" s="522"/>
      <c r="AR241" s="522"/>
      <c r="AS241" s="522"/>
      <c r="AT241" s="523"/>
      <c r="AU241" s="472" t="s">
        <v>21</v>
      </c>
      <c r="AV241" s="473"/>
      <c r="AW241" s="473"/>
      <c r="AX241" s="474"/>
    </row>
    <row r="242" spans="1:50" ht="24.75" customHeight="1" x14ac:dyDescent="0.15">
      <c r="A242" s="914"/>
      <c r="B242" s="915"/>
      <c r="C242" s="915"/>
      <c r="D242" s="915"/>
      <c r="E242" s="915"/>
      <c r="F242" s="916"/>
      <c r="G242" s="524"/>
      <c r="H242" s="525"/>
      <c r="I242" s="525"/>
      <c r="J242" s="525"/>
      <c r="K242" s="526"/>
      <c r="L242" s="518"/>
      <c r="M242" s="519"/>
      <c r="N242" s="519"/>
      <c r="O242" s="519"/>
      <c r="P242" s="519"/>
      <c r="Q242" s="519"/>
      <c r="R242" s="519"/>
      <c r="S242" s="519"/>
      <c r="T242" s="519"/>
      <c r="U242" s="519"/>
      <c r="V242" s="519"/>
      <c r="W242" s="519"/>
      <c r="X242" s="520"/>
      <c r="Y242" s="480"/>
      <c r="Z242" s="481"/>
      <c r="AA242" s="481"/>
      <c r="AB242" s="679"/>
      <c r="AC242" s="524"/>
      <c r="AD242" s="525"/>
      <c r="AE242" s="525"/>
      <c r="AF242" s="525"/>
      <c r="AG242" s="526"/>
      <c r="AH242" s="518"/>
      <c r="AI242" s="519"/>
      <c r="AJ242" s="519"/>
      <c r="AK242" s="519"/>
      <c r="AL242" s="519"/>
      <c r="AM242" s="519"/>
      <c r="AN242" s="519"/>
      <c r="AO242" s="519"/>
      <c r="AP242" s="519"/>
      <c r="AQ242" s="519"/>
      <c r="AR242" s="519"/>
      <c r="AS242" s="519"/>
      <c r="AT242" s="520"/>
      <c r="AU242" s="480"/>
      <c r="AV242" s="481"/>
      <c r="AW242" s="481"/>
      <c r="AX242" s="482"/>
    </row>
    <row r="243" spans="1:50" ht="24.75" customHeight="1" x14ac:dyDescent="0.15">
      <c r="A243" s="914"/>
      <c r="B243" s="915"/>
      <c r="C243" s="915"/>
      <c r="D243" s="915"/>
      <c r="E243" s="915"/>
      <c r="F243" s="916"/>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14"/>
      <c r="B244" s="915"/>
      <c r="C244" s="915"/>
      <c r="D244" s="915"/>
      <c r="E244" s="915"/>
      <c r="F244" s="916"/>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14"/>
      <c r="B245" s="915"/>
      <c r="C245" s="915"/>
      <c r="D245" s="915"/>
      <c r="E245" s="915"/>
      <c r="F245" s="916"/>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14"/>
      <c r="B246" s="915"/>
      <c r="C246" s="915"/>
      <c r="D246" s="915"/>
      <c r="E246" s="915"/>
      <c r="F246" s="916"/>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14"/>
      <c r="B247" s="915"/>
      <c r="C247" s="915"/>
      <c r="D247" s="915"/>
      <c r="E247" s="915"/>
      <c r="F247" s="916"/>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14"/>
      <c r="B248" s="915"/>
      <c r="C248" s="915"/>
      <c r="D248" s="915"/>
      <c r="E248" s="915"/>
      <c r="F248" s="916"/>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14"/>
      <c r="B249" s="915"/>
      <c r="C249" s="915"/>
      <c r="D249" s="915"/>
      <c r="E249" s="915"/>
      <c r="F249" s="916"/>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14"/>
      <c r="B250" s="915"/>
      <c r="C250" s="915"/>
      <c r="D250" s="915"/>
      <c r="E250" s="915"/>
      <c r="F250" s="916"/>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14"/>
      <c r="B251" s="915"/>
      <c r="C251" s="915"/>
      <c r="D251" s="915"/>
      <c r="E251" s="915"/>
      <c r="F251" s="916"/>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14"/>
      <c r="B252" s="915"/>
      <c r="C252" s="915"/>
      <c r="D252" s="915"/>
      <c r="E252" s="915"/>
      <c r="F252" s="916"/>
      <c r="G252" s="697" t="s">
        <v>22</v>
      </c>
      <c r="H252" s="698"/>
      <c r="I252" s="698"/>
      <c r="J252" s="698"/>
      <c r="K252" s="698"/>
      <c r="L252" s="699"/>
      <c r="M252" s="700"/>
      <c r="N252" s="700"/>
      <c r="O252" s="700"/>
      <c r="P252" s="700"/>
      <c r="Q252" s="700"/>
      <c r="R252" s="700"/>
      <c r="S252" s="700"/>
      <c r="T252" s="700"/>
      <c r="U252" s="700"/>
      <c r="V252" s="700"/>
      <c r="W252" s="700"/>
      <c r="X252" s="701"/>
      <c r="Y252" s="702">
        <f>SUM(Y242:AB251)</f>
        <v>0</v>
      </c>
      <c r="Z252" s="703"/>
      <c r="AA252" s="703"/>
      <c r="AB252" s="704"/>
      <c r="AC252" s="697" t="s">
        <v>22</v>
      </c>
      <c r="AD252" s="698"/>
      <c r="AE252" s="698"/>
      <c r="AF252" s="698"/>
      <c r="AG252" s="698"/>
      <c r="AH252" s="699"/>
      <c r="AI252" s="700"/>
      <c r="AJ252" s="700"/>
      <c r="AK252" s="700"/>
      <c r="AL252" s="700"/>
      <c r="AM252" s="700"/>
      <c r="AN252" s="700"/>
      <c r="AO252" s="700"/>
      <c r="AP252" s="700"/>
      <c r="AQ252" s="700"/>
      <c r="AR252" s="700"/>
      <c r="AS252" s="700"/>
      <c r="AT252" s="701"/>
      <c r="AU252" s="702">
        <f>SUM(AU242:AX251)</f>
        <v>0</v>
      </c>
      <c r="AV252" s="703"/>
      <c r="AW252" s="703"/>
      <c r="AX252" s="705"/>
    </row>
    <row r="253" spans="1:50" ht="30" customHeight="1" x14ac:dyDescent="0.15">
      <c r="A253" s="914"/>
      <c r="B253" s="915"/>
      <c r="C253" s="915"/>
      <c r="D253" s="915"/>
      <c r="E253" s="915"/>
      <c r="F253" s="916"/>
      <c r="G253" s="477" t="s">
        <v>459</v>
      </c>
      <c r="H253" s="478"/>
      <c r="I253" s="478"/>
      <c r="J253" s="478"/>
      <c r="K253" s="478"/>
      <c r="L253" s="478"/>
      <c r="M253" s="478"/>
      <c r="N253" s="478"/>
      <c r="O253" s="478"/>
      <c r="P253" s="478"/>
      <c r="Q253" s="478"/>
      <c r="R253" s="478"/>
      <c r="S253" s="478"/>
      <c r="T253" s="478"/>
      <c r="U253" s="478"/>
      <c r="V253" s="478"/>
      <c r="W253" s="478"/>
      <c r="X253" s="478"/>
      <c r="Y253" s="478"/>
      <c r="Z253" s="478"/>
      <c r="AA253" s="478"/>
      <c r="AB253" s="479"/>
      <c r="AC253" s="477" t="s">
        <v>325</v>
      </c>
      <c r="AD253" s="478"/>
      <c r="AE253" s="478"/>
      <c r="AF253" s="478"/>
      <c r="AG253" s="478"/>
      <c r="AH253" s="478"/>
      <c r="AI253" s="478"/>
      <c r="AJ253" s="478"/>
      <c r="AK253" s="478"/>
      <c r="AL253" s="478"/>
      <c r="AM253" s="478"/>
      <c r="AN253" s="478"/>
      <c r="AO253" s="478"/>
      <c r="AP253" s="478"/>
      <c r="AQ253" s="478"/>
      <c r="AR253" s="478"/>
      <c r="AS253" s="478"/>
      <c r="AT253" s="478"/>
      <c r="AU253" s="478"/>
      <c r="AV253" s="478"/>
      <c r="AW253" s="478"/>
      <c r="AX253" s="667"/>
    </row>
    <row r="254" spans="1:50" ht="24.75" customHeight="1" x14ac:dyDescent="0.15">
      <c r="A254" s="914"/>
      <c r="B254" s="915"/>
      <c r="C254" s="915"/>
      <c r="D254" s="915"/>
      <c r="E254" s="915"/>
      <c r="F254" s="916"/>
      <c r="G254" s="455" t="s">
        <v>19</v>
      </c>
      <c r="H254" s="522"/>
      <c r="I254" s="522"/>
      <c r="J254" s="522"/>
      <c r="K254" s="522"/>
      <c r="L254" s="521" t="s">
        <v>20</v>
      </c>
      <c r="M254" s="522"/>
      <c r="N254" s="522"/>
      <c r="O254" s="522"/>
      <c r="P254" s="522"/>
      <c r="Q254" s="522"/>
      <c r="R254" s="522"/>
      <c r="S254" s="522"/>
      <c r="T254" s="522"/>
      <c r="U254" s="522"/>
      <c r="V254" s="522"/>
      <c r="W254" s="522"/>
      <c r="X254" s="523"/>
      <c r="Y254" s="472" t="s">
        <v>21</v>
      </c>
      <c r="Z254" s="473"/>
      <c r="AA254" s="473"/>
      <c r="AB254" s="672"/>
      <c r="AC254" s="455" t="s">
        <v>19</v>
      </c>
      <c r="AD254" s="522"/>
      <c r="AE254" s="522"/>
      <c r="AF254" s="522"/>
      <c r="AG254" s="522"/>
      <c r="AH254" s="521" t="s">
        <v>20</v>
      </c>
      <c r="AI254" s="522"/>
      <c r="AJ254" s="522"/>
      <c r="AK254" s="522"/>
      <c r="AL254" s="522"/>
      <c r="AM254" s="522"/>
      <c r="AN254" s="522"/>
      <c r="AO254" s="522"/>
      <c r="AP254" s="522"/>
      <c r="AQ254" s="522"/>
      <c r="AR254" s="522"/>
      <c r="AS254" s="522"/>
      <c r="AT254" s="523"/>
      <c r="AU254" s="472" t="s">
        <v>21</v>
      </c>
      <c r="AV254" s="473"/>
      <c r="AW254" s="473"/>
      <c r="AX254" s="474"/>
    </row>
    <row r="255" spans="1:50" ht="24.75" customHeight="1" x14ac:dyDescent="0.15">
      <c r="A255" s="914"/>
      <c r="B255" s="915"/>
      <c r="C255" s="915"/>
      <c r="D255" s="915"/>
      <c r="E255" s="915"/>
      <c r="F255" s="916"/>
      <c r="G255" s="524"/>
      <c r="H255" s="525"/>
      <c r="I255" s="525"/>
      <c r="J255" s="525"/>
      <c r="K255" s="526"/>
      <c r="L255" s="518"/>
      <c r="M255" s="519"/>
      <c r="N255" s="519"/>
      <c r="O255" s="519"/>
      <c r="P255" s="519"/>
      <c r="Q255" s="519"/>
      <c r="R255" s="519"/>
      <c r="S255" s="519"/>
      <c r="T255" s="519"/>
      <c r="U255" s="519"/>
      <c r="V255" s="519"/>
      <c r="W255" s="519"/>
      <c r="X255" s="520"/>
      <c r="Y255" s="480"/>
      <c r="Z255" s="481"/>
      <c r="AA255" s="481"/>
      <c r="AB255" s="679"/>
      <c r="AC255" s="524"/>
      <c r="AD255" s="525"/>
      <c r="AE255" s="525"/>
      <c r="AF255" s="525"/>
      <c r="AG255" s="526"/>
      <c r="AH255" s="518"/>
      <c r="AI255" s="519"/>
      <c r="AJ255" s="519"/>
      <c r="AK255" s="519"/>
      <c r="AL255" s="519"/>
      <c r="AM255" s="519"/>
      <c r="AN255" s="519"/>
      <c r="AO255" s="519"/>
      <c r="AP255" s="519"/>
      <c r="AQ255" s="519"/>
      <c r="AR255" s="519"/>
      <c r="AS255" s="519"/>
      <c r="AT255" s="520"/>
      <c r="AU255" s="480"/>
      <c r="AV255" s="481"/>
      <c r="AW255" s="481"/>
      <c r="AX255" s="482"/>
    </row>
    <row r="256" spans="1:50" ht="24.75" customHeight="1" x14ac:dyDescent="0.15">
      <c r="A256" s="914"/>
      <c r="B256" s="915"/>
      <c r="C256" s="915"/>
      <c r="D256" s="915"/>
      <c r="E256" s="915"/>
      <c r="F256" s="916"/>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14"/>
      <c r="B257" s="915"/>
      <c r="C257" s="915"/>
      <c r="D257" s="915"/>
      <c r="E257" s="915"/>
      <c r="F257" s="916"/>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14"/>
      <c r="B258" s="915"/>
      <c r="C258" s="915"/>
      <c r="D258" s="915"/>
      <c r="E258" s="915"/>
      <c r="F258" s="916"/>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14"/>
      <c r="B259" s="915"/>
      <c r="C259" s="915"/>
      <c r="D259" s="915"/>
      <c r="E259" s="915"/>
      <c r="F259" s="916"/>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14"/>
      <c r="B260" s="915"/>
      <c r="C260" s="915"/>
      <c r="D260" s="915"/>
      <c r="E260" s="915"/>
      <c r="F260" s="916"/>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14"/>
      <c r="B261" s="915"/>
      <c r="C261" s="915"/>
      <c r="D261" s="915"/>
      <c r="E261" s="915"/>
      <c r="F261" s="916"/>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14"/>
      <c r="B262" s="915"/>
      <c r="C262" s="915"/>
      <c r="D262" s="915"/>
      <c r="E262" s="915"/>
      <c r="F262" s="916"/>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14"/>
      <c r="B263" s="915"/>
      <c r="C263" s="915"/>
      <c r="D263" s="915"/>
      <c r="E263" s="915"/>
      <c r="F263" s="916"/>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14"/>
      <c r="B264" s="915"/>
      <c r="C264" s="915"/>
      <c r="D264" s="915"/>
      <c r="E264" s="915"/>
      <c r="F264" s="916"/>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17"/>
      <c r="B265" s="918"/>
      <c r="C265" s="918"/>
      <c r="D265" s="918"/>
      <c r="E265" s="918"/>
      <c r="F265" s="919"/>
      <c r="G265" s="902" t="s">
        <v>22</v>
      </c>
      <c r="H265" s="903"/>
      <c r="I265" s="903"/>
      <c r="J265" s="903"/>
      <c r="K265" s="903"/>
      <c r="L265" s="904"/>
      <c r="M265" s="905"/>
      <c r="N265" s="905"/>
      <c r="O265" s="905"/>
      <c r="P265" s="905"/>
      <c r="Q265" s="905"/>
      <c r="R265" s="905"/>
      <c r="S265" s="905"/>
      <c r="T265" s="905"/>
      <c r="U265" s="905"/>
      <c r="V265" s="905"/>
      <c r="W265" s="905"/>
      <c r="X265" s="906"/>
      <c r="Y265" s="907">
        <f>SUM(Y255:AB264)</f>
        <v>0</v>
      </c>
      <c r="Z265" s="908"/>
      <c r="AA265" s="908"/>
      <c r="AB265" s="909"/>
      <c r="AC265" s="902" t="s">
        <v>22</v>
      </c>
      <c r="AD265" s="903"/>
      <c r="AE265" s="903"/>
      <c r="AF265" s="903"/>
      <c r="AG265" s="903"/>
      <c r="AH265" s="904"/>
      <c r="AI265" s="905"/>
      <c r="AJ265" s="905"/>
      <c r="AK265" s="905"/>
      <c r="AL265" s="905"/>
      <c r="AM265" s="905"/>
      <c r="AN265" s="905"/>
      <c r="AO265" s="905"/>
      <c r="AP265" s="905"/>
      <c r="AQ265" s="905"/>
      <c r="AR265" s="905"/>
      <c r="AS265" s="905"/>
      <c r="AT265" s="906"/>
      <c r="AU265" s="907">
        <f>SUM(AU255:AX264)</f>
        <v>0</v>
      </c>
      <c r="AV265" s="908"/>
      <c r="AW265" s="908"/>
      <c r="AX265" s="91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496</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31" t="s">
        <v>30</v>
      </c>
      <c r="D3" s="231"/>
      <c r="E3" s="231"/>
      <c r="F3" s="231"/>
      <c r="G3" s="231"/>
      <c r="H3" s="231"/>
      <c r="I3" s="231"/>
      <c r="J3" s="243" t="s">
        <v>465</v>
      </c>
      <c r="K3" s="243"/>
      <c r="L3" s="243"/>
      <c r="M3" s="243"/>
      <c r="N3" s="243"/>
      <c r="O3" s="243"/>
      <c r="P3" s="231" t="s">
        <v>400</v>
      </c>
      <c r="Q3" s="231"/>
      <c r="R3" s="231"/>
      <c r="S3" s="231"/>
      <c r="T3" s="231"/>
      <c r="U3" s="231"/>
      <c r="V3" s="231"/>
      <c r="W3" s="231"/>
      <c r="X3" s="231"/>
      <c r="Y3" s="231" t="s">
        <v>461</v>
      </c>
      <c r="Z3" s="231"/>
      <c r="AA3" s="231"/>
      <c r="AB3" s="231"/>
      <c r="AC3" s="243" t="s">
        <v>399</v>
      </c>
      <c r="AD3" s="243"/>
      <c r="AE3" s="243"/>
      <c r="AF3" s="243"/>
      <c r="AG3" s="243"/>
      <c r="AH3" s="231" t="s">
        <v>416</v>
      </c>
      <c r="AI3" s="231"/>
      <c r="AJ3" s="231"/>
      <c r="AK3" s="231"/>
      <c r="AL3" s="231" t="s">
        <v>23</v>
      </c>
      <c r="AM3" s="231"/>
      <c r="AN3" s="231"/>
      <c r="AO3" s="233"/>
      <c r="AP3" s="108" t="s">
        <v>466</v>
      </c>
      <c r="AQ3" s="243"/>
      <c r="AR3" s="243"/>
      <c r="AS3" s="243"/>
      <c r="AT3" s="243"/>
      <c r="AU3" s="243"/>
      <c r="AV3" s="243"/>
      <c r="AW3" s="243"/>
      <c r="AX3" s="243"/>
    </row>
    <row r="4" spans="1:50" ht="24" customHeight="1" x14ac:dyDescent="0.15">
      <c r="A4" s="925">
        <v>1</v>
      </c>
      <c r="B4" s="925">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5">
        <v>2</v>
      </c>
      <c r="B5" s="925">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5">
        <v>3</v>
      </c>
      <c r="B6" s="925">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5">
        <v>4</v>
      </c>
      <c r="B7" s="925">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5">
        <v>5</v>
      </c>
      <c r="B8" s="925">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5">
        <v>6</v>
      </c>
      <c r="B9" s="925">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5">
        <v>7</v>
      </c>
      <c r="B10" s="925">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5">
        <v>8</v>
      </c>
      <c r="B11" s="925">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5">
        <v>9</v>
      </c>
      <c r="B12" s="925">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5">
        <v>10</v>
      </c>
      <c r="B13" s="925">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5">
        <v>11</v>
      </c>
      <c r="B14" s="925">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5">
        <v>12</v>
      </c>
      <c r="B15" s="925">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5">
        <v>13</v>
      </c>
      <c r="B16" s="925">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5">
        <v>14</v>
      </c>
      <c r="B17" s="925">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5">
        <v>15</v>
      </c>
      <c r="B18" s="925">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5">
        <v>16</v>
      </c>
      <c r="B19" s="925">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5">
        <v>17</v>
      </c>
      <c r="B20" s="925">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5">
        <v>18</v>
      </c>
      <c r="B21" s="925">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5">
        <v>19</v>
      </c>
      <c r="B22" s="925">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5">
        <v>20</v>
      </c>
      <c r="B23" s="925">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5">
        <v>21</v>
      </c>
      <c r="B24" s="925">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5">
        <v>22</v>
      </c>
      <c r="B25" s="925">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5">
        <v>23</v>
      </c>
      <c r="B26" s="925">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5">
        <v>24</v>
      </c>
      <c r="B27" s="925">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5">
        <v>25</v>
      </c>
      <c r="B28" s="925">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5">
        <v>26</v>
      </c>
      <c r="B29" s="925">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5">
        <v>27</v>
      </c>
      <c r="B30" s="925">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5">
        <v>28</v>
      </c>
      <c r="B31" s="925">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5">
        <v>29</v>
      </c>
      <c r="B32" s="925">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5">
        <v>30</v>
      </c>
      <c r="B33" s="925">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497</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31" t="s">
        <v>30</v>
      </c>
      <c r="D36" s="231"/>
      <c r="E36" s="231"/>
      <c r="F36" s="231"/>
      <c r="G36" s="231"/>
      <c r="H36" s="231"/>
      <c r="I36" s="231"/>
      <c r="J36" s="243" t="s">
        <v>465</v>
      </c>
      <c r="K36" s="243"/>
      <c r="L36" s="243"/>
      <c r="M36" s="243"/>
      <c r="N36" s="243"/>
      <c r="O36" s="243"/>
      <c r="P36" s="231" t="s">
        <v>400</v>
      </c>
      <c r="Q36" s="231"/>
      <c r="R36" s="231"/>
      <c r="S36" s="231"/>
      <c r="T36" s="231"/>
      <c r="U36" s="231"/>
      <c r="V36" s="231"/>
      <c r="W36" s="231"/>
      <c r="X36" s="231"/>
      <c r="Y36" s="231" t="s">
        <v>461</v>
      </c>
      <c r="Z36" s="231"/>
      <c r="AA36" s="231"/>
      <c r="AB36" s="231"/>
      <c r="AC36" s="243" t="s">
        <v>399</v>
      </c>
      <c r="AD36" s="243"/>
      <c r="AE36" s="243"/>
      <c r="AF36" s="243"/>
      <c r="AG36" s="243"/>
      <c r="AH36" s="231" t="s">
        <v>416</v>
      </c>
      <c r="AI36" s="231"/>
      <c r="AJ36" s="231"/>
      <c r="AK36" s="231"/>
      <c r="AL36" s="231" t="s">
        <v>23</v>
      </c>
      <c r="AM36" s="231"/>
      <c r="AN36" s="231"/>
      <c r="AO36" s="233"/>
      <c r="AP36" s="243" t="s">
        <v>466</v>
      </c>
      <c r="AQ36" s="243"/>
      <c r="AR36" s="243"/>
      <c r="AS36" s="243"/>
      <c r="AT36" s="243"/>
      <c r="AU36" s="243"/>
      <c r="AV36" s="243"/>
      <c r="AW36" s="243"/>
      <c r="AX36" s="243"/>
    </row>
    <row r="37" spans="1:50" ht="24" customHeight="1" x14ac:dyDescent="0.15">
      <c r="A37" s="925">
        <v>1</v>
      </c>
      <c r="B37" s="925">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5">
        <v>2</v>
      </c>
      <c r="B38" s="925">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5">
        <v>3</v>
      </c>
      <c r="B39" s="925">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5">
        <v>4</v>
      </c>
      <c r="B40" s="925">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5">
        <v>5</v>
      </c>
      <c r="B41" s="925">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5">
        <v>6</v>
      </c>
      <c r="B42" s="925">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5">
        <v>7</v>
      </c>
      <c r="B43" s="925">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5">
        <v>8</v>
      </c>
      <c r="B44" s="925">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5">
        <v>9</v>
      </c>
      <c r="B45" s="925">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5">
        <v>10</v>
      </c>
      <c r="B46" s="925">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5">
        <v>11</v>
      </c>
      <c r="B47" s="925">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5">
        <v>12</v>
      </c>
      <c r="B48" s="925">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5">
        <v>13</v>
      </c>
      <c r="B49" s="925">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5">
        <v>14</v>
      </c>
      <c r="B50" s="925">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5">
        <v>15</v>
      </c>
      <c r="B51" s="925">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5">
        <v>16</v>
      </c>
      <c r="B52" s="925">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5">
        <v>17</v>
      </c>
      <c r="B53" s="925">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5">
        <v>18</v>
      </c>
      <c r="B54" s="925">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5">
        <v>19</v>
      </c>
      <c r="B55" s="925">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5">
        <v>20</v>
      </c>
      <c r="B56" s="925">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5">
        <v>21</v>
      </c>
      <c r="B57" s="925">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5">
        <v>22</v>
      </c>
      <c r="B58" s="925">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5">
        <v>23</v>
      </c>
      <c r="B59" s="925">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5">
        <v>24</v>
      </c>
      <c r="B60" s="925">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5">
        <v>25</v>
      </c>
      <c r="B61" s="925">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5">
        <v>26</v>
      </c>
      <c r="B62" s="925">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5">
        <v>27</v>
      </c>
      <c r="B63" s="925">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5">
        <v>28</v>
      </c>
      <c r="B64" s="925">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5">
        <v>29</v>
      </c>
      <c r="B65" s="925">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5">
        <v>30</v>
      </c>
      <c r="B66" s="925">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31" t="s">
        <v>30</v>
      </c>
      <c r="D69" s="231"/>
      <c r="E69" s="231"/>
      <c r="F69" s="231"/>
      <c r="G69" s="231"/>
      <c r="H69" s="231"/>
      <c r="I69" s="231"/>
      <c r="J69" s="243" t="s">
        <v>465</v>
      </c>
      <c r="K69" s="243"/>
      <c r="L69" s="243"/>
      <c r="M69" s="243"/>
      <c r="N69" s="243"/>
      <c r="O69" s="243"/>
      <c r="P69" s="231" t="s">
        <v>400</v>
      </c>
      <c r="Q69" s="231"/>
      <c r="R69" s="231"/>
      <c r="S69" s="231"/>
      <c r="T69" s="231"/>
      <c r="U69" s="231"/>
      <c r="V69" s="231"/>
      <c r="W69" s="231"/>
      <c r="X69" s="231"/>
      <c r="Y69" s="231" t="s">
        <v>461</v>
      </c>
      <c r="Z69" s="231"/>
      <c r="AA69" s="231"/>
      <c r="AB69" s="231"/>
      <c r="AC69" s="243" t="s">
        <v>399</v>
      </c>
      <c r="AD69" s="243"/>
      <c r="AE69" s="243"/>
      <c r="AF69" s="243"/>
      <c r="AG69" s="243"/>
      <c r="AH69" s="231" t="s">
        <v>416</v>
      </c>
      <c r="AI69" s="231"/>
      <c r="AJ69" s="231"/>
      <c r="AK69" s="231"/>
      <c r="AL69" s="231" t="s">
        <v>23</v>
      </c>
      <c r="AM69" s="231"/>
      <c r="AN69" s="231"/>
      <c r="AO69" s="233"/>
      <c r="AP69" s="243" t="s">
        <v>466</v>
      </c>
      <c r="AQ69" s="243"/>
      <c r="AR69" s="243"/>
      <c r="AS69" s="243"/>
      <c r="AT69" s="243"/>
      <c r="AU69" s="243"/>
      <c r="AV69" s="243"/>
      <c r="AW69" s="243"/>
      <c r="AX69" s="243"/>
    </row>
    <row r="70" spans="1:50" ht="24" customHeight="1" x14ac:dyDescent="0.15">
      <c r="A70" s="925">
        <v>1</v>
      </c>
      <c r="B70" s="925">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5">
        <v>2</v>
      </c>
      <c r="B71" s="925">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5">
        <v>3</v>
      </c>
      <c r="B72" s="925">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5">
        <v>4</v>
      </c>
      <c r="B73" s="925">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5">
        <v>5</v>
      </c>
      <c r="B74" s="925">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5">
        <v>6</v>
      </c>
      <c r="B75" s="925">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5">
        <v>7</v>
      </c>
      <c r="B76" s="925">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5">
        <v>8</v>
      </c>
      <c r="B77" s="925">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5">
        <v>9</v>
      </c>
      <c r="B78" s="925">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5">
        <v>10</v>
      </c>
      <c r="B79" s="925">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5">
        <v>11</v>
      </c>
      <c r="B80" s="925">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5">
        <v>12</v>
      </c>
      <c r="B81" s="925">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5">
        <v>13</v>
      </c>
      <c r="B82" s="925">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5">
        <v>14</v>
      </c>
      <c r="B83" s="925">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5">
        <v>15</v>
      </c>
      <c r="B84" s="925">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5">
        <v>16</v>
      </c>
      <c r="B85" s="925">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5">
        <v>17</v>
      </c>
      <c r="B86" s="925">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5">
        <v>18</v>
      </c>
      <c r="B87" s="925">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5">
        <v>19</v>
      </c>
      <c r="B88" s="925">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5">
        <v>20</v>
      </c>
      <c r="B89" s="925">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5">
        <v>21</v>
      </c>
      <c r="B90" s="925">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5">
        <v>22</v>
      </c>
      <c r="B91" s="925">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5">
        <v>23</v>
      </c>
      <c r="B92" s="925">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5">
        <v>24</v>
      </c>
      <c r="B93" s="925">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5">
        <v>25</v>
      </c>
      <c r="B94" s="925">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5">
        <v>26</v>
      </c>
      <c r="B95" s="925">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5">
        <v>27</v>
      </c>
      <c r="B96" s="925">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5">
        <v>28</v>
      </c>
      <c r="B97" s="925">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5">
        <v>29</v>
      </c>
      <c r="B98" s="925">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5">
        <v>30</v>
      </c>
      <c r="B99" s="925">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31" t="s">
        <v>30</v>
      </c>
      <c r="D102" s="231"/>
      <c r="E102" s="231"/>
      <c r="F102" s="231"/>
      <c r="G102" s="231"/>
      <c r="H102" s="231"/>
      <c r="I102" s="231"/>
      <c r="J102" s="243" t="s">
        <v>465</v>
      </c>
      <c r="K102" s="243"/>
      <c r="L102" s="243"/>
      <c r="M102" s="243"/>
      <c r="N102" s="243"/>
      <c r="O102" s="243"/>
      <c r="P102" s="231" t="s">
        <v>400</v>
      </c>
      <c r="Q102" s="231"/>
      <c r="R102" s="231"/>
      <c r="S102" s="231"/>
      <c r="T102" s="231"/>
      <c r="U102" s="231"/>
      <c r="V102" s="231"/>
      <c r="W102" s="231"/>
      <c r="X102" s="231"/>
      <c r="Y102" s="231" t="s">
        <v>461</v>
      </c>
      <c r="Z102" s="231"/>
      <c r="AA102" s="231"/>
      <c r="AB102" s="231"/>
      <c r="AC102" s="243" t="s">
        <v>399</v>
      </c>
      <c r="AD102" s="243"/>
      <c r="AE102" s="243"/>
      <c r="AF102" s="243"/>
      <c r="AG102" s="243"/>
      <c r="AH102" s="231" t="s">
        <v>416</v>
      </c>
      <c r="AI102" s="231"/>
      <c r="AJ102" s="231"/>
      <c r="AK102" s="231"/>
      <c r="AL102" s="231" t="s">
        <v>23</v>
      </c>
      <c r="AM102" s="231"/>
      <c r="AN102" s="231"/>
      <c r="AO102" s="233"/>
      <c r="AP102" s="243" t="s">
        <v>466</v>
      </c>
      <c r="AQ102" s="243"/>
      <c r="AR102" s="243"/>
      <c r="AS102" s="243"/>
      <c r="AT102" s="243"/>
      <c r="AU102" s="243"/>
      <c r="AV102" s="243"/>
      <c r="AW102" s="243"/>
      <c r="AX102" s="243"/>
    </row>
    <row r="103" spans="1:50" ht="24" customHeight="1" x14ac:dyDescent="0.15">
      <c r="A103" s="925">
        <v>1</v>
      </c>
      <c r="B103" s="925">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5">
        <v>2</v>
      </c>
      <c r="B104" s="925">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5">
        <v>3</v>
      </c>
      <c r="B105" s="925">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5">
        <v>4</v>
      </c>
      <c r="B106" s="925">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5">
        <v>5</v>
      </c>
      <c r="B107" s="925">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5">
        <v>6</v>
      </c>
      <c r="B108" s="925">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5">
        <v>7</v>
      </c>
      <c r="B109" s="925">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5">
        <v>8</v>
      </c>
      <c r="B110" s="925">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5">
        <v>9</v>
      </c>
      <c r="B111" s="925">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5">
        <v>10</v>
      </c>
      <c r="B112" s="925">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5">
        <v>11</v>
      </c>
      <c r="B113" s="925">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5">
        <v>12</v>
      </c>
      <c r="B114" s="925">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5">
        <v>13</v>
      </c>
      <c r="B115" s="925">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5">
        <v>14</v>
      </c>
      <c r="B116" s="925">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5">
        <v>15</v>
      </c>
      <c r="B117" s="925">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5">
        <v>16</v>
      </c>
      <c r="B118" s="925">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5">
        <v>17</v>
      </c>
      <c r="B119" s="925">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5">
        <v>18</v>
      </c>
      <c r="B120" s="925">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5">
        <v>19</v>
      </c>
      <c r="B121" s="925">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5">
        <v>20</v>
      </c>
      <c r="B122" s="925">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5">
        <v>21</v>
      </c>
      <c r="B123" s="925">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5">
        <v>22</v>
      </c>
      <c r="B124" s="925">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5">
        <v>23</v>
      </c>
      <c r="B125" s="925">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5">
        <v>24</v>
      </c>
      <c r="B126" s="925">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5">
        <v>25</v>
      </c>
      <c r="B127" s="925">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5">
        <v>26</v>
      </c>
      <c r="B128" s="925">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5">
        <v>27</v>
      </c>
      <c r="B129" s="925">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5">
        <v>28</v>
      </c>
      <c r="B130" s="925">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5">
        <v>29</v>
      </c>
      <c r="B131" s="925">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5">
        <v>30</v>
      </c>
      <c r="B132" s="925">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31" t="s">
        <v>30</v>
      </c>
      <c r="D135" s="231"/>
      <c r="E135" s="231"/>
      <c r="F135" s="231"/>
      <c r="G135" s="231"/>
      <c r="H135" s="231"/>
      <c r="I135" s="231"/>
      <c r="J135" s="243" t="s">
        <v>465</v>
      </c>
      <c r="K135" s="243"/>
      <c r="L135" s="243"/>
      <c r="M135" s="243"/>
      <c r="N135" s="243"/>
      <c r="O135" s="243"/>
      <c r="P135" s="231" t="s">
        <v>400</v>
      </c>
      <c r="Q135" s="231"/>
      <c r="R135" s="231"/>
      <c r="S135" s="231"/>
      <c r="T135" s="231"/>
      <c r="U135" s="231"/>
      <c r="V135" s="231"/>
      <c r="W135" s="231"/>
      <c r="X135" s="231"/>
      <c r="Y135" s="231" t="s">
        <v>461</v>
      </c>
      <c r="Z135" s="231"/>
      <c r="AA135" s="231"/>
      <c r="AB135" s="231"/>
      <c r="AC135" s="243" t="s">
        <v>399</v>
      </c>
      <c r="AD135" s="243"/>
      <c r="AE135" s="243"/>
      <c r="AF135" s="243"/>
      <c r="AG135" s="243"/>
      <c r="AH135" s="231" t="s">
        <v>416</v>
      </c>
      <c r="AI135" s="231"/>
      <c r="AJ135" s="231"/>
      <c r="AK135" s="231"/>
      <c r="AL135" s="231" t="s">
        <v>23</v>
      </c>
      <c r="AM135" s="231"/>
      <c r="AN135" s="231"/>
      <c r="AO135" s="233"/>
      <c r="AP135" s="243" t="s">
        <v>466</v>
      </c>
      <c r="AQ135" s="243"/>
      <c r="AR135" s="243"/>
      <c r="AS135" s="243"/>
      <c r="AT135" s="243"/>
      <c r="AU135" s="243"/>
      <c r="AV135" s="243"/>
      <c r="AW135" s="243"/>
      <c r="AX135" s="243"/>
    </row>
    <row r="136" spans="1:50" ht="24" customHeight="1" x14ac:dyDescent="0.15">
      <c r="A136" s="925">
        <v>1</v>
      </c>
      <c r="B136" s="925">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5">
        <v>2</v>
      </c>
      <c r="B137" s="925">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5">
        <v>3</v>
      </c>
      <c r="B138" s="925">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5">
        <v>4</v>
      </c>
      <c r="B139" s="925">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5">
        <v>5</v>
      </c>
      <c r="B140" s="925">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5">
        <v>6</v>
      </c>
      <c r="B141" s="925">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5">
        <v>7</v>
      </c>
      <c r="B142" s="925">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5">
        <v>8</v>
      </c>
      <c r="B143" s="925">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5">
        <v>9</v>
      </c>
      <c r="B144" s="925">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5">
        <v>10</v>
      </c>
      <c r="B145" s="925">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5">
        <v>11</v>
      </c>
      <c r="B146" s="925">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5">
        <v>12</v>
      </c>
      <c r="B147" s="925">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5">
        <v>13</v>
      </c>
      <c r="B148" s="925">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5">
        <v>14</v>
      </c>
      <c r="B149" s="925">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5">
        <v>15</v>
      </c>
      <c r="B150" s="925">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5">
        <v>16</v>
      </c>
      <c r="B151" s="925">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5">
        <v>17</v>
      </c>
      <c r="B152" s="925">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5">
        <v>18</v>
      </c>
      <c r="B153" s="925">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5">
        <v>19</v>
      </c>
      <c r="B154" s="925">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5">
        <v>20</v>
      </c>
      <c r="B155" s="925">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5">
        <v>21</v>
      </c>
      <c r="B156" s="925">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5">
        <v>22</v>
      </c>
      <c r="B157" s="925">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5">
        <v>23</v>
      </c>
      <c r="B158" s="925">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5">
        <v>24</v>
      </c>
      <c r="B159" s="925">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5">
        <v>25</v>
      </c>
      <c r="B160" s="925">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5">
        <v>26</v>
      </c>
      <c r="B161" s="925">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5">
        <v>27</v>
      </c>
      <c r="B162" s="925">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5">
        <v>28</v>
      </c>
      <c r="B163" s="925">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5">
        <v>29</v>
      </c>
      <c r="B164" s="925">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5">
        <v>30</v>
      </c>
      <c r="B165" s="925">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31" t="s">
        <v>30</v>
      </c>
      <c r="D168" s="231"/>
      <c r="E168" s="231"/>
      <c r="F168" s="231"/>
      <c r="G168" s="231"/>
      <c r="H168" s="231"/>
      <c r="I168" s="231"/>
      <c r="J168" s="243" t="s">
        <v>465</v>
      </c>
      <c r="K168" s="243"/>
      <c r="L168" s="243"/>
      <c r="M168" s="243"/>
      <c r="N168" s="243"/>
      <c r="O168" s="243"/>
      <c r="P168" s="231" t="s">
        <v>400</v>
      </c>
      <c r="Q168" s="231"/>
      <c r="R168" s="231"/>
      <c r="S168" s="231"/>
      <c r="T168" s="231"/>
      <c r="U168" s="231"/>
      <c r="V168" s="231"/>
      <c r="W168" s="231"/>
      <c r="X168" s="231"/>
      <c r="Y168" s="231" t="s">
        <v>461</v>
      </c>
      <c r="Z168" s="231"/>
      <c r="AA168" s="231"/>
      <c r="AB168" s="231"/>
      <c r="AC168" s="243" t="s">
        <v>399</v>
      </c>
      <c r="AD168" s="243"/>
      <c r="AE168" s="243"/>
      <c r="AF168" s="243"/>
      <c r="AG168" s="243"/>
      <c r="AH168" s="231" t="s">
        <v>416</v>
      </c>
      <c r="AI168" s="231"/>
      <c r="AJ168" s="231"/>
      <c r="AK168" s="231"/>
      <c r="AL168" s="231" t="s">
        <v>23</v>
      </c>
      <c r="AM168" s="231"/>
      <c r="AN168" s="231"/>
      <c r="AO168" s="233"/>
      <c r="AP168" s="243" t="s">
        <v>466</v>
      </c>
      <c r="AQ168" s="243"/>
      <c r="AR168" s="243"/>
      <c r="AS168" s="243"/>
      <c r="AT168" s="243"/>
      <c r="AU168" s="243"/>
      <c r="AV168" s="243"/>
      <c r="AW168" s="243"/>
      <c r="AX168" s="243"/>
    </row>
    <row r="169" spans="1:50" ht="24" customHeight="1" x14ac:dyDescent="0.15">
      <c r="A169" s="925">
        <v>1</v>
      </c>
      <c r="B169" s="925">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5">
        <v>2</v>
      </c>
      <c r="B170" s="925">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5">
        <v>3</v>
      </c>
      <c r="B171" s="925">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5">
        <v>4</v>
      </c>
      <c r="B172" s="925">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5">
        <v>5</v>
      </c>
      <c r="B173" s="925">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5">
        <v>6</v>
      </c>
      <c r="B174" s="925">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5">
        <v>7</v>
      </c>
      <c r="B175" s="925">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5">
        <v>8</v>
      </c>
      <c r="B176" s="925">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5">
        <v>9</v>
      </c>
      <c r="B177" s="925">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5">
        <v>10</v>
      </c>
      <c r="B178" s="925">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5">
        <v>11</v>
      </c>
      <c r="B179" s="925">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5">
        <v>12</v>
      </c>
      <c r="B180" s="925">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5">
        <v>13</v>
      </c>
      <c r="B181" s="925">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5">
        <v>14</v>
      </c>
      <c r="B182" s="925">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5">
        <v>15</v>
      </c>
      <c r="B183" s="925">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5">
        <v>16</v>
      </c>
      <c r="B184" s="925">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5">
        <v>17</v>
      </c>
      <c r="B185" s="925">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5">
        <v>18</v>
      </c>
      <c r="B186" s="925">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5">
        <v>19</v>
      </c>
      <c r="B187" s="925">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5">
        <v>20</v>
      </c>
      <c r="B188" s="925">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5">
        <v>21</v>
      </c>
      <c r="B189" s="925">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5">
        <v>22</v>
      </c>
      <c r="B190" s="925">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5">
        <v>23</v>
      </c>
      <c r="B191" s="925">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5">
        <v>24</v>
      </c>
      <c r="B192" s="925">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5">
        <v>25</v>
      </c>
      <c r="B193" s="925">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5">
        <v>26</v>
      </c>
      <c r="B194" s="925">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5">
        <v>27</v>
      </c>
      <c r="B195" s="925">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5">
        <v>28</v>
      </c>
      <c r="B196" s="925">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5">
        <v>29</v>
      </c>
      <c r="B197" s="925">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5">
        <v>30</v>
      </c>
      <c r="B198" s="925">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31" t="s">
        <v>30</v>
      </c>
      <c r="D201" s="231"/>
      <c r="E201" s="231"/>
      <c r="F201" s="231"/>
      <c r="G201" s="231"/>
      <c r="H201" s="231"/>
      <c r="I201" s="231"/>
      <c r="J201" s="243" t="s">
        <v>465</v>
      </c>
      <c r="K201" s="243"/>
      <c r="L201" s="243"/>
      <c r="M201" s="243"/>
      <c r="N201" s="243"/>
      <c r="O201" s="243"/>
      <c r="P201" s="231" t="s">
        <v>400</v>
      </c>
      <c r="Q201" s="231"/>
      <c r="R201" s="231"/>
      <c r="S201" s="231"/>
      <c r="T201" s="231"/>
      <c r="U201" s="231"/>
      <c r="V201" s="231"/>
      <c r="W201" s="231"/>
      <c r="X201" s="231"/>
      <c r="Y201" s="231" t="s">
        <v>461</v>
      </c>
      <c r="Z201" s="231"/>
      <c r="AA201" s="231"/>
      <c r="AB201" s="231"/>
      <c r="AC201" s="243" t="s">
        <v>399</v>
      </c>
      <c r="AD201" s="243"/>
      <c r="AE201" s="243"/>
      <c r="AF201" s="243"/>
      <c r="AG201" s="243"/>
      <c r="AH201" s="231" t="s">
        <v>416</v>
      </c>
      <c r="AI201" s="231"/>
      <c r="AJ201" s="231"/>
      <c r="AK201" s="231"/>
      <c r="AL201" s="231" t="s">
        <v>23</v>
      </c>
      <c r="AM201" s="231"/>
      <c r="AN201" s="231"/>
      <c r="AO201" s="233"/>
      <c r="AP201" s="243" t="s">
        <v>466</v>
      </c>
      <c r="AQ201" s="243"/>
      <c r="AR201" s="243"/>
      <c r="AS201" s="243"/>
      <c r="AT201" s="243"/>
      <c r="AU201" s="243"/>
      <c r="AV201" s="243"/>
      <c r="AW201" s="243"/>
      <c r="AX201" s="243"/>
    </row>
    <row r="202" spans="1:50" ht="24" customHeight="1" x14ac:dyDescent="0.15">
      <c r="A202" s="925">
        <v>1</v>
      </c>
      <c r="B202" s="925">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5">
        <v>2</v>
      </c>
      <c r="B203" s="925">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5">
        <v>3</v>
      </c>
      <c r="B204" s="925">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5">
        <v>4</v>
      </c>
      <c r="B205" s="925">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5">
        <v>5</v>
      </c>
      <c r="B206" s="925">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5">
        <v>6</v>
      </c>
      <c r="B207" s="925">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5">
        <v>7</v>
      </c>
      <c r="B208" s="925">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5">
        <v>8</v>
      </c>
      <c r="B209" s="925">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5">
        <v>9</v>
      </c>
      <c r="B210" s="925">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5">
        <v>10</v>
      </c>
      <c r="B211" s="925">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5">
        <v>11</v>
      </c>
      <c r="B212" s="925">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5">
        <v>12</v>
      </c>
      <c r="B213" s="925">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5">
        <v>13</v>
      </c>
      <c r="B214" s="925">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5">
        <v>14</v>
      </c>
      <c r="B215" s="925">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5">
        <v>15</v>
      </c>
      <c r="B216" s="925">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5">
        <v>16</v>
      </c>
      <c r="B217" s="925">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5">
        <v>17</v>
      </c>
      <c r="B218" s="925">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5">
        <v>18</v>
      </c>
      <c r="B219" s="925">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5">
        <v>19</v>
      </c>
      <c r="B220" s="925">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5">
        <v>20</v>
      </c>
      <c r="B221" s="925">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5">
        <v>21</v>
      </c>
      <c r="B222" s="925">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5">
        <v>22</v>
      </c>
      <c r="B223" s="925">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5">
        <v>23</v>
      </c>
      <c r="B224" s="925">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5">
        <v>24</v>
      </c>
      <c r="B225" s="925">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5">
        <v>25</v>
      </c>
      <c r="B226" s="925">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5">
        <v>26</v>
      </c>
      <c r="B227" s="925">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5">
        <v>27</v>
      </c>
      <c r="B228" s="925">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5">
        <v>28</v>
      </c>
      <c r="B229" s="925">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5">
        <v>29</v>
      </c>
      <c r="B230" s="925">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5">
        <v>30</v>
      </c>
      <c r="B231" s="925">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31" t="s">
        <v>30</v>
      </c>
      <c r="D234" s="231"/>
      <c r="E234" s="231"/>
      <c r="F234" s="231"/>
      <c r="G234" s="231"/>
      <c r="H234" s="231"/>
      <c r="I234" s="231"/>
      <c r="J234" s="243" t="s">
        <v>465</v>
      </c>
      <c r="K234" s="243"/>
      <c r="L234" s="243"/>
      <c r="M234" s="243"/>
      <c r="N234" s="243"/>
      <c r="O234" s="243"/>
      <c r="P234" s="231" t="s">
        <v>400</v>
      </c>
      <c r="Q234" s="231"/>
      <c r="R234" s="231"/>
      <c r="S234" s="231"/>
      <c r="T234" s="231"/>
      <c r="U234" s="231"/>
      <c r="V234" s="231"/>
      <c r="W234" s="231"/>
      <c r="X234" s="231"/>
      <c r="Y234" s="231" t="s">
        <v>461</v>
      </c>
      <c r="Z234" s="231"/>
      <c r="AA234" s="231"/>
      <c r="AB234" s="231"/>
      <c r="AC234" s="243" t="s">
        <v>399</v>
      </c>
      <c r="AD234" s="243"/>
      <c r="AE234" s="243"/>
      <c r="AF234" s="243"/>
      <c r="AG234" s="243"/>
      <c r="AH234" s="231" t="s">
        <v>416</v>
      </c>
      <c r="AI234" s="231"/>
      <c r="AJ234" s="231"/>
      <c r="AK234" s="231"/>
      <c r="AL234" s="231" t="s">
        <v>23</v>
      </c>
      <c r="AM234" s="231"/>
      <c r="AN234" s="231"/>
      <c r="AO234" s="233"/>
      <c r="AP234" s="243" t="s">
        <v>466</v>
      </c>
      <c r="AQ234" s="243"/>
      <c r="AR234" s="243"/>
      <c r="AS234" s="243"/>
      <c r="AT234" s="243"/>
      <c r="AU234" s="243"/>
      <c r="AV234" s="243"/>
      <c r="AW234" s="243"/>
      <c r="AX234" s="243"/>
    </row>
    <row r="235" spans="1:50" ht="24" customHeight="1" x14ac:dyDescent="0.15">
      <c r="A235" s="925">
        <v>1</v>
      </c>
      <c r="B235" s="925">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5">
        <v>2</v>
      </c>
      <c r="B236" s="925">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5">
        <v>3</v>
      </c>
      <c r="B237" s="925">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5">
        <v>4</v>
      </c>
      <c r="B238" s="925">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5">
        <v>5</v>
      </c>
      <c r="B239" s="925">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5">
        <v>6</v>
      </c>
      <c r="B240" s="925">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5">
        <v>7</v>
      </c>
      <c r="B241" s="925">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5">
        <v>8</v>
      </c>
      <c r="B242" s="925">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5">
        <v>9</v>
      </c>
      <c r="B243" s="925">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5">
        <v>10</v>
      </c>
      <c r="B244" s="925">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5">
        <v>11</v>
      </c>
      <c r="B245" s="925">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5">
        <v>12</v>
      </c>
      <c r="B246" s="925">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5">
        <v>13</v>
      </c>
      <c r="B247" s="925">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5">
        <v>14</v>
      </c>
      <c r="B248" s="925">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5">
        <v>15</v>
      </c>
      <c r="B249" s="925">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5">
        <v>16</v>
      </c>
      <c r="B250" s="925">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5">
        <v>17</v>
      </c>
      <c r="B251" s="925">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5">
        <v>18</v>
      </c>
      <c r="B252" s="925">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5">
        <v>19</v>
      </c>
      <c r="B253" s="925">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5">
        <v>20</v>
      </c>
      <c r="B254" s="925">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5">
        <v>21</v>
      </c>
      <c r="B255" s="925">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5">
        <v>22</v>
      </c>
      <c r="B256" s="925">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5">
        <v>23</v>
      </c>
      <c r="B257" s="925">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5">
        <v>24</v>
      </c>
      <c r="B258" s="925">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5">
        <v>25</v>
      </c>
      <c r="B259" s="925">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5">
        <v>26</v>
      </c>
      <c r="B260" s="925">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5">
        <v>27</v>
      </c>
      <c r="B261" s="925">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5">
        <v>28</v>
      </c>
      <c r="B262" s="925">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5">
        <v>29</v>
      </c>
      <c r="B263" s="925">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5">
        <v>30</v>
      </c>
      <c r="B264" s="925">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31" t="s">
        <v>30</v>
      </c>
      <c r="D267" s="231"/>
      <c r="E267" s="231"/>
      <c r="F267" s="231"/>
      <c r="G267" s="231"/>
      <c r="H267" s="231"/>
      <c r="I267" s="231"/>
      <c r="J267" s="243" t="s">
        <v>465</v>
      </c>
      <c r="K267" s="243"/>
      <c r="L267" s="243"/>
      <c r="M267" s="243"/>
      <c r="N267" s="243"/>
      <c r="O267" s="243"/>
      <c r="P267" s="231" t="s">
        <v>400</v>
      </c>
      <c r="Q267" s="231"/>
      <c r="R267" s="231"/>
      <c r="S267" s="231"/>
      <c r="T267" s="231"/>
      <c r="U267" s="231"/>
      <c r="V267" s="231"/>
      <c r="W267" s="231"/>
      <c r="X267" s="231"/>
      <c r="Y267" s="231" t="s">
        <v>461</v>
      </c>
      <c r="Z267" s="231"/>
      <c r="AA267" s="231"/>
      <c r="AB267" s="231"/>
      <c r="AC267" s="243" t="s">
        <v>399</v>
      </c>
      <c r="AD267" s="243"/>
      <c r="AE267" s="243"/>
      <c r="AF267" s="243"/>
      <c r="AG267" s="243"/>
      <c r="AH267" s="231" t="s">
        <v>416</v>
      </c>
      <c r="AI267" s="231"/>
      <c r="AJ267" s="231"/>
      <c r="AK267" s="231"/>
      <c r="AL267" s="231" t="s">
        <v>23</v>
      </c>
      <c r="AM267" s="231"/>
      <c r="AN267" s="231"/>
      <c r="AO267" s="233"/>
      <c r="AP267" s="243" t="s">
        <v>466</v>
      </c>
      <c r="AQ267" s="243"/>
      <c r="AR267" s="243"/>
      <c r="AS267" s="243"/>
      <c r="AT267" s="243"/>
      <c r="AU267" s="243"/>
      <c r="AV267" s="243"/>
      <c r="AW267" s="243"/>
      <c r="AX267" s="243"/>
    </row>
    <row r="268" spans="1:50" ht="24" customHeight="1" x14ac:dyDescent="0.15">
      <c r="A268" s="925">
        <v>1</v>
      </c>
      <c r="B268" s="925">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5">
        <v>2</v>
      </c>
      <c r="B269" s="925">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5">
        <v>3</v>
      </c>
      <c r="B270" s="925">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5">
        <v>4</v>
      </c>
      <c r="B271" s="925">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5">
        <v>5</v>
      </c>
      <c r="B272" s="925">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5">
        <v>6</v>
      </c>
      <c r="B273" s="925">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5">
        <v>7</v>
      </c>
      <c r="B274" s="925">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5">
        <v>8</v>
      </c>
      <c r="B275" s="925">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5">
        <v>9</v>
      </c>
      <c r="B276" s="925">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5">
        <v>10</v>
      </c>
      <c r="B277" s="925">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5">
        <v>11</v>
      </c>
      <c r="B278" s="925">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5">
        <v>12</v>
      </c>
      <c r="B279" s="925">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5">
        <v>13</v>
      </c>
      <c r="B280" s="925">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5">
        <v>14</v>
      </c>
      <c r="B281" s="925">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5">
        <v>15</v>
      </c>
      <c r="B282" s="925">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5">
        <v>16</v>
      </c>
      <c r="B283" s="925">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5">
        <v>17</v>
      </c>
      <c r="B284" s="925">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5">
        <v>18</v>
      </c>
      <c r="B285" s="925">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5">
        <v>19</v>
      </c>
      <c r="B286" s="925">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5">
        <v>20</v>
      </c>
      <c r="B287" s="925">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5">
        <v>21</v>
      </c>
      <c r="B288" s="925">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5">
        <v>22</v>
      </c>
      <c r="B289" s="925">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5">
        <v>23</v>
      </c>
      <c r="B290" s="925">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5">
        <v>24</v>
      </c>
      <c r="B291" s="925">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5">
        <v>25</v>
      </c>
      <c r="B292" s="925">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5">
        <v>26</v>
      </c>
      <c r="B293" s="925">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5">
        <v>27</v>
      </c>
      <c r="B294" s="925">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5">
        <v>28</v>
      </c>
      <c r="B295" s="925">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5">
        <v>29</v>
      </c>
      <c r="B296" s="925">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5">
        <v>30</v>
      </c>
      <c r="B297" s="925">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31" t="s">
        <v>30</v>
      </c>
      <c r="D300" s="231"/>
      <c r="E300" s="231"/>
      <c r="F300" s="231"/>
      <c r="G300" s="231"/>
      <c r="H300" s="231"/>
      <c r="I300" s="231"/>
      <c r="J300" s="243" t="s">
        <v>465</v>
      </c>
      <c r="K300" s="243"/>
      <c r="L300" s="243"/>
      <c r="M300" s="243"/>
      <c r="N300" s="243"/>
      <c r="O300" s="243"/>
      <c r="P300" s="231" t="s">
        <v>400</v>
      </c>
      <c r="Q300" s="231"/>
      <c r="R300" s="231"/>
      <c r="S300" s="231"/>
      <c r="T300" s="231"/>
      <c r="U300" s="231"/>
      <c r="V300" s="231"/>
      <c r="W300" s="231"/>
      <c r="X300" s="231"/>
      <c r="Y300" s="231" t="s">
        <v>461</v>
      </c>
      <c r="Z300" s="231"/>
      <c r="AA300" s="231"/>
      <c r="AB300" s="231"/>
      <c r="AC300" s="243" t="s">
        <v>399</v>
      </c>
      <c r="AD300" s="243"/>
      <c r="AE300" s="243"/>
      <c r="AF300" s="243"/>
      <c r="AG300" s="243"/>
      <c r="AH300" s="231" t="s">
        <v>416</v>
      </c>
      <c r="AI300" s="231"/>
      <c r="AJ300" s="231"/>
      <c r="AK300" s="231"/>
      <c r="AL300" s="231" t="s">
        <v>23</v>
      </c>
      <c r="AM300" s="231"/>
      <c r="AN300" s="231"/>
      <c r="AO300" s="233"/>
      <c r="AP300" s="243" t="s">
        <v>466</v>
      </c>
      <c r="AQ300" s="243"/>
      <c r="AR300" s="243"/>
      <c r="AS300" s="243"/>
      <c r="AT300" s="243"/>
      <c r="AU300" s="243"/>
      <c r="AV300" s="243"/>
      <c r="AW300" s="243"/>
      <c r="AX300" s="243"/>
    </row>
    <row r="301" spans="1:50" ht="24" customHeight="1" x14ac:dyDescent="0.15">
      <c r="A301" s="925">
        <v>1</v>
      </c>
      <c r="B301" s="925">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5">
        <v>2</v>
      </c>
      <c r="B302" s="925">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5">
        <v>3</v>
      </c>
      <c r="B303" s="925">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5">
        <v>4</v>
      </c>
      <c r="B304" s="925">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5">
        <v>5</v>
      </c>
      <c r="B305" s="925">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5">
        <v>6</v>
      </c>
      <c r="B306" s="925">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5">
        <v>7</v>
      </c>
      <c r="B307" s="925">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5">
        <v>8</v>
      </c>
      <c r="B308" s="925">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5">
        <v>9</v>
      </c>
      <c r="B309" s="925">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5">
        <v>10</v>
      </c>
      <c r="B310" s="925">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5">
        <v>11</v>
      </c>
      <c r="B311" s="925">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5">
        <v>12</v>
      </c>
      <c r="B312" s="925">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5">
        <v>13</v>
      </c>
      <c r="B313" s="925">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5">
        <v>14</v>
      </c>
      <c r="B314" s="925">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5">
        <v>15</v>
      </c>
      <c r="B315" s="925">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5">
        <v>16</v>
      </c>
      <c r="B316" s="925">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5">
        <v>17</v>
      </c>
      <c r="B317" s="925">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5">
        <v>18</v>
      </c>
      <c r="B318" s="925">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5">
        <v>19</v>
      </c>
      <c r="B319" s="925">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5">
        <v>20</v>
      </c>
      <c r="B320" s="925">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5">
        <v>21</v>
      </c>
      <c r="B321" s="925">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5">
        <v>22</v>
      </c>
      <c r="B322" s="925">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5">
        <v>23</v>
      </c>
      <c r="B323" s="925">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5">
        <v>24</v>
      </c>
      <c r="B324" s="925">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5">
        <v>25</v>
      </c>
      <c r="B325" s="925">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5">
        <v>26</v>
      </c>
      <c r="B326" s="925">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5">
        <v>27</v>
      </c>
      <c r="B327" s="925">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5">
        <v>28</v>
      </c>
      <c r="B328" s="925">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5">
        <v>29</v>
      </c>
      <c r="B329" s="925">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5">
        <v>30</v>
      </c>
      <c r="B330" s="925">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31" t="s">
        <v>30</v>
      </c>
      <c r="D333" s="231"/>
      <c r="E333" s="231"/>
      <c r="F333" s="231"/>
      <c r="G333" s="231"/>
      <c r="H333" s="231"/>
      <c r="I333" s="231"/>
      <c r="J333" s="243" t="s">
        <v>465</v>
      </c>
      <c r="K333" s="243"/>
      <c r="L333" s="243"/>
      <c r="M333" s="243"/>
      <c r="N333" s="243"/>
      <c r="O333" s="243"/>
      <c r="P333" s="231" t="s">
        <v>400</v>
      </c>
      <c r="Q333" s="231"/>
      <c r="R333" s="231"/>
      <c r="S333" s="231"/>
      <c r="T333" s="231"/>
      <c r="U333" s="231"/>
      <c r="V333" s="231"/>
      <c r="W333" s="231"/>
      <c r="X333" s="231"/>
      <c r="Y333" s="231" t="s">
        <v>461</v>
      </c>
      <c r="Z333" s="231"/>
      <c r="AA333" s="231"/>
      <c r="AB333" s="231"/>
      <c r="AC333" s="243" t="s">
        <v>399</v>
      </c>
      <c r="AD333" s="243"/>
      <c r="AE333" s="243"/>
      <c r="AF333" s="243"/>
      <c r="AG333" s="243"/>
      <c r="AH333" s="231" t="s">
        <v>416</v>
      </c>
      <c r="AI333" s="231"/>
      <c r="AJ333" s="231"/>
      <c r="AK333" s="231"/>
      <c r="AL333" s="231" t="s">
        <v>23</v>
      </c>
      <c r="AM333" s="231"/>
      <c r="AN333" s="231"/>
      <c r="AO333" s="233"/>
      <c r="AP333" s="243" t="s">
        <v>466</v>
      </c>
      <c r="AQ333" s="243"/>
      <c r="AR333" s="243"/>
      <c r="AS333" s="243"/>
      <c r="AT333" s="243"/>
      <c r="AU333" s="243"/>
      <c r="AV333" s="243"/>
      <c r="AW333" s="243"/>
      <c r="AX333" s="243"/>
    </row>
    <row r="334" spans="1:50" ht="24" customHeight="1" x14ac:dyDescent="0.15">
      <c r="A334" s="925">
        <v>1</v>
      </c>
      <c r="B334" s="925">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5">
        <v>2</v>
      </c>
      <c r="B335" s="925">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5">
        <v>3</v>
      </c>
      <c r="B336" s="925">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5">
        <v>4</v>
      </c>
      <c r="B337" s="925">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5">
        <v>5</v>
      </c>
      <c r="B338" s="925">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5">
        <v>6</v>
      </c>
      <c r="B339" s="925">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5">
        <v>7</v>
      </c>
      <c r="B340" s="925">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5">
        <v>8</v>
      </c>
      <c r="B341" s="925">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5">
        <v>9</v>
      </c>
      <c r="B342" s="925">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5">
        <v>10</v>
      </c>
      <c r="B343" s="925">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5">
        <v>11</v>
      </c>
      <c r="B344" s="925">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5">
        <v>12</v>
      </c>
      <c r="B345" s="925">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5">
        <v>13</v>
      </c>
      <c r="B346" s="925">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5">
        <v>14</v>
      </c>
      <c r="B347" s="925">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5">
        <v>15</v>
      </c>
      <c r="B348" s="925">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5">
        <v>16</v>
      </c>
      <c r="B349" s="925">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5">
        <v>17</v>
      </c>
      <c r="B350" s="925">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5">
        <v>18</v>
      </c>
      <c r="B351" s="925">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5">
        <v>19</v>
      </c>
      <c r="B352" s="925">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5">
        <v>20</v>
      </c>
      <c r="B353" s="925">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5">
        <v>21</v>
      </c>
      <c r="B354" s="925">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5">
        <v>22</v>
      </c>
      <c r="B355" s="925">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5">
        <v>23</v>
      </c>
      <c r="B356" s="925">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5">
        <v>24</v>
      </c>
      <c r="B357" s="925">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5">
        <v>25</v>
      </c>
      <c r="B358" s="925">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5">
        <v>26</v>
      </c>
      <c r="B359" s="925">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5">
        <v>27</v>
      </c>
      <c r="B360" s="925">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5">
        <v>28</v>
      </c>
      <c r="B361" s="925">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5">
        <v>29</v>
      </c>
      <c r="B362" s="925">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5">
        <v>30</v>
      </c>
      <c r="B363" s="925">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31" t="s">
        <v>30</v>
      </c>
      <c r="D366" s="231"/>
      <c r="E366" s="231"/>
      <c r="F366" s="231"/>
      <c r="G366" s="231"/>
      <c r="H366" s="231"/>
      <c r="I366" s="231"/>
      <c r="J366" s="243" t="s">
        <v>465</v>
      </c>
      <c r="K366" s="243"/>
      <c r="L366" s="243"/>
      <c r="M366" s="243"/>
      <c r="N366" s="243"/>
      <c r="O366" s="243"/>
      <c r="P366" s="231" t="s">
        <v>400</v>
      </c>
      <c r="Q366" s="231"/>
      <c r="R366" s="231"/>
      <c r="S366" s="231"/>
      <c r="T366" s="231"/>
      <c r="U366" s="231"/>
      <c r="V366" s="231"/>
      <c r="W366" s="231"/>
      <c r="X366" s="231"/>
      <c r="Y366" s="231" t="s">
        <v>461</v>
      </c>
      <c r="Z366" s="231"/>
      <c r="AA366" s="231"/>
      <c r="AB366" s="231"/>
      <c r="AC366" s="243" t="s">
        <v>399</v>
      </c>
      <c r="AD366" s="243"/>
      <c r="AE366" s="243"/>
      <c r="AF366" s="243"/>
      <c r="AG366" s="243"/>
      <c r="AH366" s="231" t="s">
        <v>416</v>
      </c>
      <c r="AI366" s="231"/>
      <c r="AJ366" s="231"/>
      <c r="AK366" s="231"/>
      <c r="AL366" s="231" t="s">
        <v>23</v>
      </c>
      <c r="AM366" s="231"/>
      <c r="AN366" s="231"/>
      <c r="AO366" s="233"/>
      <c r="AP366" s="243" t="s">
        <v>466</v>
      </c>
      <c r="AQ366" s="243"/>
      <c r="AR366" s="243"/>
      <c r="AS366" s="243"/>
      <c r="AT366" s="243"/>
      <c r="AU366" s="243"/>
      <c r="AV366" s="243"/>
      <c r="AW366" s="243"/>
      <c r="AX366" s="243"/>
    </row>
    <row r="367" spans="1:50" ht="24" customHeight="1" x14ac:dyDescent="0.15">
      <c r="A367" s="925">
        <v>1</v>
      </c>
      <c r="B367" s="925">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5">
        <v>2</v>
      </c>
      <c r="B368" s="925">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5">
        <v>3</v>
      </c>
      <c r="B369" s="925">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5">
        <v>4</v>
      </c>
      <c r="B370" s="925">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5">
        <v>5</v>
      </c>
      <c r="B371" s="925">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5">
        <v>6</v>
      </c>
      <c r="B372" s="925">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5">
        <v>7</v>
      </c>
      <c r="B373" s="925">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5">
        <v>8</v>
      </c>
      <c r="B374" s="925">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5">
        <v>9</v>
      </c>
      <c r="B375" s="925">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5">
        <v>10</v>
      </c>
      <c r="B376" s="925">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5">
        <v>11</v>
      </c>
      <c r="B377" s="925">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5">
        <v>12</v>
      </c>
      <c r="B378" s="925">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5">
        <v>13</v>
      </c>
      <c r="B379" s="925">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5">
        <v>14</v>
      </c>
      <c r="B380" s="925">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5">
        <v>15</v>
      </c>
      <c r="B381" s="925">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5">
        <v>16</v>
      </c>
      <c r="B382" s="925">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5">
        <v>17</v>
      </c>
      <c r="B383" s="925">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5">
        <v>18</v>
      </c>
      <c r="B384" s="925">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5">
        <v>19</v>
      </c>
      <c r="B385" s="925">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5">
        <v>20</v>
      </c>
      <c r="B386" s="925">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5">
        <v>21</v>
      </c>
      <c r="B387" s="925">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5">
        <v>22</v>
      </c>
      <c r="B388" s="925">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5">
        <v>23</v>
      </c>
      <c r="B389" s="925">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5">
        <v>24</v>
      </c>
      <c r="B390" s="925">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5">
        <v>25</v>
      </c>
      <c r="B391" s="925">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5">
        <v>26</v>
      </c>
      <c r="B392" s="925">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5">
        <v>27</v>
      </c>
      <c r="B393" s="925">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5">
        <v>28</v>
      </c>
      <c r="B394" s="925">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5">
        <v>29</v>
      </c>
      <c r="B395" s="925">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5">
        <v>30</v>
      </c>
      <c r="B396" s="925">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31" t="s">
        <v>30</v>
      </c>
      <c r="D399" s="231"/>
      <c r="E399" s="231"/>
      <c r="F399" s="231"/>
      <c r="G399" s="231"/>
      <c r="H399" s="231"/>
      <c r="I399" s="231"/>
      <c r="J399" s="243" t="s">
        <v>465</v>
      </c>
      <c r="K399" s="243"/>
      <c r="L399" s="243"/>
      <c r="M399" s="243"/>
      <c r="N399" s="243"/>
      <c r="O399" s="243"/>
      <c r="P399" s="231" t="s">
        <v>400</v>
      </c>
      <c r="Q399" s="231"/>
      <c r="R399" s="231"/>
      <c r="S399" s="231"/>
      <c r="T399" s="231"/>
      <c r="U399" s="231"/>
      <c r="V399" s="231"/>
      <c r="W399" s="231"/>
      <c r="X399" s="231"/>
      <c r="Y399" s="231" t="s">
        <v>461</v>
      </c>
      <c r="Z399" s="231"/>
      <c r="AA399" s="231"/>
      <c r="AB399" s="231"/>
      <c r="AC399" s="243" t="s">
        <v>399</v>
      </c>
      <c r="AD399" s="243"/>
      <c r="AE399" s="243"/>
      <c r="AF399" s="243"/>
      <c r="AG399" s="243"/>
      <c r="AH399" s="231" t="s">
        <v>416</v>
      </c>
      <c r="AI399" s="231"/>
      <c r="AJ399" s="231"/>
      <c r="AK399" s="231"/>
      <c r="AL399" s="231" t="s">
        <v>23</v>
      </c>
      <c r="AM399" s="231"/>
      <c r="AN399" s="231"/>
      <c r="AO399" s="233"/>
      <c r="AP399" s="243" t="s">
        <v>466</v>
      </c>
      <c r="AQ399" s="243"/>
      <c r="AR399" s="243"/>
      <c r="AS399" s="243"/>
      <c r="AT399" s="243"/>
      <c r="AU399" s="243"/>
      <c r="AV399" s="243"/>
      <c r="AW399" s="243"/>
      <c r="AX399" s="243"/>
    </row>
    <row r="400" spans="1:50" ht="24" customHeight="1" x14ac:dyDescent="0.15">
      <c r="A400" s="925">
        <v>1</v>
      </c>
      <c r="B400" s="925">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5">
        <v>2</v>
      </c>
      <c r="B401" s="925">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5">
        <v>3</v>
      </c>
      <c r="B402" s="925">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5">
        <v>4</v>
      </c>
      <c r="B403" s="925">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5">
        <v>5</v>
      </c>
      <c r="B404" s="925">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5">
        <v>6</v>
      </c>
      <c r="B405" s="925">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5">
        <v>7</v>
      </c>
      <c r="B406" s="925">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5">
        <v>8</v>
      </c>
      <c r="B407" s="925">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5">
        <v>9</v>
      </c>
      <c r="B408" s="925">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5">
        <v>10</v>
      </c>
      <c r="B409" s="925">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5">
        <v>11</v>
      </c>
      <c r="B410" s="925">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5">
        <v>12</v>
      </c>
      <c r="B411" s="925">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5">
        <v>13</v>
      </c>
      <c r="B412" s="925">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5">
        <v>14</v>
      </c>
      <c r="B413" s="925">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5">
        <v>15</v>
      </c>
      <c r="B414" s="925">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5">
        <v>16</v>
      </c>
      <c r="B415" s="925">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5">
        <v>17</v>
      </c>
      <c r="B416" s="925">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5">
        <v>18</v>
      </c>
      <c r="B417" s="925">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5">
        <v>19</v>
      </c>
      <c r="B418" s="925">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5">
        <v>20</v>
      </c>
      <c r="B419" s="925">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5">
        <v>21</v>
      </c>
      <c r="B420" s="925">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5">
        <v>22</v>
      </c>
      <c r="B421" s="925">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5">
        <v>23</v>
      </c>
      <c r="B422" s="925">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5">
        <v>24</v>
      </c>
      <c r="B423" s="925">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5">
        <v>25</v>
      </c>
      <c r="B424" s="925">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5">
        <v>26</v>
      </c>
      <c r="B425" s="925">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5">
        <v>27</v>
      </c>
      <c r="B426" s="925">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5">
        <v>28</v>
      </c>
      <c r="B427" s="925">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5">
        <v>29</v>
      </c>
      <c r="B428" s="925">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5">
        <v>30</v>
      </c>
      <c r="B429" s="925">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31" t="s">
        <v>30</v>
      </c>
      <c r="D432" s="231"/>
      <c r="E432" s="231"/>
      <c r="F432" s="231"/>
      <c r="G432" s="231"/>
      <c r="H432" s="231"/>
      <c r="I432" s="231"/>
      <c r="J432" s="243" t="s">
        <v>465</v>
      </c>
      <c r="K432" s="243"/>
      <c r="L432" s="243"/>
      <c r="M432" s="243"/>
      <c r="N432" s="243"/>
      <c r="O432" s="243"/>
      <c r="P432" s="231" t="s">
        <v>400</v>
      </c>
      <c r="Q432" s="231"/>
      <c r="R432" s="231"/>
      <c r="S432" s="231"/>
      <c r="T432" s="231"/>
      <c r="U432" s="231"/>
      <c r="V432" s="231"/>
      <c r="W432" s="231"/>
      <c r="X432" s="231"/>
      <c r="Y432" s="231" t="s">
        <v>461</v>
      </c>
      <c r="Z432" s="231"/>
      <c r="AA432" s="231"/>
      <c r="AB432" s="231"/>
      <c r="AC432" s="243" t="s">
        <v>399</v>
      </c>
      <c r="AD432" s="243"/>
      <c r="AE432" s="243"/>
      <c r="AF432" s="243"/>
      <c r="AG432" s="243"/>
      <c r="AH432" s="231" t="s">
        <v>416</v>
      </c>
      <c r="AI432" s="231"/>
      <c r="AJ432" s="231"/>
      <c r="AK432" s="231"/>
      <c r="AL432" s="231" t="s">
        <v>23</v>
      </c>
      <c r="AM432" s="231"/>
      <c r="AN432" s="231"/>
      <c r="AO432" s="233"/>
      <c r="AP432" s="243" t="s">
        <v>466</v>
      </c>
      <c r="AQ432" s="243"/>
      <c r="AR432" s="243"/>
      <c r="AS432" s="243"/>
      <c r="AT432" s="243"/>
      <c r="AU432" s="243"/>
      <c r="AV432" s="243"/>
      <c r="AW432" s="243"/>
      <c r="AX432" s="243"/>
    </row>
    <row r="433" spans="1:50" ht="24" customHeight="1" x14ac:dyDescent="0.15">
      <c r="A433" s="925">
        <v>1</v>
      </c>
      <c r="B433" s="925">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5">
        <v>2</v>
      </c>
      <c r="B434" s="925">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5">
        <v>3</v>
      </c>
      <c r="B435" s="925">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5">
        <v>4</v>
      </c>
      <c r="B436" s="925">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5">
        <v>5</v>
      </c>
      <c r="B437" s="925">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5">
        <v>6</v>
      </c>
      <c r="B438" s="925">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5">
        <v>7</v>
      </c>
      <c r="B439" s="925">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5">
        <v>8</v>
      </c>
      <c r="B440" s="925">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5">
        <v>9</v>
      </c>
      <c r="B441" s="925">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5">
        <v>10</v>
      </c>
      <c r="B442" s="925">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5">
        <v>11</v>
      </c>
      <c r="B443" s="925">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5">
        <v>12</v>
      </c>
      <c r="B444" s="925">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5">
        <v>13</v>
      </c>
      <c r="B445" s="925">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5">
        <v>14</v>
      </c>
      <c r="B446" s="925">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5">
        <v>15</v>
      </c>
      <c r="B447" s="925">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5">
        <v>16</v>
      </c>
      <c r="B448" s="925">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5">
        <v>17</v>
      </c>
      <c r="B449" s="925">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5">
        <v>18</v>
      </c>
      <c r="B450" s="925">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5">
        <v>19</v>
      </c>
      <c r="B451" s="925">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5">
        <v>20</v>
      </c>
      <c r="B452" s="925">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5">
        <v>21</v>
      </c>
      <c r="B453" s="925">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5">
        <v>22</v>
      </c>
      <c r="B454" s="925">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5">
        <v>23</v>
      </c>
      <c r="B455" s="925">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5">
        <v>24</v>
      </c>
      <c r="B456" s="925">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5">
        <v>25</v>
      </c>
      <c r="B457" s="925">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5">
        <v>26</v>
      </c>
      <c r="B458" s="925">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5">
        <v>27</v>
      </c>
      <c r="B459" s="925">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5">
        <v>28</v>
      </c>
      <c r="B460" s="925">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5">
        <v>29</v>
      </c>
      <c r="B461" s="925">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5">
        <v>30</v>
      </c>
      <c r="B462" s="925">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31" t="s">
        <v>30</v>
      </c>
      <c r="D465" s="231"/>
      <c r="E465" s="231"/>
      <c r="F465" s="231"/>
      <c r="G465" s="231"/>
      <c r="H465" s="231"/>
      <c r="I465" s="231"/>
      <c r="J465" s="243" t="s">
        <v>465</v>
      </c>
      <c r="K465" s="243"/>
      <c r="L465" s="243"/>
      <c r="M465" s="243"/>
      <c r="N465" s="243"/>
      <c r="O465" s="243"/>
      <c r="P465" s="231" t="s">
        <v>400</v>
      </c>
      <c r="Q465" s="231"/>
      <c r="R465" s="231"/>
      <c r="S465" s="231"/>
      <c r="T465" s="231"/>
      <c r="U465" s="231"/>
      <c r="V465" s="231"/>
      <c r="W465" s="231"/>
      <c r="X465" s="231"/>
      <c r="Y465" s="231" t="s">
        <v>461</v>
      </c>
      <c r="Z465" s="231"/>
      <c r="AA465" s="231"/>
      <c r="AB465" s="231"/>
      <c r="AC465" s="243" t="s">
        <v>399</v>
      </c>
      <c r="AD465" s="243"/>
      <c r="AE465" s="243"/>
      <c r="AF465" s="243"/>
      <c r="AG465" s="243"/>
      <c r="AH465" s="231" t="s">
        <v>416</v>
      </c>
      <c r="AI465" s="231"/>
      <c r="AJ465" s="231"/>
      <c r="AK465" s="231"/>
      <c r="AL465" s="231" t="s">
        <v>23</v>
      </c>
      <c r="AM465" s="231"/>
      <c r="AN465" s="231"/>
      <c r="AO465" s="233"/>
      <c r="AP465" s="243" t="s">
        <v>466</v>
      </c>
      <c r="AQ465" s="243"/>
      <c r="AR465" s="243"/>
      <c r="AS465" s="243"/>
      <c r="AT465" s="243"/>
      <c r="AU465" s="243"/>
      <c r="AV465" s="243"/>
      <c r="AW465" s="243"/>
      <c r="AX465" s="243"/>
    </row>
    <row r="466" spans="1:50" ht="24" customHeight="1" x14ac:dyDescent="0.15">
      <c r="A466" s="925">
        <v>1</v>
      </c>
      <c r="B466" s="925">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5">
        <v>2</v>
      </c>
      <c r="B467" s="925">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5">
        <v>3</v>
      </c>
      <c r="B468" s="925">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5">
        <v>4</v>
      </c>
      <c r="B469" s="925">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5">
        <v>5</v>
      </c>
      <c r="B470" s="925">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5">
        <v>6</v>
      </c>
      <c r="B471" s="925">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5">
        <v>7</v>
      </c>
      <c r="B472" s="925">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5">
        <v>8</v>
      </c>
      <c r="B473" s="925">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5">
        <v>9</v>
      </c>
      <c r="B474" s="925">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5">
        <v>10</v>
      </c>
      <c r="B475" s="925">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5">
        <v>11</v>
      </c>
      <c r="B476" s="925">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5">
        <v>12</v>
      </c>
      <c r="B477" s="925">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5">
        <v>13</v>
      </c>
      <c r="B478" s="925">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5">
        <v>14</v>
      </c>
      <c r="B479" s="925">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5">
        <v>15</v>
      </c>
      <c r="B480" s="925">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5">
        <v>16</v>
      </c>
      <c r="B481" s="925">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5">
        <v>17</v>
      </c>
      <c r="B482" s="925">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5">
        <v>18</v>
      </c>
      <c r="B483" s="925">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5">
        <v>19</v>
      </c>
      <c r="B484" s="925">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5">
        <v>20</v>
      </c>
      <c r="B485" s="925">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5">
        <v>21</v>
      </c>
      <c r="B486" s="925">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5">
        <v>22</v>
      </c>
      <c r="B487" s="925">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5">
        <v>23</v>
      </c>
      <c r="B488" s="925">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5">
        <v>24</v>
      </c>
      <c r="B489" s="925">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5">
        <v>25</v>
      </c>
      <c r="B490" s="925">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5">
        <v>26</v>
      </c>
      <c r="B491" s="925">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5">
        <v>27</v>
      </c>
      <c r="B492" s="925">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5">
        <v>28</v>
      </c>
      <c r="B493" s="925">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5">
        <v>29</v>
      </c>
      <c r="B494" s="925">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5">
        <v>30</v>
      </c>
      <c r="B495" s="925">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31" t="s">
        <v>30</v>
      </c>
      <c r="D498" s="231"/>
      <c r="E498" s="231"/>
      <c r="F498" s="231"/>
      <c r="G498" s="231"/>
      <c r="H498" s="231"/>
      <c r="I498" s="231"/>
      <c r="J498" s="243" t="s">
        <v>465</v>
      </c>
      <c r="K498" s="243"/>
      <c r="L498" s="243"/>
      <c r="M498" s="243"/>
      <c r="N498" s="243"/>
      <c r="O498" s="243"/>
      <c r="P498" s="231" t="s">
        <v>400</v>
      </c>
      <c r="Q498" s="231"/>
      <c r="R498" s="231"/>
      <c r="S498" s="231"/>
      <c r="T498" s="231"/>
      <c r="U498" s="231"/>
      <c r="V498" s="231"/>
      <c r="W498" s="231"/>
      <c r="X498" s="231"/>
      <c r="Y498" s="231" t="s">
        <v>461</v>
      </c>
      <c r="Z498" s="231"/>
      <c r="AA498" s="231"/>
      <c r="AB498" s="231"/>
      <c r="AC498" s="243" t="s">
        <v>399</v>
      </c>
      <c r="AD498" s="243"/>
      <c r="AE498" s="243"/>
      <c r="AF498" s="243"/>
      <c r="AG498" s="243"/>
      <c r="AH498" s="231" t="s">
        <v>416</v>
      </c>
      <c r="AI498" s="231"/>
      <c r="AJ498" s="231"/>
      <c r="AK498" s="231"/>
      <c r="AL498" s="231" t="s">
        <v>23</v>
      </c>
      <c r="AM498" s="231"/>
      <c r="AN498" s="231"/>
      <c r="AO498" s="233"/>
      <c r="AP498" s="243" t="s">
        <v>466</v>
      </c>
      <c r="AQ498" s="243"/>
      <c r="AR498" s="243"/>
      <c r="AS498" s="243"/>
      <c r="AT498" s="243"/>
      <c r="AU498" s="243"/>
      <c r="AV498" s="243"/>
      <c r="AW498" s="243"/>
      <c r="AX498" s="243"/>
    </row>
    <row r="499" spans="1:50" ht="24" customHeight="1" x14ac:dyDescent="0.15">
      <c r="A499" s="925">
        <v>1</v>
      </c>
      <c r="B499" s="925">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5">
        <v>2</v>
      </c>
      <c r="B500" s="925">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5">
        <v>3</v>
      </c>
      <c r="B501" s="925">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5">
        <v>4</v>
      </c>
      <c r="B502" s="925">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5">
        <v>5</v>
      </c>
      <c r="B503" s="925">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5">
        <v>6</v>
      </c>
      <c r="B504" s="925">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5">
        <v>7</v>
      </c>
      <c r="B505" s="925">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5">
        <v>8</v>
      </c>
      <c r="B506" s="925">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5">
        <v>9</v>
      </c>
      <c r="B507" s="925">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5">
        <v>10</v>
      </c>
      <c r="B508" s="925">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5">
        <v>11</v>
      </c>
      <c r="B509" s="925">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5">
        <v>12</v>
      </c>
      <c r="B510" s="925">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5">
        <v>13</v>
      </c>
      <c r="B511" s="925">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5">
        <v>14</v>
      </c>
      <c r="B512" s="925">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5">
        <v>15</v>
      </c>
      <c r="B513" s="925">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5">
        <v>16</v>
      </c>
      <c r="B514" s="925">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5">
        <v>17</v>
      </c>
      <c r="B515" s="925">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5">
        <v>18</v>
      </c>
      <c r="B516" s="925">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5">
        <v>19</v>
      </c>
      <c r="B517" s="925">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5">
        <v>20</v>
      </c>
      <c r="B518" s="925">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5">
        <v>21</v>
      </c>
      <c r="B519" s="925">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5">
        <v>22</v>
      </c>
      <c r="B520" s="925">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5">
        <v>23</v>
      </c>
      <c r="B521" s="925">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5">
        <v>24</v>
      </c>
      <c r="B522" s="925">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5">
        <v>25</v>
      </c>
      <c r="B523" s="925">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5">
        <v>26</v>
      </c>
      <c r="B524" s="925">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5">
        <v>27</v>
      </c>
      <c r="B525" s="925">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5">
        <v>28</v>
      </c>
      <c r="B526" s="925">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5">
        <v>29</v>
      </c>
      <c r="B527" s="925">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5">
        <v>30</v>
      </c>
      <c r="B528" s="925">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31" t="s">
        <v>30</v>
      </c>
      <c r="D531" s="231"/>
      <c r="E531" s="231"/>
      <c r="F531" s="231"/>
      <c r="G531" s="231"/>
      <c r="H531" s="231"/>
      <c r="I531" s="231"/>
      <c r="J531" s="243" t="s">
        <v>465</v>
      </c>
      <c r="K531" s="243"/>
      <c r="L531" s="243"/>
      <c r="M531" s="243"/>
      <c r="N531" s="243"/>
      <c r="O531" s="243"/>
      <c r="P531" s="231" t="s">
        <v>400</v>
      </c>
      <c r="Q531" s="231"/>
      <c r="R531" s="231"/>
      <c r="S531" s="231"/>
      <c r="T531" s="231"/>
      <c r="U531" s="231"/>
      <c r="V531" s="231"/>
      <c r="W531" s="231"/>
      <c r="X531" s="231"/>
      <c r="Y531" s="231" t="s">
        <v>461</v>
      </c>
      <c r="Z531" s="231"/>
      <c r="AA531" s="231"/>
      <c r="AB531" s="231"/>
      <c r="AC531" s="243" t="s">
        <v>399</v>
      </c>
      <c r="AD531" s="243"/>
      <c r="AE531" s="243"/>
      <c r="AF531" s="243"/>
      <c r="AG531" s="243"/>
      <c r="AH531" s="231" t="s">
        <v>416</v>
      </c>
      <c r="AI531" s="231"/>
      <c r="AJ531" s="231"/>
      <c r="AK531" s="231"/>
      <c r="AL531" s="231" t="s">
        <v>23</v>
      </c>
      <c r="AM531" s="231"/>
      <c r="AN531" s="231"/>
      <c r="AO531" s="233"/>
      <c r="AP531" s="243" t="s">
        <v>466</v>
      </c>
      <c r="AQ531" s="243"/>
      <c r="AR531" s="243"/>
      <c r="AS531" s="243"/>
      <c r="AT531" s="243"/>
      <c r="AU531" s="243"/>
      <c r="AV531" s="243"/>
      <c r="AW531" s="243"/>
      <c r="AX531" s="243"/>
    </row>
    <row r="532" spans="1:50" ht="24" customHeight="1" x14ac:dyDescent="0.15">
      <c r="A532" s="925">
        <v>1</v>
      </c>
      <c r="B532" s="925">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5">
        <v>2</v>
      </c>
      <c r="B533" s="925">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5">
        <v>3</v>
      </c>
      <c r="B534" s="925">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5">
        <v>4</v>
      </c>
      <c r="B535" s="925">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5">
        <v>5</v>
      </c>
      <c r="B536" s="925">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5">
        <v>6</v>
      </c>
      <c r="B537" s="925">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5">
        <v>7</v>
      </c>
      <c r="B538" s="925">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5">
        <v>8</v>
      </c>
      <c r="B539" s="925">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5">
        <v>9</v>
      </c>
      <c r="B540" s="925">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5">
        <v>10</v>
      </c>
      <c r="B541" s="925">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5">
        <v>11</v>
      </c>
      <c r="B542" s="925">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5">
        <v>12</v>
      </c>
      <c r="B543" s="925">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5">
        <v>13</v>
      </c>
      <c r="B544" s="925">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5">
        <v>14</v>
      </c>
      <c r="B545" s="925">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5">
        <v>15</v>
      </c>
      <c r="B546" s="925">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5">
        <v>16</v>
      </c>
      <c r="B547" s="925">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5">
        <v>17</v>
      </c>
      <c r="B548" s="925">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5">
        <v>18</v>
      </c>
      <c r="B549" s="925">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5">
        <v>19</v>
      </c>
      <c r="B550" s="925">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5">
        <v>20</v>
      </c>
      <c r="B551" s="925">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5">
        <v>21</v>
      </c>
      <c r="B552" s="925">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5">
        <v>22</v>
      </c>
      <c r="B553" s="925">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5">
        <v>23</v>
      </c>
      <c r="B554" s="925">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5">
        <v>24</v>
      </c>
      <c r="B555" s="925">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5">
        <v>25</v>
      </c>
      <c r="B556" s="925">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5">
        <v>26</v>
      </c>
      <c r="B557" s="925">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5">
        <v>27</v>
      </c>
      <c r="B558" s="925">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5">
        <v>28</v>
      </c>
      <c r="B559" s="925">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5">
        <v>29</v>
      </c>
      <c r="B560" s="925">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5">
        <v>30</v>
      </c>
      <c r="B561" s="925">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31" t="s">
        <v>30</v>
      </c>
      <c r="D564" s="231"/>
      <c r="E564" s="231"/>
      <c r="F564" s="231"/>
      <c r="G564" s="231"/>
      <c r="H564" s="231"/>
      <c r="I564" s="231"/>
      <c r="J564" s="243" t="s">
        <v>465</v>
      </c>
      <c r="K564" s="243"/>
      <c r="L564" s="243"/>
      <c r="M564" s="243"/>
      <c r="N564" s="243"/>
      <c r="O564" s="243"/>
      <c r="P564" s="231" t="s">
        <v>400</v>
      </c>
      <c r="Q564" s="231"/>
      <c r="R564" s="231"/>
      <c r="S564" s="231"/>
      <c r="T564" s="231"/>
      <c r="U564" s="231"/>
      <c r="V564" s="231"/>
      <c r="W564" s="231"/>
      <c r="X564" s="231"/>
      <c r="Y564" s="231" t="s">
        <v>461</v>
      </c>
      <c r="Z564" s="231"/>
      <c r="AA564" s="231"/>
      <c r="AB564" s="231"/>
      <c r="AC564" s="243" t="s">
        <v>399</v>
      </c>
      <c r="AD564" s="243"/>
      <c r="AE564" s="243"/>
      <c r="AF564" s="243"/>
      <c r="AG564" s="243"/>
      <c r="AH564" s="231" t="s">
        <v>416</v>
      </c>
      <c r="AI564" s="231"/>
      <c r="AJ564" s="231"/>
      <c r="AK564" s="231"/>
      <c r="AL564" s="231" t="s">
        <v>23</v>
      </c>
      <c r="AM564" s="231"/>
      <c r="AN564" s="231"/>
      <c r="AO564" s="233"/>
      <c r="AP564" s="243" t="s">
        <v>466</v>
      </c>
      <c r="AQ564" s="243"/>
      <c r="AR564" s="243"/>
      <c r="AS564" s="243"/>
      <c r="AT564" s="243"/>
      <c r="AU564" s="243"/>
      <c r="AV564" s="243"/>
      <c r="AW564" s="243"/>
      <c r="AX564" s="243"/>
    </row>
    <row r="565" spans="1:50" ht="24" customHeight="1" x14ac:dyDescent="0.15">
      <c r="A565" s="925">
        <v>1</v>
      </c>
      <c r="B565" s="925">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5">
        <v>2</v>
      </c>
      <c r="B566" s="925">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5">
        <v>3</v>
      </c>
      <c r="B567" s="925">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5">
        <v>4</v>
      </c>
      <c r="B568" s="925">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5">
        <v>5</v>
      </c>
      <c r="B569" s="925">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5">
        <v>6</v>
      </c>
      <c r="B570" s="925">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5">
        <v>7</v>
      </c>
      <c r="B571" s="925">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5">
        <v>8</v>
      </c>
      <c r="B572" s="925">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5">
        <v>9</v>
      </c>
      <c r="B573" s="925">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5">
        <v>10</v>
      </c>
      <c r="B574" s="925">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5">
        <v>11</v>
      </c>
      <c r="B575" s="925">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5">
        <v>12</v>
      </c>
      <c r="B576" s="925">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5">
        <v>13</v>
      </c>
      <c r="B577" s="925">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5">
        <v>14</v>
      </c>
      <c r="B578" s="925">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5">
        <v>15</v>
      </c>
      <c r="B579" s="925">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5">
        <v>16</v>
      </c>
      <c r="B580" s="925">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5">
        <v>17</v>
      </c>
      <c r="B581" s="925">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5">
        <v>18</v>
      </c>
      <c r="B582" s="925">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5">
        <v>19</v>
      </c>
      <c r="B583" s="925">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5">
        <v>20</v>
      </c>
      <c r="B584" s="925">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5">
        <v>21</v>
      </c>
      <c r="B585" s="925">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5">
        <v>22</v>
      </c>
      <c r="B586" s="925">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5">
        <v>23</v>
      </c>
      <c r="B587" s="925">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5">
        <v>24</v>
      </c>
      <c r="B588" s="925">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5">
        <v>25</v>
      </c>
      <c r="B589" s="925">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5">
        <v>26</v>
      </c>
      <c r="B590" s="925">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5">
        <v>27</v>
      </c>
      <c r="B591" s="925">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5">
        <v>28</v>
      </c>
      <c r="B592" s="925">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5">
        <v>29</v>
      </c>
      <c r="B593" s="925">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5">
        <v>30</v>
      </c>
      <c r="B594" s="925">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31" t="s">
        <v>30</v>
      </c>
      <c r="D597" s="231"/>
      <c r="E597" s="231"/>
      <c r="F597" s="231"/>
      <c r="G597" s="231"/>
      <c r="H597" s="231"/>
      <c r="I597" s="231"/>
      <c r="J597" s="243" t="s">
        <v>465</v>
      </c>
      <c r="K597" s="243"/>
      <c r="L597" s="243"/>
      <c r="M597" s="243"/>
      <c r="N597" s="243"/>
      <c r="O597" s="243"/>
      <c r="P597" s="231" t="s">
        <v>400</v>
      </c>
      <c r="Q597" s="231"/>
      <c r="R597" s="231"/>
      <c r="S597" s="231"/>
      <c r="T597" s="231"/>
      <c r="U597" s="231"/>
      <c r="V597" s="231"/>
      <c r="W597" s="231"/>
      <c r="X597" s="231"/>
      <c r="Y597" s="231" t="s">
        <v>461</v>
      </c>
      <c r="Z597" s="231"/>
      <c r="AA597" s="231"/>
      <c r="AB597" s="231"/>
      <c r="AC597" s="243" t="s">
        <v>399</v>
      </c>
      <c r="AD597" s="243"/>
      <c r="AE597" s="243"/>
      <c r="AF597" s="243"/>
      <c r="AG597" s="243"/>
      <c r="AH597" s="231" t="s">
        <v>416</v>
      </c>
      <c r="AI597" s="231"/>
      <c r="AJ597" s="231"/>
      <c r="AK597" s="231"/>
      <c r="AL597" s="231" t="s">
        <v>23</v>
      </c>
      <c r="AM597" s="231"/>
      <c r="AN597" s="231"/>
      <c r="AO597" s="233"/>
      <c r="AP597" s="243" t="s">
        <v>466</v>
      </c>
      <c r="AQ597" s="243"/>
      <c r="AR597" s="243"/>
      <c r="AS597" s="243"/>
      <c r="AT597" s="243"/>
      <c r="AU597" s="243"/>
      <c r="AV597" s="243"/>
      <c r="AW597" s="243"/>
      <c r="AX597" s="243"/>
    </row>
    <row r="598" spans="1:50" ht="24" customHeight="1" x14ac:dyDescent="0.15">
      <c r="A598" s="925">
        <v>1</v>
      </c>
      <c r="B598" s="925">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5">
        <v>2</v>
      </c>
      <c r="B599" s="925">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5">
        <v>3</v>
      </c>
      <c r="B600" s="925">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5">
        <v>4</v>
      </c>
      <c r="B601" s="925">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5">
        <v>5</v>
      </c>
      <c r="B602" s="925">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5">
        <v>6</v>
      </c>
      <c r="B603" s="925">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5">
        <v>7</v>
      </c>
      <c r="B604" s="925">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5">
        <v>8</v>
      </c>
      <c r="B605" s="925">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5">
        <v>9</v>
      </c>
      <c r="B606" s="925">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5">
        <v>10</v>
      </c>
      <c r="B607" s="925">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5">
        <v>11</v>
      </c>
      <c r="B608" s="925">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5">
        <v>12</v>
      </c>
      <c r="B609" s="925">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5">
        <v>13</v>
      </c>
      <c r="B610" s="925">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5">
        <v>14</v>
      </c>
      <c r="B611" s="925">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5">
        <v>15</v>
      </c>
      <c r="B612" s="925">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5">
        <v>16</v>
      </c>
      <c r="B613" s="925">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5">
        <v>17</v>
      </c>
      <c r="B614" s="925">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5">
        <v>18</v>
      </c>
      <c r="B615" s="925">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5">
        <v>19</v>
      </c>
      <c r="B616" s="925">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5">
        <v>20</v>
      </c>
      <c r="B617" s="925">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5">
        <v>21</v>
      </c>
      <c r="B618" s="925">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5">
        <v>22</v>
      </c>
      <c r="B619" s="925">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5">
        <v>23</v>
      </c>
      <c r="B620" s="925">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5">
        <v>24</v>
      </c>
      <c r="B621" s="925">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5">
        <v>25</v>
      </c>
      <c r="B622" s="925">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5">
        <v>26</v>
      </c>
      <c r="B623" s="925">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5">
        <v>27</v>
      </c>
      <c r="B624" s="925">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5">
        <v>28</v>
      </c>
      <c r="B625" s="925">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5">
        <v>29</v>
      </c>
      <c r="B626" s="925">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5">
        <v>30</v>
      </c>
      <c r="B627" s="925">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31" t="s">
        <v>30</v>
      </c>
      <c r="D630" s="231"/>
      <c r="E630" s="231"/>
      <c r="F630" s="231"/>
      <c r="G630" s="231"/>
      <c r="H630" s="231"/>
      <c r="I630" s="231"/>
      <c r="J630" s="243" t="s">
        <v>465</v>
      </c>
      <c r="K630" s="243"/>
      <c r="L630" s="243"/>
      <c r="M630" s="243"/>
      <c r="N630" s="243"/>
      <c r="O630" s="243"/>
      <c r="P630" s="231" t="s">
        <v>400</v>
      </c>
      <c r="Q630" s="231"/>
      <c r="R630" s="231"/>
      <c r="S630" s="231"/>
      <c r="T630" s="231"/>
      <c r="U630" s="231"/>
      <c r="V630" s="231"/>
      <c r="W630" s="231"/>
      <c r="X630" s="231"/>
      <c r="Y630" s="231" t="s">
        <v>461</v>
      </c>
      <c r="Z630" s="231"/>
      <c r="AA630" s="231"/>
      <c r="AB630" s="231"/>
      <c r="AC630" s="243" t="s">
        <v>399</v>
      </c>
      <c r="AD630" s="243"/>
      <c r="AE630" s="243"/>
      <c r="AF630" s="243"/>
      <c r="AG630" s="243"/>
      <c r="AH630" s="231" t="s">
        <v>416</v>
      </c>
      <c r="AI630" s="231"/>
      <c r="AJ630" s="231"/>
      <c r="AK630" s="231"/>
      <c r="AL630" s="231" t="s">
        <v>23</v>
      </c>
      <c r="AM630" s="231"/>
      <c r="AN630" s="231"/>
      <c r="AO630" s="233"/>
      <c r="AP630" s="243" t="s">
        <v>466</v>
      </c>
      <c r="AQ630" s="243"/>
      <c r="AR630" s="243"/>
      <c r="AS630" s="243"/>
      <c r="AT630" s="243"/>
      <c r="AU630" s="243"/>
      <c r="AV630" s="243"/>
      <c r="AW630" s="243"/>
      <c r="AX630" s="243"/>
    </row>
    <row r="631" spans="1:50" ht="24" customHeight="1" x14ac:dyDescent="0.15">
      <c r="A631" s="925">
        <v>1</v>
      </c>
      <c r="B631" s="925">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5">
        <v>2</v>
      </c>
      <c r="B632" s="925">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5">
        <v>3</v>
      </c>
      <c r="B633" s="925">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5">
        <v>4</v>
      </c>
      <c r="B634" s="925">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5">
        <v>5</v>
      </c>
      <c r="B635" s="925">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5">
        <v>6</v>
      </c>
      <c r="B636" s="925">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5">
        <v>7</v>
      </c>
      <c r="B637" s="925">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5">
        <v>8</v>
      </c>
      <c r="B638" s="925">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5">
        <v>9</v>
      </c>
      <c r="B639" s="925">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5">
        <v>10</v>
      </c>
      <c r="B640" s="925">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5">
        <v>11</v>
      </c>
      <c r="B641" s="925">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5">
        <v>12</v>
      </c>
      <c r="B642" s="925">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5">
        <v>13</v>
      </c>
      <c r="B643" s="925">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5">
        <v>14</v>
      </c>
      <c r="B644" s="925">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5">
        <v>15</v>
      </c>
      <c r="B645" s="925">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5">
        <v>16</v>
      </c>
      <c r="B646" s="925">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5">
        <v>17</v>
      </c>
      <c r="B647" s="925">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5">
        <v>18</v>
      </c>
      <c r="B648" s="925">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5">
        <v>19</v>
      </c>
      <c r="B649" s="925">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5">
        <v>20</v>
      </c>
      <c r="B650" s="925">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5">
        <v>21</v>
      </c>
      <c r="B651" s="925">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5">
        <v>22</v>
      </c>
      <c r="B652" s="925">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5">
        <v>23</v>
      </c>
      <c r="B653" s="925">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5">
        <v>24</v>
      </c>
      <c r="B654" s="925">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5">
        <v>25</v>
      </c>
      <c r="B655" s="925">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5">
        <v>26</v>
      </c>
      <c r="B656" s="925">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5">
        <v>27</v>
      </c>
      <c r="B657" s="925">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5">
        <v>28</v>
      </c>
      <c r="B658" s="925">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5">
        <v>29</v>
      </c>
      <c r="B659" s="925">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5">
        <v>30</v>
      </c>
      <c r="B660" s="925">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31" t="s">
        <v>30</v>
      </c>
      <c r="D663" s="231"/>
      <c r="E663" s="231"/>
      <c r="F663" s="231"/>
      <c r="G663" s="231"/>
      <c r="H663" s="231"/>
      <c r="I663" s="231"/>
      <c r="J663" s="243" t="s">
        <v>465</v>
      </c>
      <c r="K663" s="243"/>
      <c r="L663" s="243"/>
      <c r="M663" s="243"/>
      <c r="N663" s="243"/>
      <c r="O663" s="243"/>
      <c r="P663" s="231" t="s">
        <v>400</v>
      </c>
      <c r="Q663" s="231"/>
      <c r="R663" s="231"/>
      <c r="S663" s="231"/>
      <c r="T663" s="231"/>
      <c r="U663" s="231"/>
      <c r="V663" s="231"/>
      <c r="W663" s="231"/>
      <c r="X663" s="231"/>
      <c r="Y663" s="231" t="s">
        <v>461</v>
      </c>
      <c r="Z663" s="231"/>
      <c r="AA663" s="231"/>
      <c r="AB663" s="231"/>
      <c r="AC663" s="243" t="s">
        <v>399</v>
      </c>
      <c r="AD663" s="243"/>
      <c r="AE663" s="243"/>
      <c r="AF663" s="243"/>
      <c r="AG663" s="243"/>
      <c r="AH663" s="231" t="s">
        <v>416</v>
      </c>
      <c r="AI663" s="231"/>
      <c r="AJ663" s="231"/>
      <c r="AK663" s="231"/>
      <c r="AL663" s="231" t="s">
        <v>23</v>
      </c>
      <c r="AM663" s="231"/>
      <c r="AN663" s="231"/>
      <c r="AO663" s="233"/>
      <c r="AP663" s="243" t="s">
        <v>466</v>
      </c>
      <c r="AQ663" s="243"/>
      <c r="AR663" s="243"/>
      <c r="AS663" s="243"/>
      <c r="AT663" s="243"/>
      <c r="AU663" s="243"/>
      <c r="AV663" s="243"/>
      <c r="AW663" s="243"/>
      <c r="AX663" s="243"/>
    </row>
    <row r="664" spans="1:50" ht="24" customHeight="1" x14ac:dyDescent="0.15">
      <c r="A664" s="925">
        <v>1</v>
      </c>
      <c r="B664" s="925">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5">
        <v>2</v>
      </c>
      <c r="B665" s="925">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5">
        <v>3</v>
      </c>
      <c r="B666" s="925">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5">
        <v>4</v>
      </c>
      <c r="B667" s="925">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5">
        <v>5</v>
      </c>
      <c r="B668" s="925">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5">
        <v>6</v>
      </c>
      <c r="B669" s="925">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5">
        <v>7</v>
      </c>
      <c r="B670" s="925">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5">
        <v>8</v>
      </c>
      <c r="B671" s="925">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5">
        <v>9</v>
      </c>
      <c r="B672" s="925">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5">
        <v>10</v>
      </c>
      <c r="B673" s="925">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5">
        <v>11</v>
      </c>
      <c r="B674" s="925">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5">
        <v>12</v>
      </c>
      <c r="B675" s="925">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5">
        <v>13</v>
      </c>
      <c r="B676" s="925">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5">
        <v>14</v>
      </c>
      <c r="B677" s="925">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5">
        <v>15</v>
      </c>
      <c r="B678" s="925">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5">
        <v>16</v>
      </c>
      <c r="B679" s="925">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5">
        <v>17</v>
      </c>
      <c r="B680" s="925">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5">
        <v>18</v>
      </c>
      <c r="B681" s="925">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5">
        <v>19</v>
      </c>
      <c r="B682" s="925">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5">
        <v>20</v>
      </c>
      <c r="B683" s="925">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5">
        <v>21</v>
      </c>
      <c r="B684" s="925">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5">
        <v>22</v>
      </c>
      <c r="B685" s="925">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5">
        <v>23</v>
      </c>
      <c r="B686" s="925">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5">
        <v>24</v>
      </c>
      <c r="B687" s="925">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5">
        <v>25</v>
      </c>
      <c r="B688" s="925">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5">
        <v>26</v>
      </c>
      <c r="B689" s="925">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5">
        <v>27</v>
      </c>
      <c r="B690" s="925">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5">
        <v>28</v>
      </c>
      <c r="B691" s="925">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5">
        <v>29</v>
      </c>
      <c r="B692" s="925">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5">
        <v>30</v>
      </c>
      <c r="B693" s="925">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31" t="s">
        <v>30</v>
      </c>
      <c r="D696" s="231"/>
      <c r="E696" s="231"/>
      <c r="F696" s="231"/>
      <c r="G696" s="231"/>
      <c r="H696" s="231"/>
      <c r="I696" s="231"/>
      <c r="J696" s="243" t="s">
        <v>465</v>
      </c>
      <c r="K696" s="243"/>
      <c r="L696" s="243"/>
      <c r="M696" s="243"/>
      <c r="N696" s="243"/>
      <c r="O696" s="243"/>
      <c r="P696" s="231" t="s">
        <v>400</v>
      </c>
      <c r="Q696" s="231"/>
      <c r="R696" s="231"/>
      <c r="S696" s="231"/>
      <c r="T696" s="231"/>
      <c r="U696" s="231"/>
      <c r="V696" s="231"/>
      <c r="W696" s="231"/>
      <c r="X696" s="231"/>
      <c r="Y696" s="231" t="s">
        <v>461</v>
      </c>
      <c r="Z696" s="231"/>
      <c r="AA696" s="231"/>
      <c r="AB696" s="231"/>
      <c r="AC696" s="243" t="s">
        <v>399</v>
      </c>
      <c r="AD696" s="243"/>
      <c r="AE696" s="243"/>
      <c r="AF696" s="243"/>
      <c r="AG696" s="243"/>
      <c r="AH696" s="231" t="s">
        <v>416</v>
      </c>
      <c r="AI696" s="231"/>
      <c r="AJ696" s="231"/>
      <c r="AK696" s="231"/>
      <c r="AL696" s="231" t="s">
        <v>23</v>
      </c>
      <c r="AM696" s="231"/>
      <c r="AN696" s="231"/>
      <c r="AO696" s="233"/>
      <c r="AP696" s="243" t="s">
        <v>466</v>
      </c>
      <c r="AQ696" s="243"/>
      <c r="AR696" s="243"/>
      <c r="AS696" s="243"/>
      <c r="AT696" s="243"/>
      <c r="AU696" s="243"/>
      <c r="AV696" s="243"/>
      <c r="AW696" s="243"/>
      <c r="AX696" s="243"/>
    </row>
    <row r="697" spans="1:50" ht="24" customHeight="1" x14ac:dyDescent="0.15">
      <c r="A697" s="925">
        <v>1</v>
      </c>
      <c r="B697" s="925">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5">
        <v>2</v>
      </c>
      <c r="B698" s="925">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5">
        <v>3</v>
      </c>
      <c r="B699" s="925">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5">
        <v>4</v>
      </c>
      <c r="B700" s="925">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5">
        <v>5</v>
      </c>
      <c r="B701" s="925">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5">
        <v>6</v>
      </c>
      <c r="B702" s="925">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5">
        <v>7</v>
      </c>
      <c r="B703" s="925">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5">
        <v>8</v>
      </c>
      <c r="B704" s="925">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5">
        <v>9</v>
      </c>
      <c r="B705" s="925">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5">
        <v>10</v>
      </c>
      <c r="B706" s="925">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5">
        <v>11</v>
      </c>
      <c r="B707" s="925">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5">
        <v>12</v>
      </c>
      <c r="B708" s="925">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5">
        <v>13</v>
      </c>
      <c r="B709" s="925">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5">
        <v>14</v>
      </c>
      <c r="B710" s="925">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5">
        <v>15</v>
      </c>
      <c r="B711" s="925">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5">
        <v>16</v>
      </c>
      <c r="B712" s="925">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5">
        <v>17</v>
      </c>
      <c r="B713" s="925">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5">
        <v>18</v>
      </c>
      <c r="B714" s="925">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5">
        <v>19</v>
      </c>
      <c r="B715" s="925">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5">
        <v>20</v>
      </c>
      <c r="B716" s="925">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5">
        <v>21</v>
      </c>
      <c r="B717" s="925">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5">
        <v>22</v>
      </c>
      <c r="B718" s="925">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5">
        <v>23</v>
      </c>
      <c r="B719" s="925">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5">
        <v>24</v>
      </c>
      <c r="B720" s="925">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5">
        <v>25</v>
      </c>
      <c r="B721" s="925">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5">
        <v>26</v>
      </c>
      <c r="B722" s="925">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5">
        <v>27</v>
      </c>
      <c r="B723" s="925">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5">
        <v>28</v>
      </c>
      <c r="B724" s="925">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5">
        <v>29</v>
      </c>
      <c r="B725" s="925">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5">
        <v>30</v>
      </c>
      <c r="B726" s="925">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31" t="s">
        <v>30</v>
      </c>
      <c r="D729" s="231"/>
      <c r="E729" s="231"/>
      <c r="F729" s="231"/>
      <c r="G729" s="231"/>
      <c r="H729" s="231"/>
      <c r="I729" s="231"/>
      <c r="J729" s="243" t="s">
        <v>465</v>
      </c>
      <c r="K729" s="243"/>
      <c r="L729" s="243"/>
      <c r="M729" s="243"/>
      <c r="N729" s="243"/>
      <c r="O729" s="243"/>
      <c r="P729" s="231" t="s">
        <v>400</v>
      </c>
      <c r="Q729" s="231"/>
      <c r="R729" s="231"/>
      <c r="S729" s="231"/>
      <c r="T729" s="231"/>
      <c r="U729" s="231"/>
      <c r="V729" s="231"/>
      <c r="W729" s="231"/>
      <c r="X729" s="231"/>
      <c r="Y729" s="231" t="s">
        <v>461</v>
      </c>
      <c r="Z729" s="231"/>
      <c r="AA729" s="231"/>
      <c r="AB729" s="231"/>
      <c r="AC729" s="243" t="s">
        <v>399</v>
      </c>
      <c r="AD729" s="243"/>
      <c r="AE729" s="243"/>
      <c r="AF729" s="243"/>
      <c r="AG729" s="243"/>
      <c r="AH729" s="231" t="s">
        <v>416</v>
      </c>
      <c r="AI729" s="231"/>
      <c r="AJ729" s="231"/>
      <c r="AK729" s="231"/>
      <c r="AL729" s="231" t="s">
        <v>23</v>
      </c>
      <c r="AM729" s="231"/>
      <c r="AN729" s="231"/>
      <c r="AO729" s="233"/>
      <c r="AP729" s="243" t="s">
        <v>466</v>
      </c>
      <c r="AQ729" s="243"/>
      <c r="AR729" s="243"/>
      <c r="AS729" s="243"/>
      <c r="AT729" s="243"/>
      <c r="AU729" s="243"/>
      <c r="AV729" s="243"/>
      <c r="AW729" s="243"/>
      <c r="AX729" s="243"/>
    </row>
    <row r="730" spans="1:50" ht="24" customHeight="1" x14ac:dyDescent="0.15">
      <c r="A730" s="925">
        <v>1</v>
      </c>
      <c r="B730" s="925">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5">
        <v>2</v>
      </c>
      <c r="B731" s="925">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5">
        <v>3</v>
      </c>
      <c r="B732" s="925">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5">
        <v>4</v>
      </c>
      <c r="B733" s="925">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5">
        <v>5</v>
      </c>
      <c r="B734" s="925">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5">
        <v>6</v>
      </c>
      <c r="B735" s="925">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5">
        <v>7</v>
      </c>
      <c r="B736" s="925">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5">
        <v>8</v>
      </c>
      <c r="B737" s="925">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5">
        <v>9</v>
      </c>
      <c r="B738" s="925">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5">
        <v>10</v>
      </c>
      <c r="B739" s="925">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5">
        <v>11</v>
      </c>
      <c r="B740" s="925">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5">
        <v>12</v>
      </c>
      <c r="B741" s="925">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5">
        <v>13</v>
      </c>
      <c r="B742" s="925">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5">
        <v>14</v>
      </c>
      <c r="B743" s="925">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5">
        <v>15</v>
      </c>
      <c r="B744" s="925">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5">
        <v>16</v>
      </c>
      <c r="B745" s="925">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5">
        <v>17</v>
      </c>
      <c r="B746" s="925">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5">
        <v>18</v>
      </c>
      <c r="B747" s="925">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5">
        <v>19</v>
      </c>
      <c r="B748" s="925">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5">
        <v>20</v>
      </c>
      <c r="B749" s="925">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5">
        <v>21</v>
      </c>
      <c r="B750" s="925">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5">
        <v>22</v>
      </c>
      <c r="B751" s="925">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5">
        <v>23</v>
      </c>
      <c r="B752" s="925">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5">
        <v>24</v>
      </c>
      <c r="B753" s="925">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5">
        <v>25</v>
      </c>
      <c r="B754" s="925">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5">
        <v>26</v>
      </c>
      <c r="B755" s="925">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5">
        <v>27</v>
      </c>
      <c r="B756" s="925">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5">
        <v>28</v>
      </c>
      <c r="B757" s="925">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5">
        <v>29</v>
      </c>
      <c r="B758" s="925">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5">
        <v>30</v>
      </c>
      <c r="B759" s="925">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31" t="s">
        <v>30</v>
      </c>
      <c r="D762" s="231"/>
      <c r="E762" s="231"/>
      <c r="F762" s="231"/>
      <c r="G762" s="231"/>
      <c r="H762" s="231"/>
      <c r="I762" s="231"/>
      <c r="J762" s="243" t="s">
        <v>465</v>
      </c>
      <c r="K762" s="243"/>
      <c r="L762" s="243"/>
      <c r="M762" s="243"/>
      <c r="N762" s="243"/>
      <c r="O762" s="243"/>
      <c r="P762" s="231" t="s">
        <v>400</v>
      </c>
      <c r="Q762" s="231"/>
      <c r="R762" s="231"/>
      <c r="S762" s="231"/>
      <c r="T762" s="231"/>
      <c r="U762" s="231"/>
      <c r="V762" s="231"/>
      <c r="W762" s="231"/>
      <c r="X762" s="231"/>
      <c r="Y762" s="231" t="s">
        <v>461</v>
      </c>
      <c r="Z762" s="231"/>
      <c r="AA762" s="231"/>
      <c r="AB762" s="231"/>
      <c r="AC762" s="243" t="s">
        <v>399</v>
      </c>
      <c r="AD762" s="243"/>
      <c r="AE762" s="243"/>
      <c r="AF762" s="243"/>
      <c r="AG762" s="243"/>
      <c r="AH762" s="231" t="s">
        <v>416</v>
      </c>
      <c r="AI762" s="231"/>
      <c r="AJ762" s="231"/>
      <c r="AK762" s="231"/>
      <c r="AL762" s="231" t="s">
        <v>23</v>
      </c>
      <c r="AM762" s="231"/>
      <c r="AN762" s="231"/>
      <c r="AO762" s="233"/>
      <c r="AP762" s="243" t="s">
        <v>466</v>
      </c>
      <c r="AQ762" s="243"/>
      <c r="AR762" s="243"/>
      <c r="AS762" s="243"/>
      <c r="AT762" s="243"/>
      <c r="AU762" s="243"/>
      <c r="AV762" s="243"/>
      <c r="AW762" s="243"/>
      <c r="AX762" s="243"/>
    </row>
    <row r="763" spans="1:50" ht="24" customHeight="1" x14ac:dyDescent="0.15">
      <c r="A763" s="925">
        <v>1</v>
      </c>
      <c r="B763" s="925">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5">
        <v>2</v>
      </c>
      <c r="B764" s="925">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5">
        <v>3</v>
      </c>
      <c r="B765" s="925">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5">
        <v>4</v>
      </c>
      <c r="B766" s="925">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5">
        <v>5</v>
      </c>
      <c r="B767" s="925">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5">
        <v>6</v>
      </c>
      <c r="B768" s="925">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5">
        <v>7</v>
      </c>
      <c r="B769" s="925">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5">
        <v>8</v>
      </c>
      <c r="B770" s="925">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5">
        <v>9</v>
      </c>
      <c r="B771" s="925">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5">
        <v>10</v>
      </c>
      <c r="B772" s="925">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5">
        <v>11</v>
      </c>
      <c r="B773" s="925">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5">
        <v>12</v>
      </c>
      <c r="B774" s="925">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5">
        <v>13</v>
      </c>
      <c r="B775" s="925">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5">
        <v>14</v>
      </c>
      <c r="B776" s="925">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5">
        <v>15</v>
      </c>
      <c r="B777" s="925">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5">
        <v>16</v>
      </c>
      <c r="B778" s="925">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5">
        <v>17</v>
      </c>
      <c r="B779" s="925">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5">
        <v>18</v>
      </c>
      <c r="B780" s="925">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5">
        <v>19</v>
      </c>
      <c r="B781" s="925">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5">
        <v>20</v>
      </c>
      <c r="B782" s="925">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5">
        <v>21</v>
      </c>
      <c r="B783" s="925">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5">
        <v>22</v>
      </c>
      <c r="B784" s="925">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5">
        <v>23</v>
      </c>
      <c r="B785" s="925">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5">
        <v>24</v>
      </c>
      <c r="B786" s="925">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5">
        <v>25</v>
      </c>
      <c r="B787" s="925">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5">
        <v>26</v>
      </c>
      <c r="B788" s="925">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5">
        <v>27</v>
      </c>
      <c r="B789" s="925">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5">
        <v>28</v>
      </c>
      <c r="B790" s="925">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5">
        <v>29</v>
      </c>
      <c r="B791" s="925">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5">
        <v>30</v>
      </c>
      <c r="B792" s="925">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31" t="s">
        <v>30</v>
      </c>
      <c r="D795" s="231"/>
      <c r="E795" s="231"/>
      <c r="F795" s="231"/>
      <c r="G795" s="231"/>
      <c r="H795" s="231"/>
      <c r="I795" s="231"/>
      <c r="J795" s="243" t="s">
        <v>465</v>
      </c>
      <c r="K795" s="243"/>
      <c r="L795" s="243"/>
      <c r="M795" s="243"/>
      <c r="N795" s="243"/>
      <c r="O795" s="243"/>
      <c r="P795" s="231" t="s">
        <v>400</v>
      </c>
      <c r="Q795" s="231"/>
      <c r="R795" s="231"/>
      <c r="S795" s="231"/>
      <c r="T795" s="231"/>
      <c r="U795" s="231"/>
      <c r="V795" s="231"/>
      <c r="W795" s="231"/>
      <c r="X795" s="231"/>
      <c r="Y795" s="231" t="s">
        <v>461</v>
      </c>
      <c r="Z795" s="231"/>
      <c r="AA795" s="231"/>
      <c r="AB795" s="231"/>
      <c r="AC795" s="243" t="s">
        <v>399</v>
      </c>
      <c r="AD795" s="243"/>
      <c r="AE795" s="243"/>
      <c r="AF795" s="243"/>
      <c r="AG795" s="243"/>
      <c r="AH795" s="231" t="s">
        <v>416</v>
      </c>
      <c r="AI795" s="231"/>
      <c r="AJ795" s="231"/>
      <c r="AK795" s="231"/>
      <c r="AL795" s="231" t="s">
        <v>23</v>
      </c>
      <c r="AM795" s="231"/>
      <c r="AN795" s="231"/>
      <c r="AO795" s="233"/>
      <c r="AP795" s="243" t="s">
        <v>466</v>
      </c>
      <c r="AQ795" s="243"/>
      <c r="AR795" s="243"/>
      <c r="AS795" s="243"/>
      <c r="AT795" s="243"/>
      <c r="AU795" s="243"/>
      <c r="AV795" s="243"/>
      <c r="AW795" s="243"/>
      <c r="AX795" s="243"/>
    </row>
    <row r="796" spans="1:50" ht="24" customHeight="1" x14ac:dyDescent="0.15">
      <c r="A796" s="925">
        <v>1</v>
      </c>
      <c r="B796" s="925">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5">
        <v>2</v>
      </c>
      <c r="B797" s="925">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5">
        <v>3</v>
      </c>
      <c r="B798" s="925">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5">
        <v>4</v>
      </c>
      <c r="B799" s="925">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5">
        <v>5</v>
      </c>
      <c r="B800" s="925">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5">
        <v>6</v>
      </c>
      <c r="B801" s="925">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5">
        <v>7</v>
      </c>
      <c r="B802" s="925">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5">
        <v>8</v>
      </c>
      <c r="B803" s="925">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5">
        <v>9</v>
      </c>
      <c r="B804" s="925">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5">
        <v>10</v>
      </c>
      <c r="B805" s="925">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5">
        <v>11</v>
      </c>
      <c r="B806" s="925">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5">
        <v>12</v>
      </c>
      <c r="B807" s="925">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5">
        <v>13</v>
      </c>
      <c r="B808" s="925">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5">
        <v>14</v>
      </c>
      <c r="B809" s="925">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5">
        <v>15</v>
      </c>
      <c r="B810" s="925">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5">
        <v>16</v>
      </c>
      <c r="B811" s="925">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5">
        <v>17</v>
      </c>
      <c r="B812" s="925">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5">
        <v>18</v>
      </c>
      <c r="B813" s="925">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5">
        <v>19</v>
      </c>
      <c r="B814" s="925">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5">
        <v>20</v>
      </c>
      <c r="B815" s="925">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5">
        <v>21</v>
      </c>
      <c r="B816" s="925">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5">
        <v>22</v>
      </c>
      <c r="B817" s="925">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5">
        <v>23</v>
      </c>
      <c r="B818" s="925">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5">
        <v>24</v>
      </c>
      <c r="B819" s="925">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5">
        <v>25</v>
      </c>
      <c r="B820" s="925">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5">
        <v>26</v>
      </c>
      <c r="B821" s="925">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5">
        <v>27</v>
      </c>
      <c r="B822" s="925">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5">
        <v>28</v>
      </c>
      <c r="B823" s="925">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5">
        <v>29</v>
      </c>
      <c r="B824" s="925">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5">
        <v>30</v>
      </c>
      <c r="B825" s="925">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31" t="s">
        <v>30</v>
      </c>
      <c r="D828" s="231"/>
      <c r="E828" s="231"/>
      <c r="F828" s="231"/>
      <c r="G828" s="231"/>
      <c r="H828" s="231"/>
      <c r="I828" s="231"/>
      <c r="J828" s="243" t="s">
        <v>465</v>
      </c>
      <c r="K828" s="243"/>
      <c r="L828" s="243"/>
      <c r="M828" s="243"/>
      <c r="N828" s="243"/>
      <c r="O828" s="243"/>
      <c r="P828" s="231" t="s">
        <v>400</v>
      </c>
      <c r="Q828" s="231"/>
      <c r="R828" s="231"/>
      <c r="S828" s="231"/>
      <c r="T828" s="231"/>
      <c r="U828" s="231"/>
      <c r="V828" s="231"/>
      <c r="W828" s="231"/>
      <c r="X828" s="231"/>
      <c r="Y828" s="231" t="s">
        <v>461</v>
      </c>
      <c r="Z828" s="231"/>
      <c r="AA828" s="231"/>
      <c r="AB828" s="231"/>
      <c r="AC828" s="243" t="s">
        <v>399</v>
      </c>
      <c r="AD828" s="243"/>
      <c r="AE828" s="243"/>
      <c r="AF828" s="243"/>
      <c r="AG828" s="243"/>
      <c r="AH828" s="231" t="s">
        <v>416</v>
      </c>
      <c r="AI828" s="231"/>
      <c r="AJ828" s="231"/>
      <c r="AK828" s="231"/>
      <c r="AL828" s="231" t="s">
        <v>23</v>
      </c>
      <c r="AM828" s="231"/>
      <c r="AN828" s="231"/>
      <c r="AO828" s="233"/>
      <c r="AP828" s="243" t="s">
        <v>466</v>
      </c>
      <c r="AQ828" s="243"/>
      <c r="AR828" s="243"/>
      <c r="AS828" s="243"/>
      <c r="AT828" s="243"/>
      <c r="AU828" s="243"/>
      <c r="AV828" s="243"/>
      <c r="AW828" s="243"/>
      <c r="AX828" s="243"/>
    </row>
    <row r="829" spans="1:50" ht="24" customHeight="1" x14ac:dyDescent="0.15">
      <c r="A829" s="925">
        <v>1</v>
      </c>
      <c r="B829" s="925">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5">
        <v>2</v>
      </c>
      <c r="B830" s="925">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5">
        <v>3</v>
      </c>
      <c r="B831" s="925">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5">
        <v>4</v>
      </c>
      <c r="B832" s="925">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5">
        <v>5</v>
      </c>
      <c r="B833" s="925">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5">
        <v>6</v>
      </c>
      <c r="B834" s="925">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5">
        <v>7</v>
      </c>
      <c r="B835" s="925">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5">
        <v>8</v>
      </c>
      <c r="B836" s="925">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5">
        <v>9</v>
      </c>
      <c r="B837" s="925">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5">
        <v>10</v>
      </c>
      <c r="B838" s="925">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5">
        <v>11</v>
      </c>
      <c r="B839" s="925">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5">
        <v>12</v>
      </c>
      <c r="B840" s="925">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5">
        <v>13</v>
      </c>
      <c r="B841" s="925">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5">
        <v>14</v>
      </c>
      <c r="B842" s="925">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5">
        <v>15</v>
      </c>
      <c r="B843" s="925">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5">
        <v>16</v>
      </c>
      <c r="B844" s="925">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5">
        <v>17</v>
      </c>
      <c r="B845" s="925">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5">
        <v>18</v>
      </c>
      <c r="B846" s="925">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5">
        <v>19</v>
      </c>
      <c r="B847" s="925">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5">
        <v>20</v>
      </c>
      <c r="B848" s="925">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5">
        <v>21</v>
      </c>
      <c r="B849" s="925">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5">
        <v>22</v>
      </c>
      <c r="B850" s="925">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5">
        <v>23</v>
      </c>
      <c r="B851" s="925">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5">
        <v>24</v>
      </c>
      <c r="B852" s="925">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5">
        <v>25</v>
      </c>
      <c r="B853" s="925">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5">
        <v>26</v>
      </c>
      <c r="B854" s="925">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5">
        <v>27</v>
      </c>
      <c r="B855" s="925">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5">
        <v>28</v>
      </c>
      <c r="B856" s="925">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5">
        <v>29</v>
      </c>
      <c r="B857" s="925">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5">
        <v>30</v>
      </c>
      <c r="B858" s="925">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31" t="s">
        <v>30</v>
      </c>
      <c r="D861" s="231"/>
      <c r="E861" s="231"/>
      <c r="F861" s="231"/>
      <c r="G861" s="231"/>
      <c r="H861" s="231"/>
      <c r="I861" s="231"/>
      <c r="J861" s="243" t="s">
        <v>465</v>
      </c>
      <c r="K861" s="243"/>
      <c r="L861" s="243"/>
      <c r="M861" s="243"/>
      <c r="N861" s="243"/>
      <c r="O861" s="243"/>
      <c r="P861" s="231" t="s">
        <v>400</v>
      </c>
      <c r="Q861" s="231"/>
      <c r="R861" s="231"/>
      <c r="S861" s="231"/>
      <c r="T861" s="231"/>
      <c r="U861" s="231"/>
      <c r="V861" s="231"/>
      <c r="W861" s="231"/>
      <c r="X861" s="231"/>
      <c r="Y861" s="231" t="s">
        <v>461</v>
      </c>
      <c r="Z861" s="231"/>
      <c r="AA861" s="231"/>
      <c r="AB861" s="231"/>
      <c r="AC861" s="243" t="s">
        <v>399</v>
      </c>
      <c r="AD861" s="243"/>
      <c r="AE861" s="243"/>
      <c r="AF861" s="243"/>
      <c r="AG861" s="243"/>
      <c r="AH861" s="231" t="s">
        <v>416</v>
      </c>
      <c r="AI861" s="231"/>
      <c r="AJ861" s="231"/>
      <c r="AK861" s="231"/>
      <c r="AL861" s="231" t="s">
        <v>23</v>
      </c>
      <c r="AM861" s="231"/>
      <c r="AN861" s="231"/>
      <c r="AO861" s="233"/>
      <c r="AP861" s="243" t="s">
        <v>466</v>
      </c>
      <c r="AQ861" s="243"/>
      <c r="AR861" s="243"/>
      <c r="AS861" s="243"/>
      <c r="AT861" s="243"/>
      <c r="AU861" s="243"/>
      <c r="AV861" s="243"/>
      <c r="AW861" s="243"/>
      <c r="AX861" s="243"/>
    </row>
    <row r="862" spans="1:50" ht="24" customHeight="1" x14ac:dyDescent="0.15">
      <c r="A862" s="925">
        <v>1</v>
      </c>
      <c r="B862" s="925">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5">
        <v>2</v>
      </c>
      <c r="B863" s="925">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5">
        <v>3</v>
      </c>
      <c r="B864" s="925">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5">
        <v>4</v>
      </c>
      <c r="B865" s="925">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5">
        <v>5</v>
      </c>
      <c r="B866" s="925">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5">
        <v>6</v>
      </c>
      <c r="B867" s="925">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5">
        <v>7</v>
      </c>
      <c r="B868" s="925">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5">
        <v>8</v>
      </c>
      <c r="B869" s="925">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5">
        <v>9</v>
      </c>
      <c r="B870" s="925">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5">
        <v>10</v>
      </c>
      <c r="B871" s="925">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5">
        <v>11</v>
      </c>
      <c r="B872" s="925">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5">
        <v>12</v>
      </c>
      <c r="B873" s="925">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5">
        <v>13</v>
      </c>
      <c r="B874" s="925">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5">
        <v>14</v>
      </c>
      <c r="B875" s="925">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5">
        <v>15</v>
      </c>
      <c r="B876" s="925">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5">
        <v>16</v>
      </c>
      <c r="B877" s="925">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5">
        <v>17</v>
      </c>
      <c r="B878" s="925">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5">
        <v>18</v>
      </c>
      <c r="B879" s="925">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5">
        <v>19</v>
      </c>
      <c r="B880" s="925">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5">
        <v>20</v>
      </c>
      <c r="B881" s="925">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5">
        <v>21</v>
      </c>
      <c r="B882" s="925">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5">
        <v>22</v>
      </c>
      <c r="B883" s="925">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5">
        <v>23</v>
      </c>
      <c r="B884" s="925">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5">
        <v>24</v>
      </c>
      <c r="B885" s="925">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5">
        <v>25</v>
      </c>
      <c r="B886" s="925">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5">
        <v>26</v>
      </c>
      <c r="B887" s="925">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5">
        <v>27</v>
      </c>
      <c r="B888" s="925">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5">
        <v>28</v>
      </c>
      <c r="B889" s="925">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5">
        <v>29</v>
      </c>
      <c r="B890" s="925">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5">
        <v>30</v>
      </c>
      <c r="B891" s="925">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31" t="s">
        <v>30</v>
      </c>
      <c r="D894" s="231"/>
      <c r="E894" s="231"/>
      <c r="F894" s="231"/>
      <c r="G894" s="231"/>
      <c r="H894" s="231"/>
      <c r="I894" s="231"/>
      <c r="J894" s="243" t="s">
        <v>465</v>
      </c>
      <c r="K894" s="243"/>
      <c r="L894" s="243"/>
      <c r="M894" s="243"/>
      <c r="N894" s="243"/>
      <c r="O894" s="243"/>
      <c r="P894" s="231" t="s">
        <v>400</v>
      </c>
      <c r="Q894" s="231"/>
      <c r="R894" s="231"/>
      <c r="S894" s="231"/>
      <c r="T894" s="231"/>
      <c r="U894" s="231"/>
      <c r="V894" s="231"/>
      <c r="W894" s="231"/>
      <c r="X894" s="231"/>
      <c r="Y894" s="231" t="s">
        <v>461</v>
      </c>
      <c r="Z894" s="231"/>
      <c r="AA894" s="231"/>
      <c r="AB894" s="231"/>
      <c r="AC894" s="243" t="s">
        <v>399</v>
      </c>
      <c r="AD894" s="243"/>
      <c r="AE894" s="243"/>
      <c r="AF894" s="243"/>
      <c r="AG894" s="243"/>
      <c r="AH894" s="231" t="s">
        <v>416</v>
      </c>
      <c r="AI894" s="231"/>
      <c r="AJ894" s="231"/>
      <c r="AK894" s="231"/>
      <c r="AL894" s="231" t="s">
        <v>23</v>
      </c>
      <c r="AM894" s="231"/>
      <c r="AN894" s="231"/>
      <c r="AO894" s="233"/>
      <c r="AP894" s="243" t="s">
        <v>466</v>
      </c>
      <c r="AQ894" s="243"/>
      <c r="AR894" s="243"/>
      <c r="AS894" s="243"/>
      <c r="AT894" s="243"/>
      <c r="AU894" s="243"/>
      <c r="AV894" s="243"/>
      <c r="AW894" s="243"/>
      <c r="AX894" s="243"/>
    </row>
    <row r="895" spans="1:50" ht="24" customHeight="1" x14ac:dyDescent="0.15">
      <c r="A895" s="925">
        <v>1</v>
      </c>
      <c r="B895" s="925">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5">
        <v>2</v>
      </c>
      <c r="B896" s="925">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5">
        <v>3</v>
      </c>
      <c r="B897" s="925">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5">
        <v>4</v>
      </c>
      <c r="B898" s="925">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5">
        <v>5</v>
      </c>
      <c r="B899" s="925">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5">
        <v>6</v>
      </c>
      <c r="B900" s="925">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5">
        <v>7</v>
      </c>
      <c r="B901" s="925">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5">
        <v>8</v>
      </c>
      <c r="B902" s="925">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5">
        <v>9</v>
      </c>
      <c r="B903" s="925">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5">
        <v>10</v>
      </c>
      <c r="B904" s="925">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5">
        <v>11</v>
      </c>
      <c r="B905" s="925">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5">
        <v>12</v>
      </c>
      <c r="B906" s="925">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5">
        <v>13</v>
      </c>
      <c r="B907" s="925">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5">
        <v>14</v>
      </c>
      <c r="B908" s="925">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5">
        <v>15</v>
      </c>
      <c r="B909" s="925">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5">
        <v>16</v>
      </c>
      <c r="B910" s="925">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5">
        <v>17</v>
      </c>
      <c r="B911" s="925">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5">
        <v>18</v>
      </c>
      <c r="B912" s="925">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5">
        <v>19</v>
      </c>
      <c r="B913" s="925">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5">
        <v>20</v>
      </c>
      <c r="B914" s="925">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5">
        <v>21</v>
      </c>
      <c r="B915" s="925">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5">
        <v>22</v>
      </c>
      <c r="B916" s="925">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5">
        <v>23</v>
      </c>
      <c r="B917" s="925">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5">
        <v>24</v>
      </c>
      <c r="B918" s="925">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5">
        <v>25</v>
      </c>
      <c r="B919" s="925">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5">
        <v>26</v>
      </c>
      <c r="B920" s="925">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5">
        <v>27</v>
      </c>
      <c r="B921" s="925">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5">
        <v>28</v>
      </c>
      <c r="B922" s="925">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5">
        <v>29</v>
      </c>
      <c r="B923" s="925">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5">
        <v>30</v>
      </c>
      <c r="B924" s="925">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31" t="s">
        <v>30</v>
      </c>
      <c r="D927" s="231"/>
      <c r="E927" s="231"/>
      <c r="F927" s="231"/>
      <c r="G927" s="231"/>
      <c r="H927" s="231"/>
      <c r="I927" s="231"/>
      <c r="J927" s="243" t="s">
        <v>465</v>
      </c>
      <c r="K927" s="243"/>
      <c r="L927" s="243"/>
      <c r="M927" s="243"/>
      <c r="N927" s="243"/>
      <c r="O927" s="243"/>
      <c r="P927" s="231" t="s">
        <v>400</v>
      </c>
      <c r="Q927" s="231"/>
      <c r="R927" s="231"/>
      <c r="S927" s="231"/>
      <c r="T927" s="231"/>
      <c r="U927" s="231"/>
      <c r="V927" s="231"/>
      <c r="W927" s="231"/>
      <c r="X927" s="231"/>
      <c r="Y927" s="231" t="s">
        <v>461</v>
      </c>
      <c r="Z927" s="231"/>
      <c r="AA927" s="231"/>
      <c r="AB927" s="231"/>
      <c r="AC927" s="243" t="s">
        <v>399</v>
      </c>
      <c r="AD927" s="243"/>
      <c r="AE927" s="243"/>
      <c r="AF927" s="243"/>
      <c r="AG927" s="243"/>
      <c r="AH927" s="231" t="s">
        <v>416</v>
      </c>
      <c r="AI927" s="231"/>
      <c r="AJ927" s="231"/>
      <c r="AK927" s="231"/>
      <c r="AL927" s="231" t="s">
        <v>23</v>
      </c>
      <c r="AM927" s="231"/>
      <c r="AN927" s="231"/>
      <c r="AO927" s="233"/>
      <c r="AP927" s="243" t="s">
        <v>466</v>
      </c>
      <c r="AQ927" s="243"/>
      <c r="AR927" s="243"/>
      <c r="AS927" s="243"/>
      <c r="AT927" s="243"/>
      <c r="AU927" s="243"/>
      <c r="AV927" s="243"/>
      <c r="AW927" s="243"/>
      <c r="AX927" s="243"/>
    </row>
    <row r="928" spans="1:50" ht="24" customHeight="1" x14ac:dyDescent="0.15">
      <c r="A928" s="925">
        <v>1</v>
      </c>
      <c r="B928" s="925">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5">
        <v>2</v>
      </c>
      <c r="B929" s="925">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5">
        <v>3</v>
      </c>
      <c r="B930" s="925">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5">
        <v>4</v>
      </c>
      <c r="B931" s="925">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5">
        <v>5</v>
      </c>
      <c r="B932" s="925">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5">
        <v>6</v>
      </c>
      <c r="B933" s="925">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5">
        <v>7</v>
      </c>
      <c r="B934" s="925">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5">
        <v>8</v>
      </c>
      <c r="B935" s="925">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5">
        <v>9</v>
      </c>
      <c r="B936" s="925">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5">
        <v>10</v>
      </c>
      <c r="B937" s="925">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5">
        <v>11</v>
      </c>
      <c r="B938" s="925">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5">
        <v>12</v>
      </c>
      <c r="B939" s="925">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5">
        <v>13</v>
      </c>
      <c r="B940" s="925">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5">
        <v>14</v>
      </c>
      <c r="B941" s="925">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5">
        <v>15</v>
      </c>
      <c r="B942" s="925">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5">
        <v>16</v>
      </c>
      <c r="B943" s="925">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5">
        <v>17</v>
      </c>
      <c r="B944" s="925">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5">
        <v>18</v>
      </c>
      <c r="B945" s="925">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5">
        <v>19</v>
      </c>
      <c r="B946" s="925">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5">
        <v>20</v>
      </c>
      <c r="B947" s="925">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5">
        <v>21</v>
      </c>
      <c r="B948" s="925">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5">
        <v>22</v>
      </c>
      <c r="B949" s="925">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5">
        <v>23</v>
      </c>
      <c r="B950" s="925">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5">
        <v>24</v>
      </c>
      <c r="B951" s="925">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5">
        <v>25</v>
      </c>
      <c r="B952" s="925">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5">
        <v>26</v>
      </c>
      <c r="B953" s="925">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5">
        <v>27</v>
      </c>
      <c r="B954" s="925">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5">
        <v>28</v>
      </c>
      <c r="B955" s="925">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5">
        <v>29</v>
      </c>
      <c r="B956" s="925">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5">
        <v>30</v>
      </c>
      <c r="B957" s="925">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31" t="s">
        <v>30</v>
      </c>
      <c r="D960" s="231"/>
      <c r="E960" s="231"/>
      <c r="F960" s="231"/>
      <c r="G960" s="231"/>
      <c r="H960" s="231"/>
      <c r="I960" s="231"/>
      <c r="J960" s="243" t="s">
        <v>465</v>
      </c>
      <c r="K960" s="243"/>
      <c r="L960" s="243"/>
      <c r="M960" s="243"/>
      <c r="N960" s="243"/>
      <c r="O960" s="243"/>
      <c r="P960" s="231" t="s">
        <v>400</v>
      </c>
      <c r="Q960" s="231"/>
      <c r="R960" s="231"/>
      <c r="S960" s="231"/>
      <c r="T960" s="231"/>
      <c r="U960" s="231"/>
      <c r="V960" s="231"/>
      <c r="W960" s="231"/>
      <c r="X960" s="231"/>
      <c r="Y960" s="231" t="s">
        <v>461</v>
      </c>
      <c r="Z960" s="231"/>
      <c r="AA960" s="231"/>
      <c r="AB960" s="231"/>
      <c r="AC960" s="243" t="s">
        <v>399</v>
      </c>
      <c r="AD960" s="243"/>
      <c r="AE960" s="243"/>
      <c r="AF960" s="243"/>
      <c r="AG960" s="243"/>
      <c r="AH960" s="231" t="s">
        <v>416</v>
      </c>
      <c r="AI960" s="231"/>
      <c r="AJ960" s="231"/>
      <c r="AK960" s="231"/>
      <c r="AL960" s="231" t="s">
        <v>23</v>
      </c>
      <c r="AM960" s="231"/>
      <c r="AN960" s="231"/>
      <c r="AO960" s="233"/>
      <c r="AP960" s="243" t="s">
        <v>466</v>
      </c>
      <c r="AQ960" s="243"/>
      <c r="AR960" s="243"/>
      <c r="AS960" s="243"/>
      <c r="AT960" s="243"/>
      <c r="AU960" s="243"/>
      <c r="AV960" s="243"/>
      <c r="AW960" s="243"/>
      <c r="AX960" s="243"/>
    </row>
    <row r="961" spans="1:50" ht="24" customHeight="1" x14ac:dyDescent="0.15">
      <c r="A961" s="925">
        <v>1</v>
      </c>
      <c r="B961" s="925">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5">
        <v>2</v>
      </c>
      <c r="B962" s="925">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5">
        <v>3</v>
      </c>
      <c r="B963" s="925">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5">
        <v>4</v>
      </c>
      <c r="B964" s="925">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5">
        <v>5</v>
      </c>
      <c r="B965" s="925">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5">
        <v>6</v>
      </c>
      <c r="B966" s="925">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5">
        <v>7</v>
      </c>
      <c r="B967" s="925">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5">
        <v>8</v>
      </c>
      <c r="B968" s="925">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5">
        <v>9</v>
      </c>
      <c r="B969" s="925">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5">
        <v>10</v>
      </c>
      <c r="B970" s="925">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5">
        <v>11</v>
      </c>
      <c r="B971" s="925">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5">
        <v>12</v>
      </c>
      <c r="B972" s="925">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5">
        <v>13</v>
      </c>
      <c r="B973" s="925">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5">
        <v>14</v>
      </c>
      <c r="B974" s="925">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5">
        <v>15</v>
      </c>
      <c r="B975" s="925">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5">
        <v>16</v>
      </c>
      <c r="B976" s="925">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5">
        <v>17</v>
      </c>
      <c r="B977" s="925">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5">
        <v>18</v>
      </c>
      <c r="B978" s="925">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5">
        <v>19</v>
      </c>
      <c r="B979" s="925">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5">
        <v>20</v>
      </c>
      <c r="B980" s="925">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5">
        <v>21</v>
      </c>
      <c r="B981" s="925">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5">
        <v>22</v>
      </c>
      <c r="B982" s="925">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5">
        <v>23</v>
      </c>
      <c r="B983" s="925">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5">
        <v>24</v>
      </c>
      <c r="B984" s="925">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5">
        <v>25</v>
      </c>
      <c r="B985" s="925">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5">
        <v>26</v>
      </c>
      <c r="B986" s="925">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5">
        <v>27</v>
      </c>
      <c r="B987" s="925">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5">
        <v>28</v>
      </c>
      <c r="B988" s="925">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5">
        <v>29</v>
      </c>
      <c r="B989" s="925">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5">
        <v>30</v>
      </c>
      <c r="B990" s="925">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31" t="s">
        <v>30</v>
      </c>
      <c r="D993" s="231"/>
      <c r="E993" s="231"/>
      <c r="F993" s="231"/>
      <c r="G993" s="231"/>
      <c r="H993" s="231"/>
      <c r="I993" s="231"/>
      <c r="J993" s="243" t="s">
        <v>465</v>
      </c>
      <c r="K993" s="243"/>
      <c r="L993" s="243"/>
      <c r="M993" s="243"/>
      <c r="N993" s="243"/>
      <c r="O993" s="243"/>
      <c r="P993" s="231" t="s">
        <v>400</v>
      </c>
      <c r="Q993" s="231"/>
      <c r="R993" s="231"/>
      <c r="S993" s="231"/>
      <c r="T993" s="231"/>
      <c r="U993" s="231"/>
      <c r="V993" s="231"/>
      <c r="W993" s="231"/>
      <c r="X993" s="231"/>
      <c r="Y993" s="231" t="s">
        <v>461</v>
      </c>
      <c r="Z993" s="231"/>
      <c r="AA993" s="231"/>
      <c r="AB993" s="231"/>
      <c r="AC993" s="243" t="s">
        <v>399</v>
      </c>
      <c r="AD993" s="243"/>
      <c r="AE993" s="243"/>
      <c r="AF993" s="243"/>
      <c r="AG993" s="243"/>
      <c r="AH993" s="231" t="s">
        <v>416</v>
      </c>
      <c r="AI993" s="231"/>
      <c r="AJ993" s="231"/>
      <c r="AK993" s="231"/>
      <c r="AL993" s="231" t="s">
        <v>23</v>
      </c>
      <c r="AM993" s="231"/>
      <c r="AN993" s="231"/>
      <c r="AO993" s="233"/>
      <c r="AP993" s="243" t="s">
        <v>466</v>
      </c>
      <c r="AQ993" s="243"/>
      <c r="AR993" s="243"/>
      <c r="AS993" s="243"/>
      <c r="AT993" s="243"/>
      <c r="AU993" s="243"/>
      <c r="AV993" s="243"/>
      <c r="AW993" s="243"/>
      <c r="AX993" s="243"/>
    </row>
    <row r="994" spans="1:50" ht="24" customHeight="1" x14ac:dyDescent="0.15">
      <c r="A994" s="925">
        <v>1</v>
      </c>
      <c r="B994" s="925">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5">
        <v>2</v>
      </c>
      <c r="B995" s="925">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5">
        <v>3</v>
      </c>
      <c r="B996" s="925">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5">
        <v>4</v>
      </c>
      <c r="B997" s="925">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5">
        <v>5</v>
      </c>
      <c r="B998" s="925">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5">
        <v>6</v>
      </c>
      <c r="B999" s="925">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5">
        <v>7</v>
      </c>
      <c r="B1000" s="925">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5">
        <v>8</v>
      </c>
      <c r="B1001" s="925">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5">
        <v>9</v>
      </c>
      <c r="B1002" s="925">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5">
        <v>10</v>
      </c>
      <c r="B1003" s="925">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5">
        <v>11</v>
      </c>
      <c r="B1004" s="925">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5">
        <v>12</v>
      </c>
      <c r="B1005" s="925">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5">
        <v>13</v>
      </c>
      <c r="B1006" s="925">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5">
        <v>14</v>
      </c>
      <c r="B1007" s="925">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5">
        <v>15</v>
      </c>
      <c r="B1008" s="925">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5">
        <v>16</v>
      </c>
      <c r="B1009" s="925">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5">
        <v>17</v>
      </c>
      <c r="B1010" s="925">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5">
        <v>18</v>
      </c>
      <c r="B1011" s="925">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5">
        <v>19</v>
      </c>
      <c r="B1012" s="925">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5">
        <v>20</v>
      </c>
      <c r="B1013" s="925">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5">
        <v>21</v>
      </c>
      <c r="B1014" s="925">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5">
        <v>22</v>
      </c>
      <c r="B1015" s="925">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5">
        <v>23</v>
      </c>
      <c r="B1016" s="925">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5">
        <v>24</v>
      </c>
      <c r="B1017" s="925">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5">
        <v>25</v>
      </c>
      <c r="B1018" s="925">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5">
        <v>26</v>
      </c>
      <c r="B1019" s="925">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5">
        <v>27</v>
      </c>
      <c r="B1020" s="925">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5">
        <v>28</v>
      </c>
      <c r="B1021" s="925">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5">
        <v>29</v>
      </c>
      <c r="B1022" s="925">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5">
        <v>30</v>
      </c>
      <c r="B1023" s="925">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31" t="s">
        <v>30</v>
      </c>
      <c r="D1026" s="231"/>
      <c r="E1026" s="231"/>
      <c r="F1026" s="231"/>
      <c r="G1026" s="231"/>
      <c r="H1026" s="231"/>
      <c r="I1026" s="231"/>
      <c r="J1026" s="243" t="s">
        <v>465</v>
      </c>
      <c r="K1026" s="243"/>
      <c r="L1026" s="243"/>
      <c r="M1026" s="243"/>
      <c r="N1026" s="243"/>
      <c r="O1026" s="243"/>
      <c r="P1026" s="231" t="s">
        <v>400</v>
      </c>
      <c r="Q1026" s="231"/>
      <c r="R1026" s="231"/>
      <c r="S1026" s="231"/>
      <c r="T1026" s="231"/>
      <c r="U1026" s="231"/>
      <c r="V1026" s="231"/>
      <c r="W1026" s="231"/>
      <c r="X1026" s="231"/>
      <c r="Y1026" s="231" t="s">
        <v>461</v>
      </c>
      <c r="Z1026" s="231"/>
      <c r="AA1026" s="231"/>
      <c r="AB1026" s="231"/>
      <c r="AC1026" s="243" t="s">
        <v>399</v>
      </c>
      <c r="AD1026" s="243"/>
      <c r="AE1026" s="243"/>
      <c r="AF1026" s="243"/>
      <c r="AG1026" s="243"/>
      <c r="AH1026" s="231" t="s">
        <v>416</v>
      </c>
      <c r="AI1026" s="231"/>
      <c r="AJ1026" s="231"/>
      <c r="AK1026" s="231"/>
      <c r="AL1026" s="231" t="s">
        <v>23</v>
      </c>
      <c r="AM1026" s="231"/>
      <c r="AN1026" s="231"/>
      <c r="AO1026" s="233"/>
      <c r="AP1026" s="243" t="s">
        <v>466</v>
      </c>
      <c r="AQ1026" s="243"/>
      <c r="AR1026" s="243"/>
      <c r="AS1026" s="243"/>
      <c r="AT1026" s="243"/>
      <c r="AU1026" s="243"/>
      <c r="AV1026" s="243"/>
      <c r="AW1026" s="243"/>
      <c r="AX1026" s="243"/>
    </row>
    <row r="1027" spans="1:50" ht="24" customHeight="1" x14ac:dyDescent="0.15">
      <c r="A1027" s="925">
        <v>1</v>
      </c>
      <c r="B1027" s="925">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5">
        <v>2</v>
      </c>
      <c r="B1028" s="925">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5">
        <v>3</v>
      </c>
      <c r="B1029" s="925">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5">
        <v>4</v>
      </c>
      <c r="B1030" s="925">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5">
        <v>5</v>
      </c>
      <c r="B1031" s="925">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5">
        <v>6</v>
      </c>
      <c r="B1032" s="925">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5">
        <v>7</v>
      </c>
      <c r="B1033" s="925">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5">
        <v>8</v>
      </c>
      <c r="B1034" s="925">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5">
        <v>9</v>
      </c>
      <c r="B1035" s="925">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5">
        <v>10</v>
      </c>
      <c r="B1036" s="925">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5">
        <v>11</v>
      </c>
      <c r="B1037" s="925">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5">
        <v>12</v>
      </c>
      <c r="B1038" s="925">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5">
        <v>13</v>
      </c>
      <c r="B1039" s="925">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5">
        <v>14</v>
      </c>
      <c r="B1040" s="925">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5">
        <v>15</v>
      </c>
      <c r="B1041" s="925">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5">
        <v>16</v>
      </c>
      <c r="B1042" s="925">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5">
        <v>17</v>
      </c>
      <c r="B1043" s="925">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5">
        <v>18</v>
      </c>
      <c r="B1044" s="925">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5">
        <v>19</v>
      </c>
      <c r="B1045" s="925">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5">
        <v>20</v>
      </c>
      <c r="B1046" s="925">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5">
        <v>21</v>
      </c>
      <c r="B1047" s="925">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5">
        <v>22</v>
      </c>
      <c r="B1048" s="925">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5">
        <v>23</v>
      </c>
      <c r="B1049" s="925">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5">
        <v>24</v>
      </c>
      <c r="B1050" s="925">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5">
        <v>25</v>
      </c>
      <c r="B1051" s="925">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5">
        <v>26</v>
      </c>
      <c r="B1052" s="925">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5">
        <v>27</v>
      </c>
      <c r="B1053" s="925">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5">
        <v>28</v>
      </c>
      <c r="B1054" s="925">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5">
        <v>29</v>
      </c>
      <c r="B1055" s="925">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5">
        <v>30</v>
      </c>
      <c r="B1056" s="925">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31" t="s">
        <v>30</v>
      </c>
      <c r="D1059" s="231"/>
      <c r="E1059" s="231"/>
      <c r="F1059" s="231"/>
      <c r="G1059" s="231"/>
      <c r="H1059" s="231"/>
      <c r="I1059" s="231"/>
      <c r="J1059" s="243" t="s">
        <v>465</v>
      </c>
      <c r="K1059" s="243"/>
      <c r="L1059" s="243"/>
      <c r="M1059" s="243"/>
      <c r="N1059" s="243"/>
      <c r="O1059" s="243"/>
      <c r="P1059" s="231" t="s">
        <v>400</v>
      </c>
      <c r="Q1059" s="231"/>
      <c r="R1059" s="231"/>
      <c r="S1059" s="231"/>
      <c r="T1059" s="231"/>
      <c r="U1059" s="231"/>
      <c r="V1059" s="231"/>
      <c r="W1059" s="231"/>
      <c r="X1059" s="231"/>
      <c r="Y1059" s="231" t="s">
        <v>461</v>
      </c>
      <c r="Z1059" s="231"/>
      <c r="AA1059" s="231"/>
      <c r="AB1059" s="231"/>
      <c r="AC1059" s="243" t="s">
        <v>399</v>
      </c>
      <c r="AD1059" s="243"/>
      <c r="AE1059" s="243"/>
      <c r="AF1059" s="243"/>
      <c r="AG1059" s="243"/>
      <c r="AH1059" s="231" t="s">
        <v>416</v>
      </c>
      <c r="AI1059" s="231"/>
      <c r="AJ1059" s="231"/>
      <c r="AK1059" s="231"/>
      <c r="AL1059" s="231" t="s">
        <v>23</v>
      </c>
      <c r="AM1059" s="231"/>
      <c r="AN1059" s="231"/>
      <c r="AO1059" s="233"/>
      <c r="AP1059" s="243" t="s">
        <v>466</v>
      </c>
      <c r="AQ1059" s="243"/>
      <c r="AR1059" s="243"/>
      <c r="AS1059" s="243"/>
      <c r="AT1059" s="243"/>
      <c r="AU1059" s="243"/>
      <c r="AV1059" s="243"/>
      <c r="AW1059" s="243"/>
      <c r="AX1059" s="243"/>
    </row>
    <row r="1060" spans="1:50" ht="24" customHeight="1" x14ac:dyDescent="0.15">
      <c r="A1060" s="925">
        <v>1</v>
      </c>
      <c r="B1060" s="925">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5">
        <v>2</v>
      </c>
      <c r="B1061" s="925">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5">
        <v>3</v>
      </c>
      <c r="B1062" s="925">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5">
        <v>4</v>
      </c>
      <c r="B1063" s="925">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5">
        <v>5</v>
      </c>
      <c r="B1064" s="925">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5">
        <v>6</v>
      </c>
      <c r="B1065" s="925">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5">
        <v>7</v>
      </c>
      <c r="B1066" s="925">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5">
        <v>8</v>
      </c>
      <c r="B1067" s="925">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5">
        <v>9</v>
      </c>
      <c r="B1068" s="925">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5">
        <v>10</v>
      </c>
      <c r="B1069" s="925">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5">
        <v>11</v>
      </c>
      <c r="B1070" s="925">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5">
        <v>12</v>
      </c>
      <c r="B1071" s="925">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5">
        <v>13</v>
      </c>
      <c r="B1072" s="925">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5">
        <v>14</v>
      </c>
      <c r="B1073" s="925">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5">
        <v>15</v>
      </c>
      <c r="B1074" s="925">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5">
        <v>16</v>
      </c>
      <c r="B1075" s="925">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5">
        <v>17</v>
      </c>
      <c r="B1076" s="925">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5">
        <v>18</v>
      </c>
      <c r="B1077" s="925">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5">
        <v>19</v>
      </c>
      <c r="B1078" s="925">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5">
        <v>20</v>
      </c>
      <c r="B1079" s="925">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5">
        <v>21</v>
      </c>
      <c r="B1080" s="925">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5">
        <v>22</v>
      </c>
      <c r="B1081" s="925">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5">
        <v>23</v>
      </c>
      <c r="B1082" s="925">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5">
        <v>24</v>
      </c>
      <c r="B1083" s="925">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5">
        <v>25</v>
      </c>
      <c r="B1084" s="925">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5">
        <v>26</v>
      </c>
      <c r="B1085" s="925">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5">
        <v>27</v>
      </c>
      <c r="B1086" s="925">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5">
        <v>28</v>
      </c>
      <c r="B1087" s="925">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5">
        <v>29</v>
      </c>
      <c r="B1088" s="925">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5">
        <v>30</v>
      </c>
      <c r="B1089" s="925">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31" t="s">
        <v>30</v>
      </c>
      <c r="D1092" s="231"/>
      <c r="E1092" s="231"/>
      <c r="F1092" s="231"/>
      <c r="G1092" s="231"/>
      <c r="H1092" s="231"/>
      <c r="I1092" s="231"/>
      <c r="J1092" s="243" t="s">
        <v>465</v>
      </c>
      <c r="K1092" s="243"/>
      <c r="L1092" s="243"/>
      <c r="M1092" s="243"/>
      <c r="N1092" s="243"/>
      <c r="O1092" s="243"/>
      <c r="P1092" s="231" t="s">
        <v>400</v>
      </c>
      <c r="Q1092" s="231"/>
      <c r="R1092" s="231"/>
      <c r="S1092" s="231"/>
      <c r="T1092" s="231"/>
      <c r="U1092" s="231"/>
      <c r="V1092" s="231"/>
      <c r="W1092" s="231"/>
      <c r="X1092" s="231"/>
      <c r="Y1092" s="231" t="s">
        <v>461</v>
      </c>
      <c r="Z1092" s="231"/>
      <c r="AA1092" s="231"/>
      <c r="AB1092" s="231"/>
      <c r="AC1092" s="243" t="s">
        <v>399</v>
      </c>
      <c r="AD1092" s="243"/>
      <c r="AE1092" s="243"/>
      <c r="AF1092" s="243"/>
      <c r="AG1092" s="243"/>
      <c r="AH1092" s="231" t="s">
        <v>416</v>
      </c>
      <c r="AI1092" s="231"/>
      <c r="AJ1092" s="231"/>
      <c r="AK1092" s="231"/>
      <c r="AL1092" s="231" t="s">
        <v>23</v>
      </c>
      <c r="AM1092" s="231"/>
      <c r="AN1092" s="231"/>
      <c r="AO1092" s="233"/>
      <c r="AP1092" s="243" t="s">
        <v>466</v>
      </c>
      <c r="AQ1092" s="243"/>
      <c r="AR1092" s="243"/>
      <c r="AS1092" s="243"/>
      <c r="AT1092" s="243"/>
      <c r="AU1092" s="243"/>
      <c r="AV1092" s="243"/>
      <c r="AW1092" s="243"/>
      <c r="AX1092" s="243"/>
    </row>
    <row r="1093" spans="1:50" ht="24" customHeight="1" x14ac:dyDescent="0.15">
      <c r="A1093" s="925">
        <v>1</v>
      </c>
      <c r="B1093" s="925">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5">
        <v>2</v>
      </c>
      <c r="B1094" s="925">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5">
        <v>3</v>
      </c>
      <c r="B1095" s="925">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5">
        <v>4</v>
      </c>
      <c r="B1096" s="925">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5">
        <v>5</v>
      </c>
      <c r="B1097" s="925">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5">
        <v>6</v>
      </c>
      <c r="B1098" s="925">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5">
        <v>7</v>
      </c>
      <c r="B1099" s="925">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5">
        <v>8</v>
      </c>
      <c r="B1100" s="925">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5">
        <v>9</v>
      </c>
      <c r="B1101" s="925">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5">
        <v>10</v>
      </c>
      <c r="B1102" s="925">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5">
        <v>11</v>
      </c>
      <c r="B1103" s="925">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5">
        <v>12</v>
      </c>
      <c r="B1104" s="925">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5">
        <v>13</v>
      </c>
      <c r="B1105" s="925">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5">
        <v>14</v>
      </c>
      <c r="B1106" s="925">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5">
        <v>15</v>
      </c>
      <c r="B1107" s="925">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5">
        <v>16</v>
      </c>
      <c r="B1108" s="925">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5">
        <v>17</v>
      </c>
      <c r="B1109" s="925">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5">
        <v>18</v>
      </c>
      <c r="B1110" s="925">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5">
        <v>19</v>
      </c>
      <c r="B1111" s="925">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5">
        <v>20</v>
      </c>
      <c r="B1112" s="925">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5">
        <v>21</v>
      </c>
      <c r="B1113" s="925">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5">
        <v>22</v>
      </c>
      <c r="B1114" s="925">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5">
        <v>23</v>
      </c>
      <c r="B1115" s="925">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5">
        <v>24</v>
      </c>
      <c r="B1116" s="925">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5">
        <v>25</v>
      </c>
      <c r="B1117" s="925">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5">
        <v>26</v>
      </c>
      <c r="B1118" s="925">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5">
        <v>27</v>
      </c>
      <c r="B1119" s="925">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5">
        <v>28</v>
      </c>
      <c r="B1120" s="925">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5">
        <v>29</v>
      </c>
      <c r="B1121" s="925">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5">
        <v>30</v>
      </c>
      <c r="B1122" s="925">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31" t="s">
        <v>30</v>
      </c>
      <c r="D1125" s="231"/>
      <c r="E1125" s="231"/>
      <c r="F1125" s="231"/>
      <c r="G1125" s="231"/>
      <c r="H1125" s="231"/>
      <c r="I1125" s="231"/>
      <c r="J1125" s="243" t="s">
        <v>465</v>
      </c>
      <c r="K1125" s="243"/>
      <c r="L1125" s="243"/>
      <c r="M1125" s="243"/>
      <c r="N1125" s="243"/>
      <c r="O1125" s="243"/>
      <c r="P1125" s="231" t="s">
        <v>400</v>
      </c>
      <c r="Q1125" s="231"/>
      <c r="R1125" s="231"/>
      <c r="S1125" s="231"/>
      <c r="T1125" s="231"/>
      <c r="U1125" s="231"/>
      <c r="V1125" s="231"/>
      <c r="W1125" s="231"/>
      <c r="X1125" s="231"/>
      <c r="Y1125" s="231" t="s">
        <v>461</v>
      </c>
      <c r="Z1125" s="231"/>
      <c r="AA1125" s="231"/>
      <c r="AB1125" s="231"/>
      <c r="AC1125" s="243" t="s">
        <v>399</v>
      </c>
      <c r="AD1125" s="243"/>
      <c r="AE1125" s="243"/>
      <c r="AF1125" s="243"/>
      <c r="AG1125" s="243"/>
      <c r="AH1125" s="231" t="s">
        <v>416</v>
      </c>
      <c r="AI1125" s="231"/>
      <c r="AJ1125" s="231"/>
      <c r="AK1125" s="231"/>
      <c r="AL1125" s="231" t="s">
        <v>23</v>
      </c>
      <c r="AM1125" s="231"/>
      <c r="AN1125" s="231"/>
      <c r="AO1125" s="233"/>
      <c r="AP1125" s="243" t="s">
        <v>466</v>
      </c>
      <c r="AQ1125" s="243"/>
      <c r="AR1125" s="243"/>
      <c r="AS1125" s="243"/>
      <c r="AT1125" s="243"/>
      <c r="AU1125" s="243"/>
      <c r="AV1125" s="243"/>
      <c r="AW1125" s="243"/>
      <c r="AX1125" s="243"/>
    </row>
    <row r="1126" spans="1:50" ht="24" customHeight="1" x14ac:dyDescent="0.15">
      <c r="A1126" s="925">
        <v>1</v>
      </c>
      <c r="B1126" s="925">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5">
        <v>2</v>
      </c>
      <c r="B1127" s="925">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5">
        <v>3</v>
      </c>
      <c r="B1128" s="925">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5">
        <v>4</v>
      </c>
      <c r="B1129" s="925">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5">
        <v>5</v>
      </c>
      <c r="B1130" s="925">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5">
        <v>6</v>
      </c>
      <c r="B1131" s="925">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5">
        <v>7</v>
      </c>
      <c r="B1132" s="925">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5">
        <v>8</v>
      </c>
      <c r="B1133" s="925">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5">
        <v>9</v>
      </c>
      <c r="B1134" s="925">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5">
        <v>10</v>
      </c>
      <c r="B1135" s="925">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5">
        <v>11</v>
      </c>
      <c r="B1136" s="925">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5">
        <v>12</v>
      </c>
      <c r="B1137" s="925">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5">
        <v>13</v>
      </c>
      <c r="B1138" s="925">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5">
        <v>14</v>
      </c>
      <c r="B1139" s="925">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5">
        <v>15</v>
      </c>
      <c r="B1140" s="925">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5">
        <v>16</v>
      </c>
      <c r="B1141" s="925">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5">
        <v>17</v>
      </c>
      <c r="B1142" s="925">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5">
        <v>18</v>
      </c>
      <c r="B1143" s="925">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5">
        <v>19</v>
      </c>
      <c r="B1144" s="925">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5">
        <v>20</v>
      </c>
      <c r="B1145" s="925">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5">
        <v>21</v>
      </c>
      <c r="B1146" s="925">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5">
        <v>22</v>
      </c>
      <c r="B1147" s="925">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5">
        <v>23</v>
      </c>
      <c r="B1148" s="925">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5">
        <v>24</v>
      </c>
      <c r="B1149" s="925">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5">
        <v>25</v>
      </c>
      <c r="B1150" s="925">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5">
        <v>26</v>
      </c>
      <c r="B1151" s="925">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5">
        <v>27</v>
      </c>
      <c r="B1152" s="925">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5">
        <v>28</v>
      </c>
      <c r="B1153" s="925">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5">
        <v>29</v>
      </c>
      <c r="B1154" s="925">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5">
        <v>30</v>
      </c>
      <c r="B1155" s="925">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31" t="s">
        <v>30</v>
      </c>
      <c r="D1158" s="231"/>
      <c r="E1158" s="231"/>
      <c r="F1158" s="231"/>
      <c r="G1158" s="231"/>
      <c r="H1158" s="231"/>
      <c r="I1158" s="231"/>
      <c r="J1158" s="243" t="s">
        <v>465</v>
      </c>
      <c r="K1158" s="243"/>
      <c r="L1158" s="243"/>
      <c r="M1158" s="243"/>
      <c r="N1158" s="243"/>
      <c r="O1158" s="243"/>
      <c r="P1158" s="231" t="s">
        <v>400</v>
      </c>
      <c r="Q1158" s="231"/>
      <c r="R1158" s="231"/>
      <c r="S1158" s="231"/>
      <c r="T1158" s="231"/>
      <c r="U1158" s="231"/>
      <c r="V1158" s="231"/>
      <c r="W1158" s="231"/>
      <c r="X1158" s="231"/>
      <c r="Y1158" s="231" t="s">
        <v>461</v>
      </c>
      <c r="Z1158" s="231"/>
      <c r="AA1158" s="231"/>
      <c r="AB1158" s="231"/>
      <c r="AC1158" s="243" t="s">
        <v>399</v>
      </c>
      <c r="AD1158" s="243"/>
      <c r="AE1158" s="243"/>
      <c r="AF1158" s="243"/>
      <c r="AG1158" s="243"/>
      <c r="AH1158" s="231" t="s">
        <v>416</v>
      </c>
      <c r="AI1158" s="231"/>
      <c r="AJ1158" s="231"/>
      <c r="AK1158" s="231"/>
      <c r="AL1158" s="231" t="s">
        <v>23</v>
      </c>
      <c r="AM1158" s="231"/>
      <c r="AN1158" s="231"/>
      <c r="AO1158" s="233"/>
      <c r="AP1158" s="243" t="s">
        <v>466</v>
      </c>
      <c r="AQ1158" s="243"/>
      <c r="AR1158" s="243"/>
      <c r="AS1158" s="243"/>
      <c r="AT1158" s="243"/>
      <c r="AU1158" s="243"/>
      <c r="AV1158" s="243"/>
      <c r="AW1158" s="243"/>
      <c r="AX1158" s="243"/>
    </row>
    <row r="1159" spans="1:50" ht="24" customHeight="1" x14ac:dyDescent="0.15">
      <c r="A1159" s="925">
        <v>1</v>
      </c>
      <c r="B1159" s="925">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5">
        <v>2</v>
      </c>
      <c r="B1160" s="925">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5">
        <v>3</v>
      </c>
      <c r="B1161" s="925">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5">
        <v>4</v>
      </c>
      <c r="B1162" s="925">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5">
        <v>5</v>
      </c>
      <c r="B1163" s="925">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5">
        <v>6</v>
      </c>
      <c r="B1164" s="925">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5">
        <v>7</v>
      </c>
      <c r="B1165" s="925">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5">
        <v>8</v>
      </c>
      <c r="B1166" s="925">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5">
        <v>9</v>
      </c>
      <c r="B1167" s="925">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5">
        <v>10</v>
      </c>
      <c r="B1168" s="925">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5">
        <v>11</v>
      </c>
      <c r="B1169" s="925">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5">
        <v>12</v>
      </c>
      <c r="B1170" s="925">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5">
        <v>13</v>
      </c>
      <c r="B1171" s="925">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5">
        <v>14</v>
      </c>
      <c r="B1172" s="925">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5">
        <v>15</v>
      </c>
      <c r="B1173" s="925">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5">
        <v>16</v>
      </c>
      <c r="B1174" s="925">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5">
        <v>17</v>
      </c>
      <c r="B1175" s="925">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5">
        <v>18</v>
      </c>
      <c r="B1176" s="925">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5">
        <v>19</v>
      </c>
      <c r="B1177" s="925">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5">
        <v>20</v>
      </c>
      <c r="B1178" s="925">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5">
        <v>21</v>
      </c>
      <c r="B1179" s="925">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5">
        <v>22</v>
      </c>
      <c r="B1180" s="925">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5">
        <v>23</v>
      </c>
      <c r="B1181" s="925">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5">
        <v>24</v>
      </c>
      <c r="B1182" s="925">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5">
        <v>25</v>
      </c>
      <c r="B1183" s="925">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5">
        <v>26</v>
      </c>
      <c r="B1184" s="925">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5">
        <v>27</v>
      </c>
      <c r="B1185" s="925">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5">
        <v>28</v>
      </c>
      <c r="B1186" s="925">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5">
        <v>29</v>
      </c>
      <c r="B1187" s="925">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5">
        <v>30</v>
      </c>
      <c r="B1188" s="925">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31" t="s">
        <v>30</v>
      </c>
      <c r="D1191" s="231"/>
      <c r="E1191" s="231"/>
      <c r="F1191" s="231"/>
      <c r="G1191" s="231"/>
      <c r="H1191" s="231"/>
      <c r="I1191" s="231"/>
      <c r="J1191" s="243" t="s">
        <v>465</v>
      </c>
      <c r="K1191" s="243"/>
      <c r="L1191" s="243"/>
      <c r="M1191" s="243"/>
      <c r="N1191" s="243"/>
      <c r="O1191" s="243"/>
      <c r="P1191" s="231" t="s">
        <v>400</v>
      </c>
      <c r="Q1191" s="231"/>
      <c r="R1191" s="231"/>
      <c r="S1191" s="231"/>
      <c r="T1191" s="231"/>
      <c r="U1191" s="231"/>
      <c r="V1191" s="231"/>
      <c r="W1191" s="231"/>
      <c r="X1191" s="231"/>
      <c r="Y1191" s="231" t="s">
        <v>461</v>
      </c>
      <c r="Z1191" s="231"/>
      <c r="AA1191" s="231"/>
      <c r="AB1191" s="231"/>
      <c r="AC1191" s="243" t="s">
        <v>399</v>
      </c>
      <c r="AD1191" s="243"/>
      <c r="AE1191" s="243"/>
      <c r="AF1191" s="243"/>
      <c r="AG1191" s="243"/>
      <c r="AH1191" s="231" t="s">
        <v>416</v>
      </c>
      <c r="AI1191" s="231"/>
      <c r="AJ1191" s="231"/>
      <c r="AK1191" s="231"/>
      <c r="AL1191" s="231" t="s">
        <v>23</v>
      </c>
      <c r="AM1191" s="231"/>
      <c r="AN1191" s="231"/>
      <c r="AO1191" s="233"/>
      <c r="AP1191" s="243" t="s">
        <v>466</v>
      </c>
      <c r="AQ1191" s="243"/>
      <c r="AR1191" s="243"/>
      <c r="AS1191" s="243"/>
      <c r="AT1191" s="243"/>
      <c r="AU1191" s="243"/>
      <c r="AV1191" s="243"/>
      <c r="AW1191" s="243"/>
      <c r="AX1191" s="243"/>
    </row>
    <row r="1192" spans="1:50" ht="24" customHeight="1" x14ac:dyDescent="0.15">
      <c r="A1192" s="925">
        <v>1</v>
      </c>
      <c r="B1192" s="925">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5">
        <v>2</v>
      </c>
      <c r="B1193" s="925">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5">
        <v>3</v>
      </c>
      <c r="B1194" s="925">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5">
        <v>4</v>
      </c>
      <c r="B1195" s="925">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5">
        <v>5</v>
      </c>
      <c r="B1196" s="925">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5">
        <v>6</v>
      </c>
      <c r="B1197" s="925">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5">
        <v>7</v>
      </c>
      <c r="B1198" s="925">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5">
        <v>8</v>
      </c>
      <c r="B1199" s="925">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5">
        <v>9</v>
      </c>
      <c r="B1200" s="925">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5">
        <v>10</v>
      </c>
      <c r="B1201" s="925">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5">
        <v>11</v>
      </c>
      <c r="B1202" s="925">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5">
        <v>12</v>
      </c>
      <c r="B1203" s="925">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5">
        <v>13</v>
      </c>
      <c r="B1204" s="925">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5">
        <v>14</v>
      </c>
      <c r="B1205" s="925">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5">
        <v>15</v>
      </c>
      <c r="B1206" s="925">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5">
        <v>16</v>
      </c>
      <c r="B1207" s="925">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5">
        <v>17</v>
      </c>
      <c r="B1208" s="925">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5">
        <v>18</v>
      </c>
      <c r="B1209" s="925">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5">
        <v>19</v>
      </c>
      <c r="B1210" s="925">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5">
        <v>20</v>
      </c>
      <c r="B1211" s="925">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5">
        <v>21</v>
      </c>
      <c r="B1212" s="925">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5">
        <v>22</v>
      </c>
      <c r="B1213" s="925">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5">
        <v>23</v>
      </c>
      <c r="B1214" s="925">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5">
        <v>24</v>
      </c>
      <c r="B1215" s="925">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5">
        <v>25</v>
      </c>
      <c r="B1216" s="925">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5">
        <v>26</v>
      </c>
      <c r="B1217" s="925">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5">
        <v>27</v>
      </c>
      <c r="B1218" s="925">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5">
        <v>28</v>
      </c>
      <c r="B1219" s="925">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5">
        <v>29</v>
      </c>
      <c r="B1220" s="925">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5">
        <v>30</v>
      </c>
      <c r="B1221" s="925">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31" t="s">
        <v>30</v>
      </c>
      <c r="D1224" s="231"/>
      <c r="E1224" s="231"/>
      <c r="F1224" s="231"/>
      <c r="G1224" s="231"/>
      <c r="H1224" s="231"/>
      <c r="I1224" s="231"/>
      <c r="J1224" s="243" t="s">
        <v>465</v>
      </c>
      <c r="K1224" s="243"/>
      <c r="L1224" s="243"/>
      <c r="M1224" s="243"/>
      <c r="N1224" s="243"/>
      <c r="O1224" s="243"/>
      <c r="P1224" s="231" t="s">
        <v>400</v>
      </c>
      <c r="Q1224" s="231"/>
      <c r="R1224" s="231"/>
      <c r="S1224" s="231"/>
      <c r="T1224" s="231"/>
      <c r="U1224" s="231"/>
      <c r="V1224" s="231"/>
      <c r="W1224" s="231"/>
      <c r="X1224" s="231"/>
      <c r="Y1224" s="231" t="s">
        <v>461</v>
      </c>
      <c r="Z1224" s="231"/>
      <c r="AA1224" s="231"/>
      <c r="AB1224" s="231"/>
      <c r="AC1224" s="243" t="s">
        <v>399</v>
      </c>
      <c r="AD1224" s="243"/>
      <c r="AE1224" s="243"/>
      <c r="AF1224" s="243"/>
      <c r="AG1224" s="243"/>
      <c r="AH1224" s="231" t="s">
        <v>416</v>
      </c>
      <c r="AI1224" s="231"/>
      <c r="AJ1224" s="231"/>
      <c r="AK1224" s="231"/>
      <c r="AL1224" s="231" t="s">
        <v>23</v>
      </c>
      <c r="AM1224" s="231"/>
      <c r="AN1224" s="231"/>
      <c r="AO1224" s="233"/>
      <c r="AP1224" s="243" t="s">
        <v>466</v>
      </c>
      <c r="AQ1224" s="243"/>
      <c r="AR1224" s="243"/>
      <c r="AS1224" s="243"/>
      <c r="AT1224" s="243"/>
      <c r="AU1224" s="243"/>
      <c r="AV1224" s="243"/>
      <c r="AW1224" s="243"/>
      <c r="AX1224" s="243"/>
    </row>
    <row r="1225" spans="1:50" ht="24" customHeight="1" x14ac:dyDescent="0.15">
      <c r="A1225" s="925">
        <v>1</v>
      </c>
      <c r="B1225" s="925">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5">
        <v>2</v>
      </c>
      <c r="B1226" s="925">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5">
        <v>3</v>
      </c>
      <c r="B1227" s="925">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5">
        <v>4</v>
      </c>
      <c r="B1228" s="925">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5">
        <v>5</v>
      </c>
      <c r="B1229" s="925">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5">
        <v>6</v>
      </c>
      <c r="B1230" s="925">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5">
        <v>7</v>
      </c>
      <c r="B1231" s="925">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5">
        <v>8</v>
      </c>
      <c r="B1232" s="925">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5">
        <v>9</v>
      </c>
      <c r="B1233" s="925">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5">
        <v>10</v>
      </c>
      <c r="B1234" s="925">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5">
        <v>11</v>
      </c>
      <c r="B1235" s="925">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5">
        <v>12</v>
      </c>
      <c r="B1236" s="925">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5">
        <v>13</v>
      </c>
      <c r="B1237" s="925">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5">
        <v>14</v>
      </c>
      <c r="B1238" s="925">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5">
        <v>15</v>
      </c>
      <c r="B1239" s="925">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5">
        <v>16</v>
      </c>
      <c r="B1240" s="925">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5">
        <v>17</v>
      </c>
      <c r="B1241" s="925">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5">
        <v>18</v>
      </c>
      <c r="B1242" s="925">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5">
        <v>19</v>
      </c>
      <c r="B1243" s="925">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5">
        <v>20</v>
      </c>
      <c r="B1244" s="925">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5">
        <v>21</v>
      </c>
      <c r="B1245" s="925">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5">
        <v>22</v>
      </c>
      <c r="B1246" s="925">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5">
        <v>23</v>
      </c>
      <c r="B1247" s="925">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5">
        <v>24</v>
      </c>
      <c r="B1248" s="925">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5">
        <v>25</v>
      </c>
      <c r="B1249" s="925">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5">
        <v>26</v>
      </c>
      <c r="B1250" s="925">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5">
        <v>27</v>
      </c>
      <c r="B1251" s="925">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5">
        <v>28</v>
      </c>
      <c r="B1252" s="925">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5">
        <v>29</v>
      </c>
      <c r="B1253" s="925">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5">
        <v>30</v>
      </c>
      <c r="B1254" s="925">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31" t="s">
        <v>30</v>
      </c>
      <c r="D1257" s="231"/>
      <c r="E1257" s="231"/>
      <c r="F1257" s="231"/>
      <c r="G1257" s="231"/>
      <c r="H1257" s="231"/>
      <c r="I1257" s="231"/>
      <c r="J1257" s="243" t="s">
        <v>465</v>
      </c>
      <c r="K1257" s="243"/>
      <c r="L1257" s="243"/>
      <c r="M1257" s="243"/>
      <c r="N1257" s="243"/>
      <c r="O1257" s="243"/>
      <c r="P1257" s="231" t="s">
        <v>400</v>
      </c>
      <c r="Q1257" s="231"/>
      <c r="R1257" s="231"/>
      <c r="S1257" s="231"/>
      <c r="T1257" s="231"/>
      <c r="U1257" s="231"/>
      <c r="V1257" s="231"/>
      <c r="W1257" s="231"/>
      <c r="X1257" s="231"/>
      <c r="Y1257" s="231" t="s">
        <v>461</v>
      </c>
      <c r="Z1257" s="231"/>
      <c r="AA1257" s="231"/>
      <c r="AB1257" s="231"/>
      <c r="AC1257" s="243" t="s">
        <v>399</v>
      </c>
      <c r="AD1257" s="243"/>
      <c r="AE1257" s="243"/>
      <c r="AF1257" s="243"/>
      <c r="AG1257" s="243"/>
      <c r="AH1257" s="231" t="s">
        <v>416</v>
      </c>
      <c r="AI1257" s="231"/>
      <c r="AJ1257" s="231"/>
      <c r="AK1257" s="231"/>
      <c r="AL1257" s="231" t="s">
        <v>23</v>
      </c>
      <c r="AM1257" s="231"/>
      <c r="AN1257" s="231"/>
      <c r="AO1257" s="233"/>
      <c r="AP1257" s="243" t="s">
        <v>466</v>
      </c>
      <c r="AQ1257" s="243"/>
      <c r="AR1257" s="243"/>
      <c r="AS1257" s="243"/>
      <c r="AT1257" s="243"/>
      <c r="AU1257" s="243"/>
      <c r="AV1257" s="243"/>
      <c r="AW1257" s="243"/>
      <c r="AX1257" s="243"/>
    </row>
    <row r="1258" spans="1:50" ht="24" customHeight="1" x14ac:dyDescent="0.15">
      <c r="A1258" s="925">
        <v>1</v>
      </c>
      <c r="B1258" s="925">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5">
        <v>2</v>
      </c>
      <c r="B1259" s="925">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5">
        <v>3</v>
      </c>
      <c r="B1260" s="925">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5">
        <v>4</v>
      </c>
      <c r="B1261" s="925">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5">
        <v>5</v>
      </c>
      <c r="B1262" s="925">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5">
        <v>6</v>
      </c>
      <c r="B1263" s="925">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5">
        <v>7</v>
      </c>
      <c r="B1264" s="925">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5">
        <v>8</v>
      </c>
      <c r="B1265" s="925">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5">
        <v>9</v>
      </c>
      <c r="B1266" s="925">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5">
        <v>10</v>
      </c>
      <c r="B1267" s="925">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5">
        <v>11</v>
      </c>
      <c r="B1268" s="925">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5">
        <v>12</v>
      </c>
      <c r="B1269" s="925">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5">
        <v>13</v>
      </c>
      <c r="B1270" s="925">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5">
        <v>14</v>
      </c>
      <c r="B1271" s="925">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5">
        <v>15</v>
      </c>
      <c r="B1272" s="925">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5">
        <v>16</v>
      </c>
      <c r="B1273" s="925">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5">
        <v>17</v>
      </c>
      <c r="B1274" s="925">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5">
        <v>18</v>
      </c>
      <c r="B1275" s="925">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5">
        <v>19</v>
      </c>
      <c r="B1276" s="925">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5">
        <v>20</v>
      </c>
      <c r="B1277" s="925">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5">
        <v>21</v>
      </c>
      <c r="B1278" s="925">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5">
        <v>22</v>
      </c>
      <c r="B1279" s="925">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5">
        <v>23</v>
      </c>
      <c r="B1280" s="925">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5">
        <v>24</v>
      </c>
      <c r="B1281" s="925">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5">
        <v>25</v>
      </c>
      <c r="B1282" s="925">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5">
        <v>26</v>
      </c>
      <c r="B1283" s="925">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5">
        <v>27</v>
      </c>
      <c r="B1284" s="925">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5">
        <v>28</v>
      </c>
      <c r="B1285" s="925">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5">
        <v>29</v>
      </c>
      <c r="B1286" s="925">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5">
        <v>30</v>
      </c>
      <c r="B1287" s="925">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31" t="s">
        <v>30</v>
      </c>
      <c r="D1290" s="231"/>
      <c r="E1290" s="231"/>
      <c r="F1290" s="231"/>
      <c r="G1290" s="231"/>
      <c r="H1290" s="231"/>
      <c r="I1290" s="231"/>
      <c r="J1290" s="243" t="s">
        <v>465</v>
      </c>
      <c r="K1290" s="243"/>
      <c r="L1290" s="243"/>
      <c r="M1290" s="243"/>
      <c r="N1290" s="243"/>
      <c r="O1290" s="243"/>
      <c r="P1290" s="231" t="s">
        <v>400</v>
      </c>
      <c r="Q1290" s="231"/>
      <c r="R1290" s="231"/>
      <c r="S1290" s="231"/>
      <c r="T1290" s="231"/>
      <c r="U1290" s="231"/>
      <c r="V1290" s="231"/>
      <c r="W1290" s="231"/>
      <c r="X1290" s="231"/>
      <c r="Y1290" s="231" t="s">
        <v>461</v>
      </c>
      <c r="Z1290" s="231"/>
      <c r="AA1290" s="231"/>
      <c r="AB1290" s="231"/>
      <c r="AC1290" s="243" t="s">
        <v>399</v>
      </c>
      <c r="AD1290" s="243"/>
      <c r="AE1290" s="243"/>
      <c r="AF1290" s="243"/>
      <c r="AG1290" s="243"/>
      <c r="AH1290" s="231" t="s">
        <v>416</v>
      </c>
      <c r="AI1290" s="231"/>
      <c r="AJ1290" s="231"/>
      <c r="AK1290" s="231"/>
      <c r="AL1290" s="231" t="s">
        <v>23</v>
      </c>
      <c r="AM1290" s="231"/>
      <c r="AN1290" s="231"/>
      <c r="AO1290" s="233"/>
      <c r="AP1290" s="243" t="s">
        <v>466</v>
      </c>
      <c r="AQ1290" s="243"/>
      <c r="AR1290" s="243"/>
      <c r="AS1290" s="243"/>
      <c r="AT1290" s="243"/>
      <c r="AU1290" s="243"/>
      <c r="AV1290" s="243"/>
      <c r="AW1290" s="243"/>
      <c r="AX1290" s="243"/>
    </row>
    <row r="1291" spans="1:50" ht="24" customHeight="1" x14ac:dyDescent="0.15">
      <c r="A1291" s="925">
        <v>1</v>
      </c>
      <c r="B1291" s="925">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5">
        <v>2</v>
      </c>
      <c r="B1292" s="925">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5">
        <v>3</v>
      </c>
      <c r="B1293" s="925">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5">
        <v>4</v>
      </c>
      <c r="B1294" s="925">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5">
        <v>5</v>
      </c>
      <c r="B1295" s="925">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5">
        <v>6</v>
      </c>
      <c r="B1296" s="925">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5">
        <v>7</v>
      </c>
      <c r="B1297" s="925">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5">
        <v>8</v>
      </c>
      <c r="B1298" s="925">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5">
        <v>9</v>
      </c>
      <c r="B1299" s="925">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5">
        <v>10</v>
      </c>
      <c r="B1300" s="925">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5">
        <v>11</v>
      </c>
      <c r="B1301" s="925">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5">
        <v>12</v>
      </c>
      <c r="B1302" s="925">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5">
        <v>13</v>
      </c>
      <c r="B1303" s="925">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5">
        <v>14</v>
      </c>
      <c r="B1304" s="925">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5">
        <v>15</v>
      </c>
      <c r="B1305" s="925">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5">
        <v>16</v>
      </c>
      <c r="B1306" s="925">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5">
        <v>17</v>
      </c>
      <c r="B1307" s="925">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5">
        <v>18</v>
      </c>
      <c r="B1308" s="925">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5">
        <v>19</v>
      </c>
      <c r="B1309" s="925">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5">
        <v>20</v>
      </c>
      <c r="B1310" s="925">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5">
        <v>21</v>
      </c>
      <c r="B1311" s="925">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5">
        <v>22</v>
      </c>
      <c r="B1312" s="925">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5">
        <v>23</v>
      </c>
      <c r="B1313" s="925">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5">
        <v>24</v>
      </c>
      <c r="B1314" s="925">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5">
        <v>25</v>
      </c>
      <c r="B1315" s="925">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5">
        <v>26</v>
      </c>
      <c r="B1316" s="925">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5">
        <v>27</v>
      </c>
      <c r="B1317" s="925">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5">
        <v>28</v>
      </c>
      <c r="B1318" s="925">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5">
        <v>29</v>
      </c>
      <c r="B1319" s="925">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5">
        <v>30</v>
      </c>
      <c r="B1320" s="925">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2016-06-16T09:39:00Z</cp:lastPrinted>
  <dcterms:created xsi:type="dcterms:W3CDTF">2012-03-13T00:50:25Z</dcterms:created>
  <dcterms:modified xsi:type="dcterms:W3CDTF">2016-07-07T12:48:30Z</dcterms:modified>
</cp:coreProperties>
</file>