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I25"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<sst xmlns="http://schemas.openxmlformats.org/spreadsheetml/2006/main" count="2802" uniqueCount="583">
  <si>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</si>
  <si>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</si>
  <si>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</si>
  <si>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</si>
  <si>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</si>
  <si>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</si>
  <si>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</si>
  <si>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</si>
  <si>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</si>
  <si>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</si>
  <si>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</si>
  <si>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</si>
  <si>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</si>
  <si>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</si>
  <si>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</si>
  <si>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</si>
  <si>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</si>
  <si>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</si>
  <si>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</si>
  <si>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</si>
  <si>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</si>
  <si>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</si>
  <si>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</si>
  <si>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</si>
  <si>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</si>
  <si>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</si>
  <si>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</si>
  <si>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</si>
  <si>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</si>
  <si>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</si>
  <si>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</si>
  <si>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</si>
  <si>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</si>
  <si>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</si>
  <si>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</si>
  <si>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</si>
  <si>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</si>
  <si>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</si>
  <si>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</si>
  <si>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</si>
  <si>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</si>
  <si>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</si>
  <si>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</si>
  <si>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</si>
  <si>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</si>
  <si>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</si>
  <si>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</si>
  <si>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</si>
  <si>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</si>
  <si>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</si>
  <si>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</si>
  <si>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</si>
  <si>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</si>
  <si>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</si>
  <si>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</si>
  <si>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</si>
  <si>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</si>
  <si>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</si>
  <si>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</si>
  <si>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</si>
  <si>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</si>
  <si>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</si>
  <si>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</si>
  <si>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</si>
  <si>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</si>
  <si>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</si>
  <si>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</si>
  <si>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</si>
  <si>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</si>
  <si>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</si>
  <si>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</si>
  <si>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</si>
  <si>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</si>
  <si>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</si>
  <si>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</si>
  <si>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</si>
  <si>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</si>
  <si>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</si>
  <si>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</si>
  <si>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</si>
  <si>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</si>
  <si>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</si>
  <si>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</si>
  <si>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</si>
  <si>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</si>
  <si>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</si>
  <si>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</si>
  <si>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</si>
  <si>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</si>
  <si>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</si>
  <si>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</si>
  <si>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</si>
  <si>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</si>
  <si>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</si>
  <si>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</si>
  <si>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</si>
  <si>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</si>
  <si>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</si>
  <si>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</si>
  <si>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</si>
  <si>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</si>
  <si>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</si>
  <si>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</si>
  <si>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</si>
  <si>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</si>
  <si>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</si>
  <si>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</si>
  <si>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</si>
  <si>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</si>
  <si>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</si>
  <si>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</si>
  <si>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</si>
  <si>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</si>
  <si>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</si>
  <si>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</si>
  <si>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</si>
  <si>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</si>
  <si>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</si>
  <si>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</si>
  <si>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</si>
  <si>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</si>
  <si>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</si>
  <si>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</si>
  <si>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</si>
  <si>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</si>
  <si>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</si>
  <si>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</si>
  <si>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</si>
  <si>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</si>
  <si>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</si>
  <si>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</si>
  <si>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</si>
  <si>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</si>
  <si>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</si>
  <si>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</si>
  <si>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</si>
  <si>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</si>
  <si>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</si>
  <si>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</si>
  <si>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</si>
  <si>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</si>
  <si>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</si>
  <si>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</si>
  <si>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</si>
  <si>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</si>
  <si>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</si>
  <si>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</si>
  <si>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</si>
  <si>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</si>
  <si>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</si>
  <si>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</si>
  <si>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</si>
  <si>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</si>
  <si>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</si>
  <si>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</si>
  <si>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</si>
  <si>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</si>
  <si>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</si>
  <si>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</si>
  <si>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</si>
  <si>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</si>
  <si>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</si>
  <si>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</si>
  <si>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</si>
  <si>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</si>
  <si>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</si>
  <si>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</si>
  <si>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</si>
  <si>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</si>
  <si>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</si>
  <si>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</si>
  <si>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</si>
  <si>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</si>
  <si>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</si>
  <si>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</si>
  <si>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</si>
  <si>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</si>
  <si>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</si>
  <si>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</si>
  <si>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</si>
  <si>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</si>
  <si>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</si>
  <si>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</si>
  <si>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</si>
  <si>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</si>
  <si>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</si>
  <si>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</si>
  <si>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</si>
  <si>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</si>
  <si>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</si>
  <si>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</si>
  <si>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</si>
  <si>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</si>
  <si>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</si>
  <si>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</si>
  <si>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</si>
  <si>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</si>
  <si>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</si>
  <si>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</si>
  <si>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</si>
  <si>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</si>
  <si>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</si>
  <si>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</si>
  <si>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</si>
  <si>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</si>
  <si>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</si>
  <si>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</si>
  <si>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</si>
  <si>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</si>
  <si>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</si>
  <si>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</si>
  <si>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</si>
  <si>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</si>
  <si>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</si>
  <si>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</si>
  <si>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</si>
  <si>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</si>
  <si>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</si>
  <si>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</si>
  <si>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</si>
  <si>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</si>
  <si>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</si>
  <si>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</si>
  <si>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</si>
  <si>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</si>
  <si>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</si>
  <si>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</si>
  <si>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</si>
  <si>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</si>
  <si>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</si>
  <si>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</si>
  <si>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</si>
  <si>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</si>
  <si>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</si>
  <si>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</si>
  <si>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</si>
  <si>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</si>
  <si>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</si>
  <si>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</si>
  <si>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</si>
  <si>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</si>
  <si>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</si>
  <si>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</si>
  <si>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</si>
  <si>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</si>
  <si>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</si>
  <si>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</si>
  <si>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</si>
  <si>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</si>
  <si>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</si>
  <si>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</si>
  <si>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</si>
  <si>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</si>
  <si>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</si>
  <si>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</si>
  <si>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</si>
  <si>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</si>
  <si>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</si>
  <si>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</si>
  <si>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</si>
  <si>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</si>
  <si>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</si>
  <si>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</si>
  <si>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</si>
  <si>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</si>
  <si>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</si>
  <si>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</si>
  <si>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</si>
  <si>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</si>
  <si>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</si>
  <si>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</si>
  <si>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</si>
  <si>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</si>
  <si>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</si>
  <si>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</si>
  <si>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</si>
  <si>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</si>
  <si>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</si>
  <si>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</si>
  <si>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</si>
  <si>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</si>
  <si>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</si>
  <si>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</si>
  <si>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</si>
  <si>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</si>
  <si>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</si>
  <si>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</si>
  <si>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</si>
  <si>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</si>
  <si>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</si>
  <si>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</si>
  <si>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</si>
  <si>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</si>
  <si>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</si>
  <si>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</si>
  <si>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</si>
  <si>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</si>
  <si>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</si>
  <si>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</si>
  <si>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</si>
  <si>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</si>
  <si>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</si>
  <si>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</si>
  <si>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</si>
  <si>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</si>
  <si>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</si>
  <si>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</si>
  <si>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</si>
  <si>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</si>
  <si>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</si>
  <si>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</si>
  <si>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</si>
  <si>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</si>
  <si>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</si>
  <si>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</si>
  <si>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</si>
  <si>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</si>
  <si>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</si>
  <si>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</si>
  <si>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</si>
  <si>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</si>
  <si>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</si>
  <si>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</si>
  <si>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</si>
  <si>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</si>
  <si>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</si>
  <si>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</si>
  <si>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</si>
  <si>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</si>
  <si>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</si>
  <si>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</si>
  <si>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</si>
  <si>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</si>
  <si>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</si>
  <si>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</si>
  <si>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</si>
  <si>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</si>
  <si>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</si>
  <si>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</si>
  <si>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</si>
  <si>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</si>
  <si>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</si>
  <si>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</si>
  <si>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</si>
  <si>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</si>
  <si>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</si>
  <si>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</si>
  <si>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</si>
  <si>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</si>
  <si>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</si>
  <si>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</si>
  <si>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</si>
  <si>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</si>
  <si>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</si>
  <si>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</si>
  <si>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</si>
  <si>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</si>
  <si>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</si>
  <si>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</si>
  <si>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</si>
  <si>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</si>
  <si>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</si>
  <si>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</si>
  <si>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</si>
  <si>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</si>
  <si>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</si>
  <si>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</si>
  <si>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</si>
  <si>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</si>
  <si>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</si>
  <si>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</si>
  <si>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</si>
  <si>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</si>
  <si>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</si>
  <si>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</si>
  <si>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</si>
  <si>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</si>
  <si>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</si>
  <si>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</si>
  <si>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</si>
  <si>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</si>
  <si>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</si>
  <si>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</si>
  <si>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</si>
  <si>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</si>
  <si>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</si>
  <si>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</si>
  <si>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</si>
  <si>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</si>
  <si>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</si>
  <si>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</si>
  <si>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</si>
  <si>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</si>
  <si>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</si>
  <si>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</si>
  <si>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</si>
  <si>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</si>
  <si>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</si>
  <si>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</si>
  <si>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</si>
  <si>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</si>
  <si>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</si>
  <si>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</si>
  <si>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</si>
  <si>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</si>
  <si>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</si>
  <si>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</si>
  <si>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</si>
  <si>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</si>
  <si>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</si>
  <si>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</si>
  <si>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</si>
  <si>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</si>
  <si>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</si>
  <si>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</si>
  <si>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</si>
  <si>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</si>
  <si>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</si>
  <si>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</si>
  <si>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</si>
  <si>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</si>
  <si>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</si>
  <si>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</si>
  <si>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</si>
  <si>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</si>
  <si>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</si>
  <si>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</si>
  <si>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</si>
  <si>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</si>
  <si>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</si>
  <si>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</si>
  <si>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</si>
  <si>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</si>
  <si>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</si>
  <si>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</si>
  <si>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</si>
  <si>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</si>
  <si>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</si>
  <si>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</si>
  <si>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</si>
  <si>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</si>
  <si>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</si>
  <si>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</si>
  <si>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</si>
  <si>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</si>
  <si>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</si>
  <si>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</si>
  <si>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</si>
  <si>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</si>
  <si>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</si>
  <si>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</si>
  <si>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</si>
  <si>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</si>
  <si>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</si>
  <si>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</si>
  <si>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</si>
  <si>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</si>
  <si>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</si>
  <si>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</si>
  <si>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</si>
  <si>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</si>
  <si>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</si>
  <si>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</si>
  <si>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</si>
  <si>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</si>
  <si>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</si>
  <si>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</si>
  <si>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</si>
  <si>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</si>
  <si>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</si>
  <si>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</si>
  <si>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</si>
  <si>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</si>
  <si>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</si>
  <si>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</si>
  <si>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</si>
  <si>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</si>
  <si>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</si>
  <si>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</si>
  <si>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</si>
  <si>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</si>
  <si>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</si>
  <si>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</si>
  <si>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</si>
  <si>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</si>
  <si>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</si>
  <si>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</si>
  <si>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</si>
  <si>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</si>
  <si>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</si>
  <si>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</si>
  <si>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</si>
  <si>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</si>
  <si>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</si>
  <si>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</si>
  <si>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</si>
  <si>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</si>
  <si>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</si>
  <si>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</si>
  <si>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</si>
  <si>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</si>
  <si>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</si>
  <si>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</si>
  <si>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</si>
  <si>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</si>
  <si>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</si>
  <si>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</si>
  <si>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</si>
  <si>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</si>
  <si>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</si>
  <si>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</si>
  <si>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</si>
  <si>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</si>
  <si>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</si>
  <si>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</si>
  <si>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</si>
  <si>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</si>
  <si>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</si>
  <si>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</si>
  <si>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官民連携基盤整備推進調査費</t>
    <rPh sb="0" eb="2">
      <t>カンミン</t>
    </rPh>
    <rPh sb="2" eb="4">
      <t>レンケイ</t>
    </rPh>
    <rPh sb="4" eb="6">
      <t>キバン</t>
    </rPh>
    <rPh sb="6" eb="8">
      <t>セイビ</t>
    </rPh>
    <rPh sb="8" eb="10">
      <t>スイシン</t>
    </rPh>
    <rPh sb="10" eb="13">
      <t>チョウサヒ</t>
    </rPh>
    <phoneticPr fontId="5"/>
  </si>
  <si>
    <t>広域地方政策課調整室</t>
    <rPh sb="0" eb="2">
      <t>コウイキ</t>
    </rPh>
    <rPh sb="2" eb="4">
      <t>チホウ</t>
    </rPh>
    <rPh sb="4" eb="7">
      <t>セイサクカ</t>
    </rPh>
    <rPh sb="7" eb="10">
      <t>チョウセイシツ</t>
    </rPh>
    <phoneticPr fontId="5"/>
  </si>
  <si>
    <t>国土交通省</t>
  </si>
  <si>
    <t>国土政策局</t>
    <rPh sb="0" eb="2">
      <t>コクド</t>
    </rPh>
    <rPh sb="2" eb="5">
      <t>セイサクキョク</t>
    </rPh>
    <phoneticPr fontId="5"/>
  </si>
  <si>
    <t>○</t>
  </si>
  <si>
    <t>-</t>
    <phoneticPr fontId="5"/>
  </si>
  <si>
    <t>国土形成計画（全国計画、広域地方計画）
官民連携による地域活性化のための基盤整備推進支援調査費補助金交付要綱</t>
    <phoneticPr fontId="5"/>
  </si>
  <si>
    <t>　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配分先：都道府県、市町村
補助率：１/２</t>
    <phoneticPr fontId="5"/>
  </si>
  <si>
    <t>調査実施箇所において調査実施から3年後までに8割を事業実施段階へ移行する。※各年度の目標値は段階的に記載</t>
    <rPh sb="0" eb="2">
      <t>チョウサ</t>
    </rPh>
    <rPh sb="2" eb="4">
      <t>ジッシ</t>
    </rPh>
    <rPh sb="4" eb="6">
      <t>カショ</t>
    </rPh>
    <rPh sb="10" eb="12">
      <t>チョウサ</t>
    </rPh>
    <rPh sb="12" eb="14">
      <t>ジッシ</t>
    </rPh>
    <rPh sb="17" eb="19">
      <t>ネンゴ</t>
    </rPh>
    <rPh sb="23" eb="24">
      <t>ワリ</t>
    </rPh>
    <rPh sb="25" eb="27">
      <t>ジギョウ</t>
    </rPh>
    <rPh sb="27" eb="29">
      <t>ジッシ</t>
    </rPh>
    <rPh sb="29" eb="31">
      <t>ダンカイ</t>
    </rPh>
    <rPh sb="32" eb="34">
      <t>イコウ</t>
    </rPh>
    <rPh sb="38" eb="41">
      <t>カクネンド</t>
    </rPh>
    <rPh sb="42" eb="45">
      <t>モクヒョウチ</t>
    </rPh>
    <rPh sb="46" eb="49">
      <t>ダンカイテキ</t>
    </rPh>
    <rPh sb="50" eb="52">
      <t>キサイ</t>
    </rPh>
    <phoneticPr fontId="5"/>
  </si>
  <si>
    <t>調査実施箇所における調査実施から事業実施段階への移行割合（平成25年度事業：8割、平成26年度事業：4割、平成27年度事業：0割)</t>
    <rPh sb="0" eb="2">
      <t>チョウサ</t>
    </rPh>
    <rPh sb="2" eb="4">
      <t>ジッシ</t>
    </rPh>
    <rPh sb="4" eb="6">
      <t>カショ</t>
    </rPh>
    <rPh sb="10" eb="12">
      <t>チョウサ</t>
    </rPh>
    <rPh sb="12" eb="14">
      <t>ジッシ</t>
    </rPh>
    <rPh sb="16" eb="18">
      <t>ジギョウ</t>
    </rPh>
    <rPh sb="18" eb="20">
      <t>ジッシ</t>
    </rPh>
    <rPh sb="20" eb="22">
      <t>ダンカイ</t>
    </rPh>
    <rPh sb="24" eb="26">
      <t>イコウ</t>
    </rPh>
    <rPh sb="26" eb="28">
      <t>ワリアイ</t>
    </rPh>
    <rPh sb="29" eb="31">
      <t>ヘイセイ</t>
    </rPh>
    <rPh sb="33" eb="35">
      <t>ネンド</t>
    </rPh>
    <rPh sb="35" eb="37">
      <t>ジギョウ</t>
    </rPh>
    <rPh sb="39" eb="40">
      <t>ワリ</t>
    </rPh>
    <rPh sb="41" eb="43">
      <t>ヘイセイ</t>
    </rPh>
    <rPh sb="45" eb="47">
      <t>ネンド</t>
    </rPh>
    <rPh sb="47" eb="49">
      <t>ジギョウ</t>
    </rPh>
    <rPh sb="51" eb="52">
      <t>ワリ</t>
    </rPh>
    <rPh sb="53" eb="55">
      <t>ヘイセイ</t>
    </rPh>
    <rPh sb="57" eb="59">
      <t>ネンド</t>
    </rPh>
    <rPh sb="59" eb="61">
      <t>ジギョウ</t>
    </rPh>
    <rPh sb="63" eb="64">
      <t>ワリ</t>
    </rPh>
    <phoneticPr fontId="5"/>
  </si>
  <si>
    <t>調査実施箇所数</t>
    <rPh sb="0" eb="2">
      <t>チョウサ</t>
    </rPh>
    <rPh sb="2" eb="4">
      <t>ジッシ</t>
    </rPh>
    <rPh sb="4" eb="6">
      <t>カショ</t>
    </rPh>
    <rPh sb="6" eb="7">
      <t>スウ</t>
    </rPh>
    <phoneticPr fontId="5"/>
  </si>
  <si>
    <t>箇所</t>
    <rPh sb="0" eb="2">
      <t>カショ</t>
    </rPh>
    <phoneticPr fontId="5"/>
  </si>
  <si>
    <t>‐</t>
  </si>
  <si>
    <t>本事業は補助事業であるため、直接の委託契約は行っていない。なお、支援案件の選定に当たっては財務省実施計画協議を実施している。</t>
    <rPh sb="0" eb="1">
      <t>ホン</t>
    </rPh>
    <rPh sb="1" eb="3">
      <t>ジギョウ</t>
    </rPh>
    <rPh sb="4" eb="6">
      <t>ホジョ</t>
    </rPh>
    <rPh sb="6" eb="8">
      <t>ジギョウ</t>
    </rPh>
    <rPh sb="14" eb="16">
      <t>チョクセツ</t>
    </rPh>
    <rPh sb="17" eb="19">
      <t>イタク</t>
    </rPh>
    <rPh sb="19" eb="21">
      <t>ケイヤク</t>
    </rPh>
    <rPh sb="22" eb="23">
      <t>オコナ</t>
    </rPh>
    <phoneticPr fontId="5"/>
  </si>
  <si>
    <t>要綱に基づき地方公共団体に適正な負担を求めている。</t>
    <rPh sb="0" eb="2">
      <t>ヨウコウ</t>
    </rPh>
    <rPh sb="3" eb="4">
      <t>モト</t>
    </rPh>
    <phoneticPr fontId="5"/>
  </si>
  <si>
    <t>関連法律に基づき適正に執行されるよう指導している。</t>
    <rPh sb="0" eb="2">
      <t>カンレン</t>
    </rPh>
    <rPh sb="2" eb="4">
      <t>ホウリツ</t>
    </rPh>
    <rPh sb="5" eb="6">
      <t>モト</t>
    </rPh>
    <rPh sb="8" eb="10">
      <t>テキセイ</t>
    </rPh>
    <phoneticPr fontId="5"/>
  </si>
  <si>
    <t>関係機関への周知や、地域のニーズに応じたより実行性の高い制度となるよう支援対象の拡充を図ってきている。</t>
    <rPh sb="43" eb="44">
      <t>ハカ</t>
    </rPh>
    <phoneticPr fontId="5"/>
  </si>
  <si>
    <t>調査支援により事業の内容・規模が適正化・効率化される。</t>
    <rPh sb="0" eb="2">
      <t>チョウサ</t>
    </rPh>
    <rPh sb="2" eb="4">
      <t>シエン</t>
    </rPh>
    <rPh sb="7" eb="9">
      <t>ジギョウ</t>
    </rPh>
    <rPh sb="10" eb="12">
      <t>ナイヨウ</t>
    </rPh>
    <rPh sb="13" eb="15">
      <t>キボ</t>
    </rPh>
    <rPh sb="16" eb="19">
      <t>テキセイカ</t>
    </rPh>
    <rPh sb="20" eb="23">
      <t>コウリツカ</t>
    </rPh>
    <phoneticPr fontId="5"/>
  </si>
  <si>
    <t>基盤整備の事業実施段階への移行に寄与している。</t>
    <rPh sb="0" eb="2">
      <t>キバン</t>
    </rPh>
    <rPh sb="2" eb="4">
      <t>セイビ</t>
    </rPh>
    <rPh sb="5" eb="7">
      <t>ジギョウ</t>
    </rPh>
    <rPh sb="7" eb="9">
      <t>ジッシ</t>
    </rPh>
    <rPh sb="9" eb="11">
      <t>ダンカイ</t>
    </rPh>
    <rPh sb="13" eb="15">
      <t>イコウ</t>
    </rPh>
    <rPh sb="16" eb="18">
      <t>キヨ</t>
    </rPh>
    <phoneticPr fontId="5"/>
  </si>
  <si>
    <t>総合政策局官民連携政策課</t>
    <rPh sb="0" eb="2">
      <t>ソウゴウ</t>
    </rPh>
    <rPh sb="2" eb="4">
      <t>セイサク</t>
    </rPh>
    <rPh sb="4" eb="5">
      <t>キョク</t>
    </rPh>
    <rPh sb="5" eb="7">
      <t>カンミン</t>
    </rPh>
    <rPh sb="7" eb="9">
      <t>レンケイ</t>
    </rPh>
    <rPh sb="9" eb="12">
      <t>セイサクカ</t>
    </rPh>
    <phoneticPr fontId="5"/>
  </si>
  <si>
    <t>先導的官民連携支援事業</t>
    <phoneticPr fontId="5"/>
  </si>
  <si>
    <t>-</t>
    <phoneticPr fontId="5"/>
  </si>
  <si>
    <t>-</t>
    <phoneticPr fontId="5"/>
  </si>
  <si>
    <t>官民連携基盤整備調査費補助</t>
    <rPh sb="0" eb="2">
      <t>カンミン</t>
    </rPh>
    <rPh sb="2" eb="4">
      <t>レンケイ</t>
    </rPh>
    <rPh sb="4" eb="6">
      <t>キバン</t>
    </rPh>
    <rPh sb="6" eb="8">
      <t>セイビ</t>
    </rPh>
    <rPh sb="8" eb="11">
      <t>チョウサヒ</t>
    </rPh>
    <rPh sb="11" eb="13">
      <t>ホジョ</t>
    </rPh>
    <phoneticPr fontId="5"/>
  </si>
  <si>
    <t>各年度の実績額（単位：百万円）／各年度の調査実施箇所数（単位：箇所）　　　　　　　　　　　　　　</t>
    <rPh sb="0" eb="3">
      <t>カクネンド</t>
    </rPh>
    <rPh sb="4" eb="7">
      <t>ジッセキガク</t>
    </rPh>
    <rPh sb="8" eb="10">
      <t>タンイ</t>
    </rPh>
    <rPh sb="11" eb="13">
      <t>ヒャクマン</t>
    </rPh>
    <rPh sb="13" eb="14">
      <t>エン</t>
    </rPh>
    <rPh sb="16" eb="19">
      <t>カクネンド</t>
    </rPh>
    <rPh sb="20" eb="22">
      <t>チョウサ</t>
    </rPh>
    <rPh sb="22" eb="24">
      <t>ジッシ</t>
    </rPh>
    <rPh sb="24" eb="26">
      <t>カショ</t>
    </rPh>
    <rPh sb="26" eb="27">
      <t>スウ</t>
    </rPh>
    <rPh sb="28" eb="30">
      <t>タンイ</t>
    </rPh>
    <rPh sb="31" eb="33">
      <t>カショ</t>
    </rPh>
    <phoneticPr fontId="5"/>
  </si>
  <si>
    <t>62／7</t>
    <phoneticPr fontId="5"/>
  </si>
  <si>
    <t>百万円/箇所</t>
    <rPh sb="0" eb="2">
      <t>ヒャクマン</t>
    </rPh>
    <rPh sb="2" eb="3">
      <t>エン</t>
    </rPh>
    <rPh sb="4" eb="6">
      <t>カショ</t>
    </rPh>
    <phoneticPr fontId="5"/>
  </si>
  <si>
    <t>228/26</t>
    <phoneticPr fontId="5"/>
  </si>
  <si>
    <t>357/30</t>
    <phoneticPr fontId="5"/>
  </si>
  <si>
    <t>217/18</t>
    <phoneticPr fontId="5"/>
  </si>
  <si>
    <t>補助金</t>
    <rPh sb="0" eb="3">
      <t>ホジョキン</t>
    </rPh>
    <phoneticPr fontId="5"/>
  </si>
  <si>
    <t>名古屋市への補助金の交付</t>
    <rPh sb="0" eb="4">
      <t>ナゴヤシ</t>
    </rPh>
    <rPh sb="6" eb="9">
      <t>ホジョキン</t>
    </rPh>
    <rPh sb="10" eb="12">
      <t>コウフ</t>
    </rPh>
    <phoneticPr fontId="5"/>
  </si>
  <si>
    <t>名古屋市</t>
    <rPh sb="0" eb="4">
      <t>ナゴヤシ</t>
    </rPh>
    <phoneticPr fontId="5"/>
  </si>
  <si>
    <t>官民連携による地域活性化のための基盤整備推進支援事業の実施</t>
    <phoneticPr fontId="5"/>
  </si>
  <si>
    <t>大田区</t>
    <rPh sb="0" eb="3">
      <t>オオタク</t>
    </rPh>
    <phoneticPr fontId="5"/>
  </si>
  <si>
    <t>広島県</t>
    <rPh sb="0" eb="3">
      <t>ヒロシマケン</t>
    </rPh>
    <phoneticPr fontId="5"/>
  </si>
  <si>
    <t>豊田市</t>
    <rPh sb="0" eb="3">
      <t>トヨタシ</t>
    </rPh>
    <phoneticPr fontId="5"/>
  </si>
  <si>
    <t>山口県</t>
    <rPh sb="0" eb="3">
      <t>ヤマグチケン</t>
    </rPh>
    <phoneticPr fontId="5"/>
  </si>
  <si>
    <t>野木町</t>
    <rPh sb="0" eb="3">
      <t>ノギマチ</t>
    </rPh>
    <phoneticPr fontId="5"/>
  </si>
  <si>
    <t>福井県</t>
    <rPh sb="0" eb="3">
      <t>フクイケン</t>
    </rPh>
    <phoneticPr fontId="5"/>
  </si>
  <si>
    <t>静岡県</t>
    <rPh sb="0" eb="3">
      <t>シズオカケン</t>
    </rPh>
    <phoneticPr fontId="5"/>
  </si>
  <si>
    <t>京都府</t>
    <rPh sb="0" eb="3">
      <t>キョウトフ</t>
    </rPh>
    <phoneticPr fontId="5"/>
  </si>
  <si>
    <t>福岡県</t>
    <rPh sb="0" eb="3">
      <t>フクオカケン</t>
    </rPh>
    <phoneticPr fontId="5"/>
  </si>
  <si>
    <t>-</t>
  </si>
  <si>
    <t>-</t>
    <phoneticPr fontId="5"/>
  </si>
  <si>
    <t>本事業が有効に活用されるよう引き続き制度の周知を図るとともに、より地域のニーズに応じた支援制度となるよう、本事業に係るアンケート調査の結果や現地調査、ヒアリング調査等の結果を踏まえて制度の改善を図る。</t>
  </si>
  <si>
    <t>昨年度の行政事業レビューにおける点検結果や行政事業レビュー推進チームのご指摘を踏まえ、平成27年度までの実施計画協議の結果を元に、採択可否の判断を行うにあたっての論点を整理し、採択基準を作成した。また、本事業が有効に活用されるようパンフレットの配布や事例集をＨＰを通じた広報、関係機関への周知を行うとともに、採択の対象となりうる調査の内容等についてより具体的な助言・情報提供を行った。その結果、本事業の平成28年度第1回配分においては、22件の実施（国費合計202百万円）を決定したところである。</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</si>
  <si>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</si>
  <si>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t>
    <phoneticPr fontId="5"/>
  </si>
  <si>
    <t>官民の多様な主体の連携による地域づくりを通じて地域ポテンシャルを引き出し、各地域の個性や強みを活かした特色ある成長を図るためには、民間の事業活動等と一体的に基盤整備を推進する事により、効果的・効率的な基盤整備事業を行う必要がある。民間の意思決定のタイミングに合わせ、機を逸することなく事業実施段階への円滑な移行を図ることにより、基盤整備の効果発現を早め、民間の活力を最大限活かすことを目的と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</si>
  <si>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rPh sb="26" eb="28">
      <t>エンカツ</t>
    </rPh>
    <rPh sb="40" eb="42">
      <t>ミンカン</t>
    </rPh>
    <rPh sb="42" eb="44">
      <t>トウシ</t>
    </rPh>
    <rPh sb="45" eb="47">
      <t>ユウハツ</t>
    </rPh>
    <rPh sb="47" eb="48">
      <t>トウ</t>
    </rPh>
    <rPh sb="48" eb="50">
      <t>チイキ</t>
    </rPh>
    <rPh sb="51" eb="54">
      <t>カッセイカ</t>
    </rPh>
    <rPh sb="55" eb="56">
      <t>シ</t>
    </rPh>
    <rPh sb="58" eb="62">
      <t>シャカイシホン</t>
    </rPh>
    <rPh sb="62" eb="64">
      <t>セイビ</t>
    </rPh>
    <rPh sb="65" eb="67">
      <t>テキセツ</t>
    </rPh>
    <rPh sb="69" eb="71">
      <t>チャクジツ</t>
    </rPh>
    <rPh sb="72" eb="74">
      <t>ジッシ</t>
    </rPh>
    <rPh sb="86" eb="88">
      <t>コウカ</t>
    </rPh>
    <rPh sb="89" eb="92">
      <t>サイダイゲン</t>
    </rPh>
    <rPh sb="93" eb="95">
      <t>ハッキ</t>
    </rPh>
    <rPh sb="98" eb="100">
      <t>コクド</t>
    </rPh>
    <rPh sb="100" eb="102">
      <t>キバン</t>
    </rPh>
    <rPh sb="103" eb="105">
      <t>ジュウジツ</t>
    </rPh>
    <rPh sb="106" eb="108">
      <t>メザ</t>
    </rPh>
    <phoneticPr fontId="5"/>
  </si>
  <si>
    <t>民間活力を活かした地域の活性化は、国として推進している施策であり、国からの一定の支援は必要である。</t>
    <rPh sb="17" eb="18">
      <t>クニ</t>
    </rPh>
    <rPh sb="21" eb="23">
      <t>スイシン</t>
    </rPh>
    <rPh sb="27" eb="29">
      <t>セサク</t>
    </rPh>
    <rPh sb="33" eb="34">
      <t>クニ</t>
    </rPh>
    <rPh sb="37" eb="39">
      <t>イッテイ</t>
    </rPh>
    <rPh sb="40" eb="42">
      <t>シエン</t>
    </rPh>
    <rPh sb="43" eb="45">
      <t>ヒツヨウ</t>
    </rPh>
    <phoneticPr fontId="5"/>
  </si>
  <si>
    <t>要綱を定め、それに基づき申請内容を精査し、1件ごとに財務省と協議した上で支援の可否を決定している。</t>
    <rPh sb="0" eb="2">
      <t>ヨウコウ</t>
    </rPh>
    <rPh sb="3" eb="4">
      <t>サダ</t>
    </rPh>
    <rPh sb="9" eb="10">
      <t>モト</t>
    </rPh>
    <rPh sb="12" eb="14">
      <t>シンセイ</t>
    </rPh>
    <rPh sb="14" eb="16">
      <t>ナイヨウ</t>
    </rPh>
    <rPh sb="17" eb="19">
      <t>セイサ</t>
    </rPh>
    <rPh sb="22" eb="23">
      <t>ケン</t>
    </rPh>
    <rPh sb="26" eb="29">
      <t>ザイムショウ</t>
    </rPh>
    <rPh sb="30" eb="32">
      <t>キョウギ</t>
    </rPh>
    <rPh sb="34" eb="35">
      <t>ウエ</t>
    </rPh>
    <rPh sb="36" eb="38">
      <t>シエン</t>
    </rPh>
    <rPh sb="39" eb="41">
      <t>カヒ</t>
    </rPh>
    <rPh sb="42" eb="44">
      <t>ケッテイ</t>
    </rPh>
    <phoneticPr fontId="5"/>
  </si>
  <si>
    <t>本調査費の支援対象は、事業の構想及び概略設計という事業検討段階の上流におけるPPP/PFIに限らない民間の事業活動等と一体的に基盤整備を推進するための検討調査である。
本調査は迅速に事業へ移行できるPPP/PFI手法の導入・実施検討調査を支援対象としているが、官民連携政策課の先導的官民連携支援事業は、事業手法検討段階での先導的なPPP/PFI手法の導入・実施のための検討調査が支援対象である。
また、国土交通省所管の他の調査事業の対象となるものは本事業の対象外と規定しており、他部局と適切に役割分担を行っている。</t>
    <rPh sb="251" eb="252">
      <t>オコナ</t>
    </rPh>
    <phoneticPr fontId="5"/>
  </si>
  <si>
    <t>成果実績である、「調査実施から事業実施段階へ移行した割合」は成果目標を超えている。</t>
    <rPh sb="0" eb="2">
      <t>セイカ</t>
    </rPh>
    <rPh sb="2" eb="4">
      <t>ジッセキ</t>
    </rPh>
    <rPh sb="9" eb="11">
      <t>チョウサ</t>
    </rPh>
    <rPh sb="11" eb="13">
      <t>ジッシ</t>
    </rPh>
    <rPh sb="15" eb="17">
      <t>ジギョウ</t>
    </rPh>
    <rPh sb="17" eb="19">
      <t>ジッシ</t>
    </rPh>
    <rPh sb="19" eb="21">
      <t>ダンカイ</t>
    </rPh>
    <rPh sb="22" eb="24">
      <t>イコウ</t>
    </rPh>
    <rPh sb="26" eb="28">
      <t>ワリアイ</t>
    </rPh>
    <rPh sb="30" eb="32">
      <t>セイカ</t>
    </rPh>
    <rPh sb="32" eb="34">
      <t>モクヒョウ</t>
    </rPh>
    <rPh sb="35" eb="36">
      <t>コ</t>
    </rPh>
    <phoneticPr fontId="5"/>
  </si>
  <si>
    <t>当初、本事業の活用を予定していた地方公共団体の一部が、申請に至らなかった。</t>
    <rPh sb="0" eb="2">
      <t>トウショ</t>
    </rPh>
    <rPh sb="3" eb="4">
      <t>ホン</t>
    </rPh>
    <rPh sb="4" eb="6">
      <t>ジギョウ</t>
    </rPh>
    <rPh sb="7" eb="9">
      <t>カツヨウ</t>
    </rPh>
    <rPh sb="10" eb="12">
      <t>ヨテイ</t>
    </rPh>
    <rPh sb="16" eb="18">
      <t>チホウ</t>
    </rPh>
    <rPh sb="18" eb="20">
      <t>コウキョウ</t>
    </rPh>
    <rPh sb="20" eb="22">
      <t>ダンタイ</t>
    </rPh>
    <rPh sb="23" eb="25">
      <t>イチブ</t>
    </rPh>
    <rPh sb="27" eb="29">
      <t>シンセイ</t>
    </rPh>
    <rPh sb="30" eb="31">
      <t>イタ</t>
    </rPh>
    <phoneticPr fontId="5"/>
  </si>
  <si>
    <t>地方公共団体は、目的を達成するために適正な費用を申請しており、その額を過去の類似案件と比較するなどして査定している。また、本事業の実施により、調査に要する期間が短縮され、官民双方の計画が合理的となることで単位的コストの低減が図られた。</t>
    <rPh sb="0" eb="2">
      <t>チホウ</t>
    </rPh>
    <rPh sb="2" eb="4">
      <t>コウキョウ</t>
    </rPh>
    <rPh sb="4" eb="6">
      <t>ダンタイ</t>
    </rPh>
    <rPh sb="8" eb="10">
      <t>モクテキ</t>
    </rPh>
    <rPh sb="11" eb="13">
      <t>タッセイ</t>
    </rPh>
    <rPh sb="18" eb="20">
      <t>テキセイ</t>
    </rPh>
    <rPh sb="21" eb="23">
      <t>ヒヨウ</t>
    </rPh>
    <rPh sb="24" eb="26">
      <t>シンセイ</t>
    </rPh>
    <rPh sb="35" eb="37">
      <t>カコ</t>
    </rPh>
    <rPh sb="38" eb="40">
      <t>ルイジ</t>
    </rPh>
    <rPh sb="40" eb="42">
      <t>アンケン</t>
    </rPh>
    <rPh sb="43" eb="45">
      <t>ヒカク</t>
    </rPh>
    <rPh sb="51" eb="53">
      <t>サテイ</t>
    </rPh>
    <rPh sb="61" eb="62">
      <t>ホン</t>
    </rPh>
    <rPh sb="62" eb="64">
      <t>ジギョウ</t>
    </rPh>
    <rPh sb="65" eb="67">
      <t>ジッシ</t>
    </rPh>
    <rPh sb="71" eb="73">
      <t>チョウサ</t>
    </rPh>
    <rPh sb="74" eb="75">
      <t>ヨウ</t>
    </rPh>
    <rPh sb="77" eb="79">
      <t>キカン</t>
    </rPh>
    <rPh sb="80" eb="82">
      <t>タンシュク</t>
    </rPh>
    <rPh sb="85" eb="87">
      <t>カンミン</t>
    </rPh>
    <rPh sb="87" eb="89">
      <t>ソウホウ</t>
    </rPh>
    <rPh sb="90" eb="92">
      <t>ケイカク</t>
    </rPh>
    <rPh sb="95" eb="96">
      <t>テキ</t>
    </rPh>
    <rPh sb="102" eb="104">
      <t>タンイ</t>
    </rPh>
    <rPh sb="104" eb="105">
      <t>テキ</t>
    </rPh>
    <rPh sb="109" eb="111">
      <t>テイゲン</t>
    </rPh>
    <rPh sb="112" eb="113">
      <t>ハカ</t>
    </rPh>
    <phoneticPr fontId="5"/>
  </si>
  <si>
    <t>「社会資本整備については、民間投資誘発効果の高い事業や、国民の安全・安心を確保するストック効果の高い社会資本へと選択と集中を進める。」としている。（経済財政運営と改革の基本方針2016より）</t>
    <phoneticPr fontId="5"/>
  </si>
  <si>
    <t>【平成２７年度公開プロセス結果及びとりまとめコメント】（事業番号372、事業名：官民連携基盤整備推進調査費）
①調査が実際の事業に結びついた割合を入れるなど、成果目標をより具体的なものに見直すべき。②採択基準を明確にすべき。③調査の対象をより明確にしつつ、適用事例を積極的にＰＲするなどして、実績を上げるべき。また、事業化できていないものの分析（原因）も周知すべき。④国が補助することで国の関与・関心が明確になることによって、課題の解決の可能性が高まることは認められるため、事業そのものは強く推進するべき。一方、自治体の能力に応じた補助のあり方の見直しを検討してもよい。</t>
    <rPh sb="1" eb="3">
      <t>ヘイセイ</t>
    </rPh>
    <rPh sb="5" eb="7">
      <t>ネンド</t>
    </rPh>
    <rPh sb="7" eb="9">
      <t>コウカイ</t>
    </rPh>
    <rPh sb="13" eb="15">
      <t>ケッカ</t>
    </rPh>
    <rPh sb="15" eb="16">
      <t>オヨ</t>
    </rPh>
    <rPh sb="28" eb="30">
      <t>ジギョウ</t>
    </rPh>
    <rPh sb="30" eb="32">
      <t>バンゴウ</t>
    </rPh>
    <rPh sb="36" eb="38">
      <t>ジギョウ</t>
    </rPh>
    <rPh sb="38" eb="39">
      <t>メイ</t>
    </rPh>
    <rPh sb="40" eb="42">
      <t>カンミン</t>
    </rPh>
    <rPh sb="42" eb="44">
      <t>レンケイ</t>
    </rPh>
    <rPh sb="44" eb="46">
      <t>キバン</t>
    </rPh>
    <rPh sb="46" eb="48">
      <t>セイビ</t>
    </rPh>
    <rPh sb="48" eb="50">
      <t>スイシン</t>
    </rPh>
    <rPh sb="50" eb="53">
      <t>チョウサヒ</t>
    </rPh>
    <phoneticPr fontId="5"/>
  </si>
  <si>
    <t>A.名古屋市</t>
    <rPh sb="2" eb="6">
      <t>ナゴヤシ</t>
    </rPh>
    <phoneticPr fontId="5"/>
  </si>
  <si>
    <t>当初、本事業の活用を予定していた地方公共団体の一部が、申請に至らなかったため、当初の見込みより活動実績がやや少なくなっている。</t>
    <rPh sb="39" eb="41">
      <t>トウショ</t>
    </rPh>
    <rPh sb="42" eb="44">
      <t>ミコ</t>
    </rPh>
    <rPh sb="47" eb="49">
      <t>カツドウ</t>
    </rPh>
    <rPh sb="49" eb="51">
      <t>ジッセキ</t>
    </rPh>
    <rPh sb="54" eb="55">
      <t>スク</t>
    </rPh>
    <phoneticPr fontId="5"/>
  </si>
  <si>
    <t>37　総合的な国土形成を推進する</t>
    <phoneticPr fontId="5"/>
  </si>
  <si>
    <t>室長　吉田 秀範</t>
    <rPh sb="0" eb="2">
      <t>シツチョウ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</si>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</sst>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8" borderId="85"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10887</xdr:colOff>
      <xdr:row>720</xdr:row>
      <xdr:rowOff>0</xdr:rowOff>
    </xdr:from>
    <xdr:to>
      <xdr:col>20</xdr:col>
      <xdr:colOff>169077</xdr:colOff>
      <xdr:row>721</xdr:row>
      <xdr:rowOff>333986</xdr:rowOff>
    </xdr:to>
    <xdr:sp macro="" textlink="">
      <xdr:nvSpPr>
        <xdr:cNvPr id="5" name="正方形/長方形 4"/>
        <xdr:cNvSpPr/>
      </xdr:nvSpPr>
      <xdr:spPr>
        <a:xfrm>
          <a:off x="2051958" y="30765750"/>
          <a:ext cx="2199262" cy="68777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２１７百万円</a:t>
          </a:r>
          <a:endParaRPr kumimoji="1" lang="en-US" altLang="ja-JP" sz="1100">
            <a:solidFill>
              <a:sysClr val="windowText" lastClr="000000"/>
            </a:solidFill>
          </a:endParaRPr>
        </a:p>
      </xdr:txBody>
    </xdr:sp>
    <xdr:clientData/>
  </xdr:twoCellAnchor>
  <xdr:twoCellAnchor>
    <xdr:from>
      <xdr:col>10</xdr:col>
      <xdr:colOff>21258</xdr:colOff>
      <xdr:row>724</xdr:row>
      <xdr:rowOff>345803</xdr:rowOff>
    </xdr:from>
    <xdr:to>
      <xdr:col>20</xdr:col>
      <xdr:colOff>175366</xdr:colOff>
      <xdr:row>726</xdr:row>
      <xdr:rowOff>341802</xdr:rowOff>
    </xdr:to>
    <xdr:sp macro="" textlink="">
      <xdr:nvSpPr>
        <xdr:cNvPr id="7" name="正方形/長方形 6"/>
        <xdr:cNvSpPr/>
      </xdr:nvSpPr>
      <xdr:spPr>
        <a:xfrm>
          <a:off x="2038317" y="231680038"/>
          <a:ext cx="2171167" cy="69076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Ａ．地方公共団体（１８団体）</a:t>
          </a:r>
          <a:endParaRPr kumimoji="1" lang="en-US" altLang="ja-JP" sz="1100">
            <a:solidFill>
              <a:sysClr val="windowText" lastClr="000000"/>
            </a:solidFill>
          </a:endParaRPr>
        </a:p>
        <a:p>
          <a:pPr algn="ctr"/>
          <a:r>
            <a:rPr kumimoji="1" lang="ja-JP" altLang="en-US" sz="1100">
              <a:solidFill>
                <a:sysClr val="windowText" lastClr="000000"/>
              </a:solidFill>
            </a:rPr>
            <a:t>２１７百万円</a:t>
          </a:r>
          <a:endParaRPr kumimoji="1" lang="en-US" altLang="ja-JP" sz="1100">
            <a:solidFill>
              <a:sysClr val="windowText" lastClr="000000"/>
            </a:solidFill>
          </a:endParaRPr>
        </a:p>
      </xdr:txBody>
    </xdr:sp>
    <xdr:clientData/>
  </xdr:twoCellAnchor>
  <xdr:twoCellAnchor>
    <xdr:from>
      <xdr:col>9</xdr:col>
      <xdr:colOff>112058</xdr:colOff>
      <xdr:row>724</xdr:row>
      <xdr:rowOff>95079</xdr:rowOff>
    </xdr:from>
    <xdr:to>
      <xdr:col>13</xdr:col>
      <xdr:colOff>26230</xdr:colOff>
      <xdr:row>725</xdr:row>
      <xdr:rowOff>11212</xdr:rowOff>
    </xdr:to>
    <xdr:sp macro="" textlink="">
      <xdr:nvSpPr>
        <xdr:cNvPr id="8" name="テキスト ボックス 7"/>
        <xdr:cNvSpPr txBox="1"/>
      </xdr:nvSpPr>
      <xdr:spPr>
        <a:xfrm>
          <a:off x="1927411" y="231429314"/>
          <a:ext cx="720995" cy="2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21315</xdr:colOff>
      <xdr:row>732</xdr:row>
      <xdr:rowOff>206193</xdr:rowOff>
    </xdr:from>
    <xdr:to>
      <xdr:col>20</xdr:col>
      <xdr:colOff>153731</xdr:colOff>
      <xdr:row>734</xdr:row>
      <xdr:rowOff>209655</xdr:rowOff>
    </xdr:to>
    <xdr:sp macro="" textlink="">
      <xdr:nvSpPr>
        <xdr:cNvPr id="9" name="正方形/長方形 8"/>
        <xdr:cNvSpPr/>
      </xdr:nvSpPr>
      <xdr:spPr>
        <a:xfrm>
          <a:off x="2062386" y="37993229"/>
          <a:ext cx="2173488" cy="711033"/>
        </a:xfrm>
        <a:prstGeom prst="rect">
          <a:avLst/>
        </a:prstGeom>
        <a:noFill/>
        <a:ln w="952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調査委託費</a:t>
          </a:r>
          <a:endParaRPr kumimoji="1" lang="en-US" altLang="ja-JP" sz="1100">
            <a:solidFill>
              <a:sysClr val="windowText" lastClr="000000"/>
            </a:solidFill>
          </a:endParaRPr>
        </a:p>
        <a:p>
          <a:pPr algn="ctr"/>
          <a:r>
            <a:rPr kumimoji="1" lang="ja-JP" altLang="en-US" sz="1100">
              <a:solidFill>
                <a:sysClr val="windowText" lastClr="000000"/>
              </a:solidFill>
            </a:rPr>
            <a:t>３１百万円</a:t>
          </a:r>
          <a:endParaRPr kumimoji="1" lang="en-US" altLang="ja-JP" sz="1100">
            <a:solidFill>
              <a:sysClr val="windowText" lastClr="000000"/>
            </a:solidFill>
          </a:endParaRPr>
        </a:p>
        <a:p>
          <a:pPr algn="ctr"/>
          <a:r>
            <a:rPr kumimoji="1" lang="en-US" altLang="ja-JP" sz="1100" baseline="0">
              <a:solidFill>
                <a:sysClr val="windowText" lastClr="000000"/>
              </a:solidFill>
              <a:latin typeface="+mn-lt"/>
              <a:ea typeface="+mn-ea"/>
              <a:cs typeface="+mn-cs"/>
            </a:rPr>
            <a:t>〈</a:t>
          </a:r>
          <a:r>
            <a:rPr kumimoji="1" lang="ja-JP" altLang="ja-JP" sz="1100" baseline="0">
              <a:solidFill>
                <a:sysClr val="windowText" lastClr="000000"/>
              </a:solidFill>
              <a:latin typeface="+mn-lt"/>
              <a:ea typeface="+mn-ea"/>
              <a:cs typeface="+mn-cs"/>
            </a:rPr>
            <a:t>実績報告ベース</a:t>
          </a:r>
          <a:r>
            <a:rPr kumimoji="1" lang="en-US" altLang="ja-JP" sz="1100" baseline="0">
              <a:solidFill>
                <a:sysClr val="windowText" lastClr="000000"/>
              </a:solidFill>
              <a:latin typeface="+mn-lt"/>
              <a:ea typeface="+mn-ea"/>
              <a:cs typeface="+mn-cs"/>
            </a:rPr>
            <a:t>〉</a:t>
          </a:r>
          <a:endParaRPr kumimoji="1" lang="en-US" altLang="ja-JP" sz="1100">
            <a:solidFill>
              <a:sysClr val="windowText" lastClr="000000"/>
            </a:solidFill>
          </a:endParaRPr>
        </a:p>
      </xdr:txBody>
    </xdr:sp>
    <xdr:clientData/>
  </xdr:twoCellAnchor>
  <xdr:twoCellAnchor>
    <xdr:from>
      <xdr:col>8</xdr:col>
      <xdr:colOff>138598</xdr:colOff>
      <xdr:row>731</xdr:row>
      <xdr:rowOff>280148</xdr:rowOff>
    </xdr:from>
    <xdr:to>
      <xdr:col>15</xdr:col>
      <xdr:colOff>103287</xdr:colOff>
      <xdr:row>732</xdr:row>
      <xdr:rowOff>241388</xdr:rowOff>
    </xdr:to>
    <xdr:sp macro="" textlink="">
      <xdr:nvSpPr>
        <xdr:cNvPr id="10" name="テキスト ボックス 9"/>
        <xdr:cNvSpPr txBox="1"/>
      </xdr:nvSpPr>
      <xdr:spPr>
        <a:xfrm>
          <a:off x="1771455" y="37713398"/>
          <a:ext cx="1393439" cy="315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名古屋市の例</a:t>
          </a:r>
          <a:r>
            <a:rPr kumimoji="1" lang="en-US" altLang="ja-JP" sz="1100"/>
            <a:t>〉</a:t>
          </a:r>
          <a:endParaRPr kumimoji="1" lang="ja-JP" altLang="en-US" sz="1100"/>
        </a:p>
      </xdr:txBody>
    </xdr:sp>
    <xdr:clientData/>
  </xdr:twoCellAnchor>
  <xdr:twoCellAnchor>
    <xdr:from>
      <xdr:col>10</xdr:col>
      <xdr:colOff>30782</xdr:colOff>
      <xdr:row>727</xdr:row>
      <xdr:rowOff>91330</xdr:rowOff>
    </xdr:from>
    <xdr:to>
      <xdr:col>20</xdr:col>
      <xdr:colOff>169441</xdr:colOff>
      <xdr:row>729</xdr:row>
      <xdr:rowOff>32126</xdr:rowOff>
    </xdr:to>
    <xdr:sp macro="" textlink="">
      <xdr:nvSpPr>
        <xdr:cNvPr id="11" name="大かっこ 10"/>
        <xdr:cNvSpPr/>
      </xdr:nvSpPr>
      <xdr:spPr>
        <a:xfrm>
          <a:off x="2047841" y="232467712"/>
          <a:ext cx="2155718" cy="635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10</xdr:col>
      <xdr:colOff>121364</xdr:colOff>
      <xdr:row>727</xdr:row>
      <xdr:rowOff>81805</xdr:rowOff>
    </xdr:from>
    <xdr:to>
      <xdr:col>20</xdr:col>
      <xdr:colOff>58225</xdr:colOff>
      <xdr:row>729</xdr:row>
      <xdr:rowOff>117851</xdr:rowOff>
    </xdr:to>
    <xdr:sp macro="" textlink="">
      <xdr:nvSpPr>
        <xdr:cNvPr id="12" name="テキスト ボックス 16"/>
        <xdr:cNvSpPr txBox="1"/>
      </xdr:nvSpPr>
      <xdr:spPr>
        <a:xfrm>
          <a:off x="2138423" y="232458187"/>
          <a:ext cx="1953920" cy="73081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15</xdr:col>
      <xdr:colOff>87523</xdr:colOff>
      <xdr:row>729</xdr:row>
      <xdr:rowOff>117851</xdr:rowOff>
    </xdr:from>
    <xdr:to>
      <xdr:col>15</xdr:col>
      <xdr:colOff>89795</xdr:colOff>
      <xdr:row>732</xdr:row>
      <xdr:rowOff>206193</xdr:rowOff>
    </xdr:to>
    <xdr:cxnSp macro="">
      <xdr:nvCxnSpPr>
        <xdr:cNvPr id="13" name="直線コネクタ 12"/>
        <xdr:cNvCxnSpPr>
          <a:stCxn id="12" idx="2"/>
          <a:endCxn id="9" idx="0"/>
        </xdr:cNvCxnSpPr>
      </xdr:nvCxnSpPr>
      <xdr:spPr>
        <a:xfrm flipH="1">
          <a:off x="3149130" y="36843530"/>
          <a:ext cx="2272" cy="1149699"/>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95250</xdr:colOff>
      <xdr:row>723</xdr:row>
      <xdr:rowOff>108857</xdr:rowOff>
    </xdr:from>
    <xdr:to>
      <xdr:col>15</xdr:col>
      <xdr:colOff>98312</xdr:colOff>
      <xdr:row>724</xdr:row>
      <xdr:rowOff>345803</xdr:rowOff>
    </xdr:to>
    <xdr:cxnSp macro="">
      <xdr:nvCxnSpPr>
        <xdr:cNvPr id="3" name="直線矢印コネクタ 2"/>
        <xdr:cNvCxnSpPr>
          <a:endCxn id="7" idx="0"/>
        </xdr:cNvCxnSpPr>
      </xdr:nvCxnSpPr>
      <xdr:spPr>
        <a:xfrm>
          <a:off x="3156857" y="35922857"/>
          <a:ext cx="3062" cy="5907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7</xdr:col>
      <xdr:colOff>68036</xdr:colOff>
      <xdr:row>770</xdr:row>
      <xdr:rowOff>0</xdr:rowOff>
    </xdr:to>
    <xdr:cxnSp macro="">
      <xdr:nvCxnSpPr>
        <xdr:cNvPr id="4" name="直線コネクタ 3"/>
        <xdr:cNvCxnSpPr/>
      </xdr:nvCxnSpPr>
      <xdr:spPr>
        <a:xfrm>
          <a:off x="27214" y="49162607"/>
          <a:ext cx="146957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8</xdr:col>
      <xdr:colOff>68035</xdr:colOff>
      <xdr:row>770</xdr:row>
      <xdr:rowOff>0</xdr:rowOff>
    </xdr:to>
    <xdr:cxnSp macro="">
      <xdr:nvCxnSpPr>
        <xdr:cNvPr id="15" name="直線コネクタ 14"/>
        <xdr:cNvCxnSpPr/>
      </xdr:nvCxnSpPr>
      <xdr:spPr>
        <a:xfrm>
          <a:off x="27214" y="49162607"/>
          <a:ext cx="16736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27214</xdr:colOff>
      <xdr:row>770</xdr:row>
      <xdr:rowOff>0</xdr:rowOff>
    </xdr:from>
    <xdr:to>
      <xdr:col>5</xdr:col>
      <xdr:colOff>190500</xdr:colOff>
      <xdr:row>770</xdr:row>
      <xdr:rowOff>0</xdr:rowOff>
    </xdr:to>
    <xdr:cxnSp macro="">
      <xdr:nvCxnSpPr>
        <xdr:cNvPr id="19" name="直線コネクタ 18"/>
        <xdr:cNvCxnSpPr/>
      </xdr:nvCxnSpPr>
      <xdr:spPr>
        <a:xfrm>
          <a:off x="27214" y="49162607"/>
          <a:ext cx="11838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44389</xdr:colOff>
      <xdr:row>722</xdr:row>
      <xdr:rowOff>68036</xdr:rowOff>
    </xdr:from>
    <xdr:to>
      <xdr:col>20</xdr:col>
      <xdr:colOff>108857</xdr:colOff>
      <xdr:row>722</xdr:row>
      <xdr:rowOff>299357</xdr:rowOff>
    </xdr:to>
    <xdr:sp macro="" textlink="">
      <xdr:nvSpPr>
        <xdr:cNvPr id="17" name="大かっこ 16"/>
        <xdr:cNvSpPr/>
      </xdr:nvSpPr>
      <xdr:spPr>
        <a:xfrm>
          <a:off x="2085460" y="191316429"/>
          <a:ext cx="2105540" cy="231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gn="ctr"/>
          <a:r>
            <a:rPr lang="ja-JP" altLang="en-US"/>
            <a:t>予算の配分</a:t>
          </a:r>
        </a:p>
      </xdr:txBody>
    </xdr: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19050</xdr:rowOff>
        </xdr:from>
        <xdr:to>
          <xdr:col>49</xdr:col>
          <xdr:colOff>200025</xdr:colOff>
          <xdr:row>51</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809</xdr:row>
          <xdr:rowOff>19050</xdr:rowOff>
        </xdr:from>
        <xdr:to>
          <xdr:col>48</xdr:col>
          <xdr:colOff>9525</xdr:colOff>
          <xdr:row>809</xdr:row>
          <xdr:rowOff>228600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1076</xdr:row>
          <xdr:rowOff>85725</xdr:rowOff>
        </xdr:from>
        <xdr:to>
          <xdr:col>49</xdr:col>
          <xdr:colOff>400050</xdr:colOff>
          <xdr:row>1077</xdr:row>
          <xdr:rowOff>9525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21" zoomScale="40" zoomScaleNormal="75" zoomScaleSheetLayoutView="40"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7" t="s">
        <v>487</v>
      </c>
      <c r="AR2" s="817"/>
      <c r="AS2" s="52" t="str">
        <f>IF(OR(AQ2="　", AQ2=""), "", "-")</f>
        <v/>
      </c>
      <c r="AT2" s="818">
        <v>392</v>
      </c>
      <c r="AU2" s="818"/>
      <c r="AV2" s="53" t="str">
        <f>IF(AW2="", "", "-")</f>
        <v/>
      </c>
      <c r="AW2" s="819"/>
      <c r="AX2" s="81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521</v>
      </c>
      <c r="AK3" s="743"/>
      <c r="AL3" s="743"/>
      <c r="AM3" s="743"/>
      <c r="AN3" s="743"/>
      <c r="AO3" s="743"/>
      <c r="AP3" s="743"/>
      <c r="AQ3" s="743"/>
      <c r="AR3" s="743"/>
      <c r="AS3" s="743"/>
      <c r="AT3" s="743"/>
      <c r="AU3" s="743"/>
      <c r="AV3" s="743"/>
      <c r="AW3" s="743"/>
      <c r="AX3" s="24" t="s">
        <v>74</v>
      </c>
    </row>
    <row r="4" spans="1:50" ht="24.75" customHeight="1" x14ac:dyDescent="0.15">
      <c r="A4" s="573" t="s">
        <v>29</v>
      </c>
      <c r="B4" s="574"/>
      <c r="C4" s="574"/>
      <c r="D4" s="574"/>
      <c r="E4" s="574"/>
      <c r="F4" s="574"/>
      <c r="G4" s="551" t="s">
        <v>519</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522</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x14ac:dyDescent="0.15">
      <c r="A5" s="561" t="s">
        <v>76</v>
      </c>
      <c r="B5" s="562"/>
      <c r="C5" s="562"/>
      <c r="D5" s="562"/>
      <c r="E5" s="562"/>
      <c r="F5" s="563"/>
      <c r="G5" s="725" t="s">
        <v>195</v>
      </c>
      <c r="H5" s="726"/>
      <c r="I5" s="726"/>
      <c r="J5" s="726"/>
      <c r="K5" s="726"/>
      <c r="L5" s="726"/>
      <c r="M5" s="727" t="s">
        <v>75</v>
      </c>
      <c r="N5" s="728"/>
      <c r="O5" s="728"/>
      <c r="P5" s="728"/>
      <c r="Q5" s="728"/>
      <c r="R5" s="729"/>
      <c r="S5" s="730" t="s">
        <v>140</v>
      </c>
      <c r="T5" s="726"/>
      <c r="U5" s="726"/>
      <c r="V5" s="726"/>
      <c r="W5" s="726"/>
      <c r="X5" s="731"/>
      <c r="Y5" s="567" t="s">
        <v>3</v>
      </c>
      <c r="Z5" s="294"/>
      <c r="AA5" s="294"/>
      <c r="AB5" s="294"/>
      <c r="AC5" s="294"/>
      <c r="AD5" s="295"/>
      <c r="AE5" s="568" t="s">
        <v>520</v>
      </c>
      <c r="AF5" s="568"/>
      <c r="AG5" s="568"/>
      <c r="AH5" s="568"/>
      <c r="AI5" s="568"/>
      <c r="AJ5" s="568"/>
      <c r="AK5" s="568"/>
      <c r="AL5" s="568"/>
      <c r="AM5" s="568"/>
      <c r="AN5" s="568"/>
      <c r="AO5" s="568"/>
      <c r="AP5" s="569"/>
      <c r="AQ5" s="570" t="s">
        <v>581</v>
      </c>
      <c r="AR5" s="571"/>
      <c r="AS5" s="571"/>
      <c r="AT5" s="571"/>
      <c r="AU5" s="571"/>
      <c r="AV5" s="571"/>
      <c r="AW5" s="571"/>
      <c r="AX5" s="572"/>
    </row>
    <row r="6" spans="1:50" ht="39" customHeight="1" x14ac:dyDescent="0.15">
      <c r="A6" s="575" t="s">
        <v>4</v>
      </c>
      <c r="B6" s="576"/>
      <c r="C6" s="576"/>
      <c r="D6" s="576"/>
      <c r="E6" s="576"/>
      <c r="F6" s="57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31" t="s">
        <v>5</v>
      </c>
      <c r="Z7" s="320"/>
      <c r="AA7" s="320"/>
      <c r="AB7" s="320"/>
      <c r="AC7" s="320"/>
      <c r="AD7" s="832"/>
      <c r="AE7" s="822" t="s">
        <v>525</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4" t="s">
        <v>414</v>
      </c>
      <c r="B8" s="335"/>
      <c r="C8" s="335"/>
      <c r="D8" s="335"/>
      <c r="E8" s="335"/>
      <c r="F8" s="336"/>
      <c r="G8" s="890" t="str">
        <f>入力規則等!A26</f>
        <v>観光立国</v>
      </c>
      <c r="H8" s="590"/>
      <c r="I8" s="590"/>
      <c r="J8" s="590"/>
      <c r="K8" s="590"/>
      <c r="L8" s="590"/>
      <c r="M8" s="590"/>
      <c r="N8" s="590"/>
      <c r="O8" s="590"/>
      <c r="P8" s="590"/>
      <c r="Q8" s="590"/>
      <c r="R8" s="590"/>
      <c r="S8" s="590"/>
      <c r="T8" s="590"/>
      <c r="U8" s="590"/>
      <c r="V8" s="590"/>
      <c r="W8" s="590"/>
      <c r="X8" s="891"/>
      <c r="Y8" s="732" t="s">
        <v>415</v>
      </c>
      <c r="Z8" s="733"/>
      <c r="AA8" s="733"/>
      <c r="AB8" s="733"/>
      <c r="AC8" s="733"/>
      <c r="AD8" s="734"/>
      <c r="AE8" s="589" t="str">
        <f>入力規則等!K13</f>
        <v>公共事業</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66" t="s">
        <v>25</v>
      </c>
      <c r="B9" s="667"/>
      <c r="C9" s="667"/>
      <c r="D9" s="667"/>
      <c r="E9" s="667"/>
      <c r="F9" s="667"/>
      <c r="G9" s="735" t="s">
        <v>568</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97.5" customHeight="1" x14ac:dyDescent="0.15">
      <c r="A10" s="523" t="s">
        <v>34</v>
      </c>
      <c r="B10" s="524"/>
      <c r="C10" s="524"/>
      <c r="D10" s="524"/>
      <c r="E10" s="524"/>
      <c r="F10" s="524"/>
      <c r="G10" s="617" t="s">
        <v>526</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3" t="s">
        <v>6</v>
      </c>
      <c r="B11" s="524"/>
      <c r="C11" s="524"/>
      <c r="D11" s="524"/>
      <c r="E11" s="524"/>
      <c r="F11" s="525"/>
      <c r="G11" s="564" t="str">
        <f>入力規則等!P10</f>
        <v>補助</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63" t="s">
        <v>26</v>
      </c>
      <c r="B12" s="664"/>
      <c r="C12" s="664"/>
      <c r="D12" s="664"/>
      <c r="E12" s="664"/>
      <c r="F12" s="665"/>
      <c r="G12" s="631"/>
      <c r="H12" s="632"/>
      <c r="I12" s="632"/>
      <c r="J12" s="632"/>
      <c r="K12" s="632"/>
      <c r="L12" s="632"/>
      <c r="M12" s="632"/>
      <c r="N12" s="632"/>
      <c r="O12" s="63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6">
        <v>457</v>
      </c>
      <c r="Q13" s="257"/>
      <c r="R13" s="257"/>
      <c r="S13" s="257"/>
      <c r="T13" s="257"/>
      <c r="U13" s="257"/>
      <c r="V13" s="258"/>
      <c r="W13" s="256">
        <v>397</v>
      </c>
      <c r="X13" s="257"/>
      <c r="Y13" s="257"/>
      <c r="Z13" s="257"/>
      <c r="AA13" s="257"/>
      <c r="AB13" s="257"/>
      <c r="AC13" s="258"/>
      <c r="AD13" s="256">
        <v>397</v>
      </c>
      <c r="AE13" s="257"/>
      <c r="AF13" s="257"/>
      <c r="AG13" s="257"/>
      <c r="AH13" s="257"/>
      <c r="AI13" s="257"/>
      <c r="AJ13" s="258"/>
      <c r="AK13" s="256">
        <v>357</v>
      </c>
      <c r="AL13" s="257"/>
      <c r="AM13" s="257"/>
      <c r="AN13" s="257"/>
      <c r="AO13" s="257"/>
      <c r="AP13" s="257"/>
      <c r="AQ13" s="258"/>
      <c r="AR13" s="828"/>
      <c r="AS13" s="829"/>
      <c r="AT13" s="829"/>
      <c r="AU13" s="829"/>
      <c r="AV13" s="829"/>
      <c r="AW13" s="829"/>
      <c r="AX13" s="830"/>
    </row>
    <row r="14" spans="1:50" ht="21" customHeight="1" x14ac:dyDescent="0.15">
      <c r="A14" s="607"/>
      <c r="B14" s="608"/>
      <c r="C14" s="608"/>
      <c r="D14" s="608"/>
      <c r="E14" s="608"/>
      <c r="F14" s="609"/>
      <c r="G14" s="597"/>
      <c r="H14" s="598"/>
      <c r="I14" s="580" t="s">
        <v>9</v>
      </c>
      <c r="J14" s="592"/>
      <c r="K14" s="592"/>
      <c r="L14" s="592"/>
      <c r="M14" s="592"/>
      <c r="N14" s="592"/>
      <c r="O14" s="593"/>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c r="AL14" s="257"/>
      <c r="AM14" s="257"/>
      <c r="AN14" s="257"/>
      <c r="AO14" s="257"/>
      <c r="AP14" s="257"/>
      <c r="AQ14" s="258"/>
      <c r="AR14" s="661"/>
      <c r="AS14" s="661"/>
      <c r="AT14" s="661"/>
      <c r="AU14" s="661"/>
      <c r="AV14" s="661"/>
      <c r="AW14" s="661"/>
      <c r="AX14" s="662"/>
    </row>
    <row r="15" spans="1:50" ht="21" customHeight="1" x14ac:dyDescent="0.15">
      <c r="A15" s="607"/>
      <c r="B15" s="608"/>
      <c r="C15" s="608"/>
      <c r="D15" s="608"/>
      <c r="E15" s="608"/>
      <c r="F15" s="609"/>
      <c r="G15" s="597"/>
      <c r="H15" s="598"/>
      <c r="I15" s="580" t="s">
        <v>58</v>
      </c>
      <c r="J15" s="581"/>
      <c r="K15" s="581"/>
      <c r="L15" s="581"/>
      <c r="M15" s="581"/>
      <c r="N15" s="581"/>
      <c r="O15" s="582"/>
      <c r="P15" s="256">
        <v>9</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69"/>
    </row>
    <row r="16" spans="1:50" ht="21" customHeight="1" x14ac:dyDescent="0.15">
      <c r="A16" s="607"/>
      <c r="B16" s="608"/>
      <c r="C16" s="608"/>
      <c r="D16" s="608"/>
      <c r="E16" s="608"/>
      <c r="F16" s="609"/>
      <c r="G16" s="597"/>
      <c r="H16" s="598"/>
      <c r="I16" s="580" t="s">
        <v>59</v>
      </c>
      <c r="J16" s="581"/>
      <c r="K16" s="581"/>
      <c r="L16" s="581"/>
      <c r="M16" s="581"/>
      <c r="N16" s="581"/>
      <c r="O16" s="582"/>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c r="AL16" s="257"/>
      <c r="AM16" s="257"/>
      <c r="AN16" s="257"/>
      <c r="AO16" s="257"/>
      <c r="AP16" s="257"/>
      <c r="AQ16" s="258"/>
      <c r="AR16" s="620"/>
      <c r="AS16" s="621"/>
      <c r="AT16" s="621"/>
      <c r="AU16" s="621"/>
      <c r="AV16" s="621"/>
      <c r="AW16" s="621"/>
      <c r="AX16" s="622"/>
    </row>
    <row r="17" spans="1:50" ht="24.75" customHeight="1" x14ac:dyDescent="0.15">
      <c r="A17" s="607"/>
      <c r="B17" s="608"/>
      <c r="C17" s="608"/>
      <c r="D17" s="608"/>
      <c r="E17" s="608"/>
      <c r="F17" s="609"/>
      <c r="G17" s="597"/>
      <c r="H17" s="598"/>
      <c r="I17" s="580" t="s">
        <v>57</v>
      </c>
      <c r="J17" s="592"/>
      <c r="K17" s="592"/>
      <c r="L17" s="592"/>
      <c r="M17" s="592"/>
      <c r="N17" s="592"/>
      <c r="O17" s="593"/>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c r="AL17" s="257"/>
      <c r="AM17" s="257"/>
      <c r="AN17" s="257"/>
      <c r="AO17" s="257"/>
      <c r="AP17" s="257"/>
      <c r="AQ17" s="258"/>
      <c r="AR17" s="826"/>
      <c r="AS17" s="826"/>
      <c r="AT17" s="826"/>
      <c r="AU17" s="826"/>
      <c r="AV17" s="826"/>
      <c r="AW17" s="826"/>
      <c r="AX17" s="827"/>
    </row>
    <row r="18" spans="1:50" ht="24.75" customHeight="1" x14ac:dyDescent="0.15">
      <c r="A18" s="607"/>
      <c r="B18" s="608"/>
      <c r="C18" s="608"/>
      <c r="D18" s="608"/>
      <c r="E18" s="608"/>
      <c r="F18" s="609"/>
      <c r="G18" s="599"/>
      <c r="H18" s="600"/>
      <c r="I18" s="586" t="s">
        <v>22</v>
      </c>
      <c r="J18" s="587"/>
      <c r="K18" s="587"/>
      <c r="L18" s="587"/>
      <c r="M18" s="587"/>
      <c r="N18" s="587"/>
      <c r="O18" s="588"/>
      <c r="P18" s="752">
        <f>SUM(P13:V17)</f>
        <v>466</v>
      </c>
      <c r="Q18" s="753"/>
      <c r="R18" s="753"/>
      <c r="S18" s="753"/>
      <c r="T18" s="753"/>
      <c r="U18" s="753"/>
      <c r="V18" s="754"/>
      <c r="W18" s="752">
        <f>SUM(W13:AC17)</f>
        <v>397</v>
      </c>
      <c r="X18" s="753"/>
      <c r="Y18" s="753"/>
      <c r="Z18" s="753"/>
      <c r="AA18" s="753"/>
      <c r="AB18" s="753"/>
      <c r="AC18" s="754"/>
      <c r="AD18" s="752">
        <f>SUM(AD13:AJ17)</f>
        <v>397</v>
      </c>
      <c r="AE18" s="753"/>
      <c r="AF18" s="753"/>
      <c r="AG18" s="753"/>
      <c r="AH18" s="753"/>
      <c r="AI18" s="753"/>
      <c r="AJ18" s="754"/>
      <c r="AK18" s="752">
        <f>SUM(AK13:AQ17)</f>
        <v>357</v>
      </c>
      <c r="AL18" s="753"/>
      <c r="AM18" s="753"/>
      <c r="AN18" s="753"/>
      <c r="AO18" s="753"/>
      <c r="AP18" s="753"/>
      <c r="AQ18" s="754"/>
      <c r="AR18" s="752">
        <f>SUM(AR13:AX17)</f>
        <v>0</v>
      </c>
      <c r="AS18" s="753"/>
      <c r="AT18" s="753"/>
      <c r="AU18" s="753"/>
      <c r="AV18" s="753"/>
      <c r="AW18" s="753"/>
      <c r="AX18" s="755"/>
    </row>
    <row r="19" spans="1:50" ht="24.75" customHeight="1" x14ac:dyDescent="0.15">
      <c r="A19" s="607"/>
      <c r="B19" s="608"/>
      <c r="C19" s="608"/>
      <c r="D19" s="608"/>
      <c r="E19" s="608"/>
      <c r="F19" s="609"/>
      <c r="G19" s="750" t="s">
        <v>10</v>
      </c>
      <c r="H19" s="751"/>
      <c r="I19" s="751"/>
      <c r="J19" s="751"/>
      <c r="K19" s="751"/>
      <c r="L19" s="751"/>
      <c r="M19" s="751"/>
      <c r="N19" s="751"/>
      <c r="O19" s="751"/>
      <c r="P19" s="256">
        <v>62</v>
      </c>
      <c r="Q19" s="257"/>
      <c r="R19" s="257"/>
      <c r="S19" s="257"/>
      <c r="T19" s="257"/>
      <c r="U19" s="257"/>
      <c r="V19" s="258"/>
      <c r="W19" s="256">
        <v>228</v>
      </c>
      <c r="X19" s="257"/>
      <c r="Y19" s="257"/>
      <c r="Z19" s="257"/>
      <c r="AA19" s="257"/>
      <c r="AB19" s="257"/>
      <c r="AC19" s="258"/>
      <c r="AD19" s="256">
        <v>217</v>
      </c>
      <c r="AE19" s="257"/>
      <c r="AF19" s="257"/>
      <c r="AG19" s="257"/>
      <c r="AH19" s="257"/>
      <c r="AI19" s="257"/>
      <c r="AJ19" s="258"/>
      <c r="AK19" s="584"/>
      <c r="AL19" s="584"/>
      <c r="AM19" s="584"/>
      <c r="AN19" s="584"/>
      <c r="AO19" s="584"/>
      <c r="AP19" s="584"/>
      <c r="AQ19" s="584"/>
      <c r="AR19" s="584"/>
      <c r="AS19" s="584"/>
      <c r="AT19" s="584"/>
      <c r="AU19" s="584"/>
      <c r="AV19" s="584"/>
      <c r="AW19" s="584"/>
      <c r="AX19" s="585"/>
    </row>
    <row r="20" spans="1:50" ht="24.75" customHeight="1" x14ac:dyDescent="0.15">
      <c r="A20" s="666"/>
      <c r="B20" s="667"/>
      <c r="C20" s="667"/>
      <c r="D20" s="667"/>
      <c r="E20" s="667"/>
      <c r="F20" s="668"/>
      <c r="G20" s="750" t="s">
        <v>11</v>
      </c>
      <c r="H20" s="751"/>
      <c r="I20" s="751"/>
      <c r="J20" s="751"/>
      <c r="K20" s="751"/>
      <c r="L20" s="751"/>
      <c r="M20" s="751"/>
      <c r="N20" s="751"/>
      <c r="O20" s="751"/>
      <c r="P20" s="756">
        <f>IF(P18=0, "-", P19/P18)</f>
        <v>0.13304721030042918</v>
      </c>
      <c r="Q20" s="756"/>
      <c r="R20" s="756"/>
      <c r="S20" s="756"/>
      <c r="T20" s="756"/>
      <c r="U20" s="756"/>
      <c r="V20" s="756"/>
      <c r="W20" s="756">
        <f>IF(W18=0, "-", W19/W18)</f>
        <v>0.5743073047858942</v>
      </c>
      <c r="X20" s="756"/>
      <c r="Y20" s="756"/>
      <c r="Z20" s="756"/>
      <c r="AA20" s="756"/>
      <c r="AB20" s="756"/>
      <c r="AC20" s="756"/>
      <c r="AD20" s="756">
        <f>IF(AD18=0, "-", AD19/AD18)</f>
        <v>0.54659949622166248</v>
      </c>
      <c r="AE20" s="756"/>
      <c r="AF20" s="756"/>
      <c r="AG20" s="756"/>
      <c r="AH20" s="756"/>
      <c r="AI20" s="756"/>
      <c r="AJ20" s="756"/>
      <c r="AK20" s="584"/>
      <c r="AL20" s="584"/>
      <c r="AM20" s="584"/>
      <c r="AN20" s="584"/>
      <c r="AO20" s="584"/>
      <c r="AP20" s="584"/>
      <c r="AQ20" s="583"/>
      <c r="AR20" s="583"/>
      <c r="AS20" s="583"/>
      <c r="AT20" s="583"/>
      <c r="AU20" s="584"/>
      <c r="AV20" s="584"/>
      <c r="AW20" s="584"/>
      <c r="AX20" s="58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9" t="s">
        <v>372</v>
      </c>
      <c r="AF21" s="629"/>
      <c r="AG21" s="629"/>
      <c r="AH21" s="629"/>
      <c r="AI21" s="629" t="s">
        <v>373</v>
      </c>
      <c r="AJ21" s="629"/>
      <c r="AK21" s="629"/>
      <c r="AL21" s="629"/>
      <c r="AM21" s="629" t="s">
        <v>374</v>
      </c>
      <c r="AN21" s="629"/>
      <c r="AO21" s="629"/>
      <c r="AP21" s="286"/>
      <c r="AQ21" s="146" t="s">
        <v>370</v>
      </c>
      <c r="AR21" s="149"/>
      <c r="AS21" s="149"/>
      <c r="AT21" s="150"/>
      <c r="AU21" s="358" t="s">
        <v>262</v>
      </c>
      <c r="AV21" s="358"/>
      <c r="AW21" s="358"/>
      <c r="AX21" s="82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0"/>
      <c r="AF22" s="630"/>
      <c r="AG22" s="630"/>
      <c r="AH22" s="630"/>
      <c r="AI22" s="630"/>
      <c r="AJ22" s="630"/>
      <c r="AK22" s="630"/>
      <c r="AL22" s="630"/>
      <c r="AM22" s="630"/>
      <c r="AN22" s="630"/>
      <c r="AO22" s="630"/>
      <c r="AP22" s="289"/>
      <c r="AQ22" s="202" t="s">
        <v>541</v>
      </c>
      <c r="AR22" s="151"/>
      <c r="AS22" s="152" t="s">
        <v>371</v>
      </c>
      <c r="AT22" s="153"/>
      <c r="AU22" s="275" t="s">
        <v>541</v>
      </c>
      <c r="AV22" s="275"/>
      <c r="AW22" s="273" t="s">
        <v>313</v>
      </c>
      <c r="AX22" s="274"/>
    </row>
    <row r="23" spans="1:50" ht="22.5" customHeight="1" x14ac:dyDescent="0.15">
      <c r="A23" s="279"/>
      <c r="B23" s="277"/>
      <c r="C23" s="277"/>
      <c r="D23" s="277"/>
      <c r="E23" s="277"/>
      <c r="F23" s="278"/>
      <c r="G23" s="399" t="s">
        <v>527</v>
      </c>
      <c r="H23" s="515"/>
      <c r="I23" s="515"/>
      <c r="J23" s="515"/>
      <c r="K23" s="515"/>
      <c r="L23" s="515"/>
      <c r="M23" s="515"/>
      <c r="N23" s="515"/>
      <c r="O23" s="516"/>
      <c r="P23" s="111" t="s">
        <v>528</v>
      </c>
      <c r="Q23" s="623"/>
      <c r="R23" s="623"/>
      <c r="S23" s="623"/>
      <c r="T23" s="623"/>
      <c r="U23" s="623"/>
      <c r="V23" s="623"/>
      <c r="W23" s="623"/>
      <c r="X23" s="624"/>
      <c r="Y23" s="375" t="s">
        <v>14</v>
      </c>
      <c r="Z23" s="376"/>
      <c r="AA23" s="377"/>
      <c r="AB23" s="738" t="s">
        <v>16</v>
      </c>
      <c r="AC23" s="738"/>
      <c r="AD23" s="738"/>
      <c r="AE23" s="391">
        <v>83</v>
      </c>
      <c r="AF23" s="362"/>
      <c r="AG23" s="362"/>
      <c r="AH23" s="362"/>
      <c r="AI23" s="391">
        <v>42</v>
      </c>
      <c r="AJ23" s="362"/>
      <c r="AK23" s="362"/>
      <c r="AL23" s="362"/>
      <c r="AM23" s="391">
        <v>11</v>
      </c>
      <c r="AN23" s="362"/>
      <c r="AO23" s="362"/>
      <c r="AP23" s="362"/>
      <c r="AQ23" s="271" t="s">
        <v>541</v>
      </c>
      <c r="AR23" s="208"/>
      <c r="AS23" s="208"/>
      <c r="AT23" s="272"/>
      <c r="AU23" s="362" t="s">
        <v>541</v>
      </c>
      <c r="AV23" s="362"/>
      <c r="AW23" s="362"/>
      <c r="AX23" s="363"/>
    </row>
    <row r="24" spans="1:50" ht="22.5" customHeight="1" x14ac:dyDescent="0.15">
      <c r="A24" s="280"/>
      <c r="B24" s="281"/>
      <c r="C24" s="281"/>
      <c r="D24" s="281"/>
      <c r="E24" s="281"/>
      <c r="F24" s="282"/>
      <c r="G24" s="517"/>
      <c r="H24" s="518"/>
      <c r="I24" s="518"/>
      <c r="J24" s="518"/>
      <c r="K24" s="518"/>
      <c r="L24" s="518"/>
      <c r="M24" s="518"/>
      <c r="N24" s="518"/>
      <c r="O24" s="519"/>
      <c r="P24" s="625"/>
      <c r="Q24" s="625"/>
      <c r="R24" s="625"/>
      <c r="S24" s="625"/>
      <c r="T24" s="625"/>
      <c r="U24" s="625"/>
      <c r="V24" s="625"/>
      <c r="W24" s="625"/>
      <c r="X24" s="626"/>
      <c r="Y24" s="262" t="s">
        <v>61</v>
      </c>
      <c r="Z24" s="263"/>
      <c r="AA24" s="264"/>
      <c r="AB24" s="738" t="s">
        <v>16</v>
      </c>
      <c r="AC24" s="738"/>
      <c r="AD24" s="738"/>
      <c r="AE24" s="391">
        <v>80</v>
      </c>
      <c r="AF24" s="362"/>
      <c r="AG24" s="362"/>
      <c r="AH24" s="362"/>
      <c r="AI24" s="391">
        <v>40</v>
      </c>
      <c r="AJ24" s="362"/>
      <c r="AK24" s="362"/>
      <c r="AL24" s="362"/>
      <c r="AM24" s="391">
        <v>0</v>
      </c>
      <c r="AN24" s="362"/>
      <c r="AO24" s="362"/>
      <c r="AP24" s="362"/>
      <c r="AQ24" s="271">
        <v>80</v>
      </c>
      <c r="AR24" s="208"/>
      <c r="AS24" s="208"/>
      <c r="AT24" s="272"/>
      <c r="AU24" s="362">
        <v>80</v>
      </c>
      <c r="AV24" s="362"/>
      <c r="AW24" s="362"/>
      <c r="AX24" s="363"/>
    </row>
    <row r="25" spans="1:50" ht="49.5" customHeight="1" x14ac:dyDescent="0.15">
      <c r="A25" s="283"/>
      <c r="B25" s="284"/>
      <c r="C25" s="284"/>
      <c r="D25" s="284"/>
      <c r="E25" s="284"/>
      <c r="F25" s="285"/>
      <c r="G25" s="520"/>
      <c r="H25" s="521"/>
      <c r="I25" s="521"/>
      <c r="J25" s="521"/>
      <c r="K25" s="521"/>
      <c r="L25" s="521"/>
      <c r="M25" s="521"/>
      <c r="N25" s="521"/>
      <c r="O25" s="522"/>
      <c r="P25" s="627"/>
      <c r="Q25" s="627"/>
      <c r="R25" s="627"/>
      <c r="S25" s="627"/>
      <c r="T25" s="627"/>
      <c r="U25" s="627"/>
      <c r="V25" s="627"/>
      <c r="W25" s="627"/>
      <c r="X25" s="628"/>
      <c r="Y25" s="262" t="s">
        <v>15</v>
      </c>
      <c r="Z25" s="263"/>
      <c r="AA25" s="264"/>
      <c r="AB25" s="379" t="s">
        <v>315</v>
      </c>
      <c r="AC25" s="379"/>
      <c r="AD25" s="379"/>
      <c r="AE25" s="391">
        <f>ROUND(AE23/AE24*100,0)</f>
        <v>104</v>
      </c>
      <c r="AF25" s="362"/>
      <c r="AG25" s="362"/>
      <c r="AH25" s="362"/>
      <c r="AI25" s="391">
        <f>AI23/AI24*100</f>
        <v>105</v>
      </c>
      <c r="AJ25" s="362"/>
      <c r="AK25" s="362"/>
      <c r="AL25" s="362"/>
      <c r="AM25" s="391" t="s">
        <v>541</v>
      </c>
      <c r="AN25" s="362"/>
      <c r="AO25" s="362"/>
      <c r="AP25" s="362"/>
      <c r="AQ25" s="271" t="s">
        <v>541</v>
      </c>
      <c r="AR25" s="208"/>
      <c r="AS25" s="208"/>
      <c r="AT25" s="272"/>
      <c r="AU25" s="362" t="s">
        <v>541</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9" t="s">
        <v>372</v>
      </c>
      <c r="AF26" s="629"/>
      <c r="AG26" s="629"/>
      <c r="AH26" s="629"/>
      <c r="AI26" s="629" t="s">
        <v>373</v>
      </c>
      <c r="AJ26" s="629"/>
      <c r="AK26" s="629"/>
      <c r="AL26" s="629"/>
      <c r="AM26" s="629" t="s">
        <v>374</v>
      </c>
      <c r="AN26" s="629"/>
      <c r="AO26" s="629"/>
      <c r="AP26" s="286"/>
      <c r="AQ26" s="146" t="s">
        <v>370</v>
      </c>
      <c r="AR26" s="149"/>
      <c r="AS26" s="149"/>
      <c r="AT26" s="150"/>
      <c r="AU26" s="820" t="s">
        <v>262</v>
      </c>
      <c r="AV26" s="820"/>
      <c r="AW26" s="820"/>
      <c r="AX26" s="82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0"/>
      <c r="AF27" s="630"/>
      <c r="AG27" s="630"/>
      <c r="AH27" s="630"/>
      <c r="AI27" s="630"/>
      <c r="AJ27" s="630"/>
      <c r="AK27" s="630"/>
      <c r="AL27" s="630"/>
      <c r="AM27" s="630"/>
      <c r="AN27" s="630"/>
      <c r="AO27" s="63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9" t="s">
        <v>372</v>
      </c>
      <c r="AF31" s="629"/>
      <c r="AG31" s="629"/>
      <c r="AH31" s="629"/>
      <c r="AI31" s="629" t="s">
        <v>373</v>
      </c>
      <c r="AJ31" s="629"/>
      <c r="AK31" s="629"/>
      <c r="AL31" s="629"/>
      <c r="AM31" s="629" t="s">
        <v>374</v>
      </c>
      <c r="AN31" s="629"/>
      <c r="AO31" s="629"/>
      <c r="AP31" s="286"/>
      <c r="AQ31" s="146" t="s">
        <v>370</v>
      </c>
      <c r="AR31" s="149"/>
      <c r="AS31" s="149"/>
      <c r="AT31" s="150"/>
      <c r="AU31" s="820" t="s">
        <v>262</v>
      </c>
      <c r="AV31" s="820"/>
      <c r="AW31" s="820"/>
      <c r="AX31" s="82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0"/>
      <c r="AF32" s="630"/>
      <c r="AG32" s="630"/>
      <c r="AH32" s="630"/>
      <c r="AI32" s="630"/>
      <c r="AJ32" s="630"/>
      <c r="AK32" s="630"/>
      <c r="AL32" s="630"/>
      <c r="AM32" s="630"/>
      <c r="AN32" s="630"/>
      <c r="AO32" s="63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9" t="s">
        <v>372</v>
      </c>
      <c r="AF36" s="629"/>
      <c r="AG36" s="629"/>
      <c r="AH36" s="629"/>
      <c r="AI36" s="629" t="s">
        <v>373</v>
      </c>
      <c r="AJ36" s="629"/>
      <c r="AK36" s="629"/>
      <c r="AL36" s="629"/>
      <c r="AM36" s="629" t="s">
        <v>374</v>
      </c>
      <c r="AN36" s="629"/>
      <c r="AO36" s="629"/>
      <c r="AP36" s="286"/>
      <c r="AQ36" s="146" t="s">
        <v>370</v>
      </c>
      <c r="AR36" s="149"/>
      <c r="AS36" s="149"/>
      <c r="AT36" s="150"/>
      <c r="AU36" s="820" t="s">
        <v>262</v>
      </c>
      <c r="AV36" s="820"/>
      <c r="AW36" s="820"/>
      <c r="AX36" s="82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0"/>
      <c r="AF37" s="630"/>
      <c r="AG37" s="630"/>
      <c r="AH37" s="630"/>
      <c r="AI37" s="630"/>
      <c r="AJ37" s="630"/>
      <c r="AK37" s="630"/>
      <c r="AL37" s="630"/>
      <c r="AM37" s="630"/>
      <c r="AN37" s="630"/>
      <c r="AO37" s="63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9" t="s">
        <v>372</v>
      </c>
      <c r="AF41" s="629"/>
      <c r="AG41" s="629"/>
      <c r="AH41" s="629"/>
      <c r="AI41" s="629" t="s">
        <v>373</v>
      </c>
      <c r="AJ41" s="629"/>
      <c r="AK41" s="629"/>
      <c r="AL41" s="629"/>
      <c r="AM41" s="629" t="s">
        <v>374</v>
      </c>
      <c r="AN41" s="629"/>
      <c r="AO41" s="629"/>
      <c r="AP41" s="286"/>
      <c r="AQ41" s="146" t="s">
        <v>370</v>
      </c>
      <c r="AR41" s="149"/>
      <c r="AS41" s="149"/>
      <c r="AT41" s="150"/>
      <c r="AU41" s="820" t="s">
        <v>262</v>
      </c>
      <c r="AV41" s="820"/>
      <c r="AW41" s="820"/>
      <c r="AX41" s="82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0"/>
      <c r="AF42" s="630"/>
      <c r="AG42" s="630"/>
      <c r="AH42" s="630"/>
      <c r="AI42" s="630"/>
      <c r="AJ42" s="630"/>
      <c r="AK42" s="630"/>
      <c r="AL42" s="630"/>
      <c r="AM42" s="630"/>
      <c r="AN42" s="630"/>
      <c r="AO42" s="63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58" t="s">
        <v>16</v>
      </c>
      <c r="AC45" s="758"/>
      <c r="AD45" s="75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7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7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9"/>
      <c r="AF50" s="840"/>
      <c r="AG50" s="840"/>
      <c r="AH50" s="840"/>
      <c r="AI50" s="839"/>
      <c r="AJ50" s="840"/>
      <c r="AK50" s="840"/>
      <c r="AL50" s="840"/>
      <c r="AM50" s="839"/>
      <c r="AN50" s="840"/>
      <c r="AO50" s="840"/>
      <c r="AP50" s="840"/>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72"/>
      <c r="Z51" s="772"/>
      <c r="AA51" s="772"/>
      <c r="AB51" s="772"/>
      <c r="AC51" s="772"/>
      <c r="AD51" s="772"/>
      <c r="AE51" s="772"/>
      <c r="AF51" s="772"/>
      <c r="AG51" s="772"/>
      <c r="AH51" s="772"/>
      <c r="AI51" s="772"/>
      <c r="AJ51" s="772"/>
      <c r="AK51" s="772"/>
      <c r="AL51" s="772"/>
      <c r="AM51" s="772"/>
      <c r="AN51" s="772"/>
      <c r="AO51" s="772"/>
      <c r="AP51" s="772"/>
      <c r="AQ51" s="772"/>
      <c r="AR51" s="772"/>
      <c r="AS51" s="772"/>
      <c r="AT51" s="772"/>
      <c r="AU51" s="772"/>
      <c r="AV51" s="772"/>
      <c r="AW51" s="772"/>
      <c r="AX51" s="773"/>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3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9"/>
      <c r="B55" s="371"/>
      <c r="C55" s="305"/>
      <c r="D55" s="305"/>
      <c r="E55" s="305"/>
      <c r="F55" s="306"/>
      <c r="G55" s="540"/>
      <c r="H55" s="540"/>
      <c r="I55" s="540"/>
      <c r="J55" s="540"/>
      <c r="K55" s="540"/>
      <c r="L55" s="540"/>
      <c r="M55" s="540"/>
      <c r="N55" s="540"/>
      <c r="O55" s="540"/>
      <c r="P55" s="540"/>
      <c r="Q55" s="540"/>
      <c r="R55" s="540"/>
      <c r="S55" s="540"/>
      <c r="T55" s="540"/>
      <c r="U55" s="540"/>
      <c r="V55" s="540"/>
      <c r="W55" s="540"/>
      <c r="X55" s="540"/>
      <c r="Y55" s="540"/>
      <c r="Z55" s="540"/>
      <c r="AA55" s="541"/>
      <c r="AB55" s="833"/>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34"/>
    </row>
    <row r="56" spans="1:50" ht="22.5" hidden="1" customHeight="1" x14ac:dyDescent="0.15">
      <c r="A56" s="739"/>
      <c r="B56" s="371"/>
      <c r="C56" s="305"/>
      <c r="D56" s="305"/>
      <c r="E56" s="305"/>
      <c r="F56" s="306"/>
      <c r="G56" s="542"/>
      <c r="H56" s="542"/>
      <c r="I56" s="542"/>
      <c r="J56" s="542"/>
      <c r="K56" s="542"/>
      <c r="L56" s="542"/>
      <c r="M56" s="542"/>
      <c r="N56" s="542"/>
      <c r="O56" s="542"/>
      <c r="P56" s="542"/>
      <c r="Q56" s="542"/>
      <c r="R56" s="542"/>
      <c r="S56" s="542"/>
      <c r="T56" s="542"/>
      <c r="U56" s="542"/>
      <c r="V56" s="542"/>
      <c r="W56" s="542"/>
      <c r="X56" s="542"/>
      <c r="Y56" s="542"/>
      <c r="Z56" s="542"/>
      <c r="AA56" s="543"/>
      <c r="AB56" s="835"/>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6"/>
    </row>
    <row r="57" spans="1:50" ht="22.5" hidden="1" customHeight="1" x14ac:dyDescent="0.15">
      <c r="A57" s="739"/>
      <c r="B57" s="372"/>
      <c r="C57" s="373"/>
      <c r="D57" s="373"/>
      <c r="E57" s="373"/>
      <c r="F57" s="374"/>
      <c r="G57" s="544"/>
      <c r="H57" s="544"/>
      <c r="I57" s="544"/>
      <c r="J57" s="544"/>
      <c r="K57" s="544"/>
      <c r="L57" s="544"/>
      <c r="M57" s="544"/>
      <c r="N57" s="544"/>
      <c r="O57" s="544"/>
      <c r="P57" s="544"/>
      <c r="Q57" s="544"/>
      <c r="R57" s="544"/>
      <c r="S57" s="544"/>
      <c r="T57" s="544"/>
      <c r="U57" s="544"/>
      <c r="V57" s="544"/>
      <c r="W57" s="544"/>
      <c r="X57" s="544"/>
      <c r="Y57" s="544"/>
      <c r="Z57" s="544"/>
      <c r="AA57" s="545"/>
      <c r="AB57" s="837"/>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8"/>
    </row>
    <row r="58" spans="1:50" ht="18.75" hidden="1" customHeight="1" x14ac:dyDescent="0.15">
      <c r="A58" s="73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9" t="s">
        <v>372</v>
      </c>
      <c r="AF58" s="629"/>
      <c r="AG58" s="629"/>
      <c r="AH58" s="629"/>
      <c r="AI58" s="629" t="s">
        <v>373</v>
      </c>
      <c r="AJ58" s="629"/>
      <c r="AK58" s="629"/>
      <c r="AL58" s="629"/>
      <c r="AM58" s="629" t="s">
        <v>374</v>
      </c>
      <c r="AN58" s="629"/>
      <c r="AO58" s="629"/>
      <c r="AP58" s="286"/>
      <c r="AQ58" s="146" t="s">
        <v>370</v>
      </c>
      <c r="AR58" s="149"/>
      <c r="AS58" s="149"/>
      <c r="AT58" s="150"/>
      <c r="AU58" s="820" t="s">
        <v>262</v>
      </c>
      <c r="AV58" s="820"/>
      <c r="AW58" s="820"/>
      <c r="AX58" s="821"/>
    </row>
    <row r="59" spans="1:50" ht="18.75" hidden="1" customHeight="1" x14ac:dyDescent="0.15">
      <c r="A59" s="73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30"/>
      <c r="AF59" s="630"/>
      <c r="AG59" s="630"/>
      <c r="AH59" s="630"/>
      <c r="AI59" s="630"/>
      <c r="AJ59" s="630"/>
      <c r="AK59" s="630"/>
      <c r="AL59" s="630"/>
      <c r="AM59" s="630"/>
      <c r="AN59" s="630"/>
      <c r="AO59" s="630"/>
      <c r="AP59" s="289"/>
      <c r="AQ59" s="412"/>
      <c r="AR59" s="275"/>
      <c r="AS59" s="152" t="s">
        <v>371</v>
      </c>
      <c r="AT59" s="153"/>
      <c r="AU59" s="275"/>
      <c r="AV59" s="275"/>
      <c r="AW59" s="273" t="s">
        <v>313</v>
      </c>
      <c r="AX59" s="274"/>
    </row>
    <row r="60" spans="1:50" ht="22.5" hidden="1" customHeight="1" x14ac:dyDescent="0.15">
      <c r="A60" s="73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3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3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3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9" t="s">
        <v>372</v>
      </c>
      <c r="AF63" s="629"/>
      <c r="AG63" s="629"/>
      <c r="AH63" s="629"/>
      <c r="AI63" s="629" t="s">
        <v>373</v>
      </c>
      <c r="AJ63" s="629"/>
      <c r="AK63" s="629"/>
      <c r="AL63" s="629"/>
      <c r="AM63" s="629" t="s">
        <v>374</v>
      </c>
      <c r="AN63" s="629"/>
      <c r="AO63" s="629"/>
      <c r="AP63" s="286"/>
      <c r="AQ63" s="146" t="s">
        <v>370</v>
      </c>
      <c r="AR63" s="149"/>
      <c r="AS63" s="149"/>
      <c r="AT63" s="150"/>
      <c r="AU63" s="820" t="s">
        <v>262</v>
      </c>
      <c r="AV63" s="820"/>
      <c r="AW63" s="820"/>
      <c r="AX63" s="821"/>
    </row>
    <row r="64" spans="1:50" ht="18.75" hidden="1" customHeight="1" x14ac:dyDescent="0.15">
      <c r="A64" s="73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30"/>
      <c r="AF64" s="630"/>
      <c r="AG64" s="630"/>
      <c r="AH64" s="630"/>
      <c r="AI64" s="630"/>
      <c r="AJ64" s="630"/>
      <c r="AK64" s="630"/>
      <c r="AL64" s="630"/>
      <c r="AM64" s="630"/>
      <c r="AN64" s="630"/>
      <c r="AO64" s="630"/>
      <c r="AP64" s="289"/>
      <c r="AQ64" s="412"/>
      <c r="AR64" s="275"/>
      <c r="AS64" s="152" t="s">
        <v>371</v>
      </c>
      <c r="AT64" s="153"/>
      <c r="AU64" s="275"/>
      <c r="AV64" s="275"/>
      <c r="AW64" s="273" t="s">
        <v>313</v>
      </c>
      <c r="AX64" s="274"/>
    </row>
    <row r="65" spans="1:60" ht="22.5" hidden="1" customHeight="1" x14ac:dyDescent="0.15">
      <c r="A65" s="73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3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3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3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20" t="s">
        <v>262</v>
      </c>
      <c r="AV68" s="820"/>
      <c r="AW68" s="820"/>
      <c r="AX68" s="821"/>
    </row>
    <row r="69" spans="1:60" ht="18.75" hidden="1" customHeight="1" x14ac:dyDescent="0.15">
      <c r="A69" s="73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3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67"/>
      <c r="AC70" s="768"/>
      <c r="AD70" s="769"/>
      <c r="AE70" s="391"/>
      <c r="AF70" s="362"/>
      <c r="AG70" s="362"/>
      <c r="AH70" s="841"/>
      <c r="AI70" s="391"/>
      <c r="AJ70" s="362"/>
      <c r="AK70" s="362"/>
      <c r="AL70" s="841"/>
      <c r="AM70" s="391"/>
      <c r="AN70" s="362"/>
      <c r="AO70" s="362"/>
      <c r="AP70" s="362"/>
      <c r="AQ70" s="271"/>
      <c r="AR70" s="208"/>
      <c r="AS70" s="208"/>
      <c r="AT70" s="272"/>
      <c r="AU70" s="362"/>
      <c r="AV70" s="362"/>
      <c r="AW70" s="362"/>
      <c r="AX70" s="363"/>
    </row>
    <row r="71" spans="1:60" ht="22.5" hidden="1" customHeight="1" x14ac:dyDescent="0.15">
      <c r="A71" s="73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41"/>
      <c r="AI71" s="391"/>
      <c r="AJ71" s="362"/>
      <c r="AK71" s="362"/>
      <c r="AL71" s="841"/>
      <c r="AM71" s="391"/>
      <c r="AN71" s="362"/>
      <c r="AO71" s="362"/>
      <c r="AP71" s="362"/>
      <c r="AQ71" s="271"/>
      <c r="AR71" s="208"/>
      <c r="AS71" s="208"/>
      <c r="AT71" s="272"/>
      <c r="AU71" s="362"/>
      <c r="AV71" s="362"/>
      <c r="AW71" s="362"/>
      <c r="AX71" s="363"/>
    </row>
    <row r="72" spans="1:60" ht="22.5" hidden="1" customHeight="1" thickBot="1" x14ac:dyDescent="0.2">
      <c r="A72" s="740"/>
      <c r="B72" s="307"/>
      <c r="C72" s="307"/>
      <c r="D72" s="307"/>
      <c r="E72" s="307"/>
      <c r="F72" s="308"/>
      <c r="G72" s="759"/>
      <c r="H72" s="760"/>
      <c r="I72" s="760"/>
      <c r="J72" s="760"/>
      <c r="K72" s="760"/>
      <c r="L72" s="760"/>
      <c r="M72" s="760"/>
      <c r="N72" s="760"/>
      <c r="O72" s="761"/>
      <c r="P72" s="368"/>
      <c r="Q72" s="368"/>
      <c r="R72" s="368"/>
      <c r="S72" s="368"/>
      <c r="T72" s="368"/>
      <c r="U72" s="368"/>
      <c r="V72" s="368"/>
      <c r="W72" s="368"/>
      <c r="X72" s="369"/>
      <c r="Y72" s="781" t="s">
        <v>15</v>
      </c>
      <c r="Z72" s="782"/>
      <c r="AA72" s="783"/>
      <c r="AB72" s="775" t="s">
        <v>16</v>
      </c>
      <c r="AC72" s="776"/>
      <c r="AD72" s="777"/>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8"/>
      <c r="Z73" s="779"/>
      <c r="AA73" s="780"/>
      <c r="AB73" s="757" t="s">
        <v>12</v>
      </c>
      <c r="AC73" s="757"/>
      <c r="AD73" s="757"/>
      <c r="AE73" s="757" t="s">
        <v>372</v>
      </c>
      <c r="AF73" s="757"/>
      <c r="AG73" s="757"/>
      <c r="AH73" s="757"/>
      <c r="AI73" s="757" t="s">
        <v>373</v>
      </c>
      <c r="AJ73" s="757"/>
      <c r="AK73" s="757"/>
      <c r="AL73" s="757"/>
      <c r="AM73" s="757" t="s">
        <v>374</v>
      </c>
      <c r="AN73" s="757"/>
      <c r="AO73" s="757"/>
      <c r="AP73" s="757"/>
      <c r="AQ73" s="849" t="s">
        <v>375</v>
      </c>
      <c r="AR73" s="849"/>
      <c r="AS73" s="849"/>
      <c r="AT73" s="849"/>
      <c r="AU73" s="849"/>
      <c r="AV73" s="849"/>
      <c r="AW73" s="849"/>
      <c r="AX73" s="850"/>
    </row>
    <row r="74" spans="1:60" ht="22.5" customHeight="1" x14ac:dyDescent="0.15">
      <c r="A74" s="299"/>
      <c r="B74" s="300"/>
      <c r="C74" s="300"/>
      <c r="D74" s="300"/>
      <c r="E74" s="300"/>
      <c r="F74" s="301"/>
      <c r="G74" s="111" t="s">
        <v>529</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7</v>
      </c>
      <c r="AF74" s="250"/>
      <c r="AG74" s="250"/>
      <c r="AH74" s="250"/>
      <c r="AI74" s="250">
        <v>26</v>
      </c>
      <c r="AJ74" s="250"/>
      <c r="AK74" s="250"/>
      <c r="AL74" s="250"/>
      <c r="AM74" s="250">
        <v>18</v>
      </c>
      <c r="AN74" s="250"/>
      <c r="AO74" s="250"/>
      <c r="AP74" s="250"/>
      <c r="AQ74" s="250" t="s">
        <v>540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t="s">
        <v>541</v>
      </c>
      <c r="AF75" s="250"/>
      <c r="AG75" s="250"/>
      <c r="AH75" s="250"/>
      <c r="AI75" s="250" t="s">
        <v>541</v>
      </c>
      <c r="AJ75" s="250"/>
      <c r="AK75" s="250"/>
      <c r="AL75" s="250"/>
      <c r="AM75" s="250">
        <v>30</v>
      </c>
      <c r="AN75" s="250"/>
      <c r="AO75" s="250"/>
      <c r="AP75" s="250"/>
      <c r="AQ75" s="250">
        <v>30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6" t="s">
        <v>62</v>
      </c>
      <c r="Z77" s="547"/>
      <c r="AA77" s="548"/>
      <c r="AB77" s="762"/>
      <c r="AC77" s="763"/>
      <c r="AD77" s="76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5"/>
      <c r="AA78" s="766"/>
      <c r="AB78" s="767"/>
      <c r="AC78" s="768"/>
      <c r="AD78" s="76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6" t="s">
        <v>62</v>
      </c>
      <c r="Z80" s="547"/>
      <c r="AA80" s="548"/>
      <c r="AB80" s="762"/>
      <c r="AC80" s="763"/>
      <c r="AD80" s="76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5"/>
      <c r="AA81" s="766"/>
      <c r="AB81" s="767"/>
      <c r="AC81" s="768"/>
      <c r="AD81" s="76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6" t="s">
        <v>62</v>
      </c>
      <c r="Z83" s="547"/>
      <c r="AA83" s="548"/>
      <c r="AB83" s="762"/>
      <c r="AC83" s="763"/>
      <c r="AD83" s="76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5"/>
      <c r="AA84" s="766"/>
      <c r="AB84" s="767"/>
      <c r="AC84" s="768"/>
      <c r="AD84" s="76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6" t="s">
        <v>62</v>
      </c>
      <c r="Z86" s="547"/>
      <c r="AA86" s="548"/>
      <c r="AB86" s="762"/>
      <c r="AC86" s="763"/>
      <c r="AD86" s="76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5"/>
      <c r="AA87" s="766"/>
      <c r="AB87" s="767"/>
      <c r="AC87" s="768"/>
      <c r="AD87" s="76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4"/>
      <c r="Z88" s="655"/>
      <c r="AA88" s="656"/>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543</v>
      </c>
      <c r="H89" s="384"/>
      <c r="I89" s="384"/>
      <c r="J89" s="384"/>
      <c r="K89" s="384"/>
      <c r="L89" s="384"/>
      <c r="M89" s="384"/>
      <c r="N89" s="384"/>
      <c r="O89" s="384"/>
      <c r="P89" s="384"/>
      <c r="Q89" s="384"/>
      <c r="R89" s="384"/>
      <c r="S89" s="384"/>
      <c r="T89" s="384"/>
      <c r="U89" s="384"/>
      <c r="V89" s="384"/>
      <c r="W89" s="384"/>
      <c r="X89" s="384"/>
      <c r="Y89" s="259" t="s">
        <v>17</v>
      </c>
      <c r="Z89" s="260"/>
      <c r="AA89" s="261"/>
      <c r="AB89" s="326" t="s">
        <v>545</v>
      </c>
      <c r="AC89" s="327"/>
      <c r="AD89" s="328"/>
      <c r="AE89" s="250">
        <v>9</v>
      </c>
      <c r="AF89" s="250"/>
      <c r="AG89" s="250"/>
      <c r="AH89" s="250"/>
      <c r="AI89" s="250">
        <v>9</v>
      </c>
      <c r="AJ89" s="250"/>
      <c r="AK89" s="250"/>
      <c r="AL89" s="250"/>
      <c r="AM89" s="250">
        <v>12</v>
      </c>
      <c r="AN89" s="250"/>
      <c r="AO89" s="250"/>
      <c r="AP89" s="250"/>
      <c r="AQ89" s="391">
        <v>12</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326" t="s">
        <v>545</v>
      </c>
      <c r="AC90" s="327"/>
      <c r="AD90" s="328"/>
      <c r="AE90" s="380" t="s">
        <v>544</v>
      </c>
      <c r="AF90" s="380"/>
      <c r="AG90" s="380"/>
      <c r="AH90" s="380"/>
      <c r="AI90" s="380" t="s">
        <v>546</v>
      </c>
      <c r="AJ90" s="380"/>
      <c r="AK90" s="380"/>
      <c r="AL90" s="380"/>
      <c r="AM90" s="380" t="s">
        <v>548</v>
      </c>
      <c r="AN90" s="380"/>
      <c r="AO90" s="380"/>
      <c r="AP90" s="380"/>
      <c r="AQ90" s="380" t="s">
        <v>547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4"/>
      <c r="Z91" s="655"/>
      <c r="AA91" s="656"/>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12" t="s">
        <v>56</v>
      </c>
      <c r="AC93" s="713"/>
      <c r="AD93" s="714"/>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4"/>
      <c r="Z94" s="655"/>
      <c r="AA94" s="656"/>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12" t="s">
        <v>56</v>
      </c>
      <c r="AC96" s="713"/>
      <c r="AD96" s="714"/>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4"/>
      <c r="Z97" s="655"/>
      <c r="AA97" s="656"/>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6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63"/>
      <c r="Y99" s="375" t="s">
        <v>55</v>
      </c>
      <c r="Z99" s="323"/>
      <c r="AA99" s="324"/>
      <c r="AB99" s="712" t="s">
        <v>56</v>
      </c>
      <c r="AC99" s="713"/>
      <c r="AD99" s="714"/>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3"/>
      <c r="Z100" s="854"/>
      <c r="AA100" s="85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12" t="s">
        <v>368</v>
      </c>
      <c r="AC102" s="713"/>
      <c r="AD102" s="714"/>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9" t="s">
        <v>469</v>
      </c>
      <c r="B103" s="800"/>
      <c r="C103" s="814" t="s">
        <v>417</v>
      </c>
      <c r="D103" s="815"/>
      <c r="E103" s="815"/>
      <c r="F103" s="815"/>
      <c r="G103" s="815"/>
      <c r="H103" s="815"/>
      <c r="I103" s="815"/>
      <c r="J103" s="815"/>
      <c r="K103" s="816"/>
      <c r="L103" s="724" t="s">
        <v>463</v>
      </c>
      <c r="M103" s="724"/>
      <c r="N103" s="724"/>
      <c r="O103" s="724"/>
      <c r="P103" s="724"/>
      <c r="Q103" s="724"/>
      <c r="R103" s="437" t="s">
        <v>382</v>
      </c>
      <c r="S103" s="437"/>
      <c r="T103" s="437"/>
      <c r="U103" s="437"/>
      <c r="V103" s="437"/>
      <c r="W103" s="437"/>
      <c r="X103" s="851" t="s">
        <v>28</v>
      </c>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52"/>
    </row>
    <row r="104" spans="1:50" ht="29.25" customHeight="1" x14ac:dyDescent="0.15">
      <c r="A104" s="801"/>
      <c r="B104" s="802"/>
      <c r="C104" s="864" t="s">
        <v>542</v>
      </c>
      <c r="D104" s="865"/>
      <c r="E104" s="865"/>
      <c r="F104" s="865"/>
      <c r="G104" s="865"/>
      <c r="H104" s="865"/>
      <c r="I104" s="865"/>
      <c r="J104" s="865"/>
      <c r="K104" s="866"/>
      <c r="L104" s="256">
        <v>357</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801"/>
      <c r="B105" s="80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801"/>
      <c r="B106" s="80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801"/>
      <c r="B107" s="80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801"/>
      <c r="B108" s="80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801"/>
      <c r="B109" s="802"/>
      <c r="C109" s="805"/>
      <c r="D109" s="806"/>
      <c r="E109" s="806"/>
      <c r="F109" s="806"/>
      <c r="G109" s="806"/>
      <c r="H109" s="806"/>
      <c r="I109" s="806"/>
      <c r="J109" s="806"/>
      <c r="K109" s="807"/>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803"/>
      <c r="B110" s="804"/>
      <c r="C110" s="859" t="s">
        <v>22</v>
      </c>
      <c r="D110" s="860"/>
      <c r="E110" s="860"/>
      <c r="F110" s="860"/>
      <c r="G110" s="860"/>
      <c r="H110" s="860"/>
      <c r="I110" s="860"/>
      <c r="J110" s="860"/>
      <c r="K110" s="861"/>
      <c r="L110" s="343">
        <f>SUM(L104:Q109)</f>
        <v>357</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80" t="s">
        <v>391</v>
      </c>
      <c r="B111" s="881"/>
      <c r="C111" s="885" t="s">
        <v>388</v>
      </c>
      <c r="D111" s="881"/>
      <c r="E111" s="870" t="s">
        <v>429</v>
      </c>
      <c r="F111" s="871"/>
      <c r="G111" s="872" t="s">
        <v>566</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4"/>
      <c r="D112" s="877"/>
      <c r="E112" s="186" t="s">
        <v>428</v>
      </c>
      <c r="F112" s="191"/>
      <c r="G112" s="867" t="s">
        <v>580</v>
      </c>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8"/>
      <c r="AE112" s="868"/>
      <c r="AF112" s="868"/>
      <c r="AG112" s="868"/>
      <c r="AH112" s="868"/>
      <c r="AI112" s="868"/>
      <c r="AJ112" s="868"/>
      <c r="AK112" s="868"/>
      <c r="AL112" s="868"/>
      <c r="AM112" s="868"/>
      <c r="AN112" s="868"/>
      <c r="AO112" s="868"/>
      <c r="AP112" s="868"/>
      <c r="AQ112" s="868"/>
      <c r="AR112" s="868"/>
      <c r="AS112" s="868"/>
      <c r="AT112" s="868"/>
      <c r="AU112" s="868"/>
      <c r="AV112" s="868"/>
      <c r="AW112" s="868"/>
      <c r="AX112" s="869"/>
    </row>
    <row r="113" spans="1:50" ht="18.75" customHeight="1" x14ac:dyDescent="0.15">
      <c r="A113" s="882"/>
      <c r="B113" s="877"/>
      <c r="C113" s="164"/>
      <c r="D113" s="87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567</v>
      </c>
      <c r="AR114" s="275"/>
      <c r="AS114" s="152" t="s">
        <v>371</v>
      </c>
      <c r="AT114" s="153"/>
      <c r="AU114" s="151" t="s">
        <v>567</v>
      </c>
      <c r="AV114" s="151"/>
      <c r="AW114" s="152" t="s">
        <v>313</v>
      </c>
      <c r="AX114" s="203"/>
    </row>
    <row r="115" spans="1:50" ht="28.5" customHeight="1" x14ac:dyDescent="0.15">
      <c r="A115" s="882"/>
      <c r="B115" s="877"/>
      <c r="C115" s="164"/>
      <c r="D115" s="877"/>
      <c r="E115" s="164"/>
      <c r="F115" s="165"/>
      <c r="G115" s="130" t="s">
        <v>567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567</v>
      </c>
      <c r="AF115" s="208"/>
      <c r="AG115" s="208"/>
      <c r="AH115" s="208"/>
      <c r="AI115" s="181" t="s">
        <v>567</v>
      </c>
      <c r="AJ115" s="208"/>
      <c r="AK115" s="208"/>
      <c r="AL115" s="208"/>
      <c r="AM115" s="181" t="s">
        <v>567</v>
      </c>
      <c r="AN115" s="208"/>
      <c r="AO115" s="208"/>
      <c r="AP115" s="208"/>
      <c r="AQ115" s="181" t="s">
        <v>567</v>
      </c>
      <c r="AR115" s="208"/>
      <c r="AS115" s="208"/>
      <c r="AT115" s="208"/>
      <c r="AU115" s="181" t="s">
        <v>567</v>
      </c>
      <c r="AV115" s="208"/>
      <c r="AW115" s="208"/>
      <c r="AX115" s="209"/>
    </row>
    <row r="116" spans="1:50" ht="28.5"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567</v>
      </c>
      <c r="AF116" s="208"/>
      <c r="AG116" s="208"/>
      <c r="AH116" s="208"/>
      <c r="AI116" s="181" t="s">
        <v>567</v>
      </c>
      <c r="AJ116" s="208"/>
      <c r="AK116" s="208"/>
      <c r="AL116" s="208"/>
      <c r="AM116" s="181" t="s">
        <v>567</v>
      </c>
      <c r="AN116" s="208"/>
      <c r="AO116" s="208"/>
      <c r="AP116" s="208"/>
      <c r="AQ116" s="181" t="s">
        <v>567</v>
      </c>
      <c r="AR116" s="208"/>
      <c r="AS116" s="208"/>
      <c r="AT116" s="208"/>
      <c r="AU116" s="181" t="s">
        <v>567</v>
      </c>
      <c r="AV116" s="208"/>
      <c r="AW116" s="208"/>
      <c r="AX116" s="209"/>
    </row>
    <row r="117" spans="1:50" ht="18.75" hidden="1" customHeight="1" x14ac:dyDescent="0.15">
      <c r="A117" s="882"/>
      <c r="B117" s="877"/>
      <c r="C117" s="164"/>
      <c r="D117" s="87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2"/>
      <c r="B133" s="877"/>
      <c r="C133" s="164"/>
      <c r="D133" s="87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8.25" hidden="1" customHeight="1" x14ac:dyDescent="0.15">
      <c r="A135" s="882"/>
      <c r="B135" s="877"/>
      <c r="C135" s="164"/>
      <c r="D135" s="877"/>
      <c r="E135" s="164"/>
      <c r="F135" s="165"/>
      <c r="G135" s="130" t="s">
        <v>567</v>
      </c>
      <c r="H135" s="111"/>
      <c r="I135" s="111"/>
      <c r="J135" s="111"/>
      <c r="K135" s="111"/>
      <c r="L135" s="111"/>
      <c r="M135" s="111"/>
      <c r="N135" s="111"/>
      <c r="O135" s="111"/>
      <c r="P135" s="111"/>
      <c r="Q135" s="111"/>
      <c r="R135" s="111"/>
      <c r="S135" s="111"/>
      <c r="T135" s="111"/>
      <c r="U135" s="111"/>
      <c r="V135" s="111"/>
      <c r="W135" s="111"/>
      <c r="X135" s="131"/>
      <c r="Y135" s="137" t="s">
        <v>567</v>
      </c>
      <c r="Z135" s="101"/>
      <c r="AA135" s="101"/>
      <c r="AB135" s="100" t="s">
        <v>567</v>
      </c>
      <c r="AC135" s="101"/>
      <c r="AD135" s="101"/>
      <c r="AE135" s="106" t="s">
        <v>567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8.2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6.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567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6.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6"/>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390</v>
      </c>
      <c r="D411" s="876"/>
      <c r="E411" s="186" t="s">
        <v>413</v>
      </c>
      <c r="F411" s="191"/>
      <c r="G411" s="794" t="s">
        <v>409</v>
      </c>
      <c r="H411" s="160"/>
      <c r="I411" s="160"/>
      <c r="J411" s="795" t="s">
        <v>562</v>
      </c>
      <c r="K411" s="796"/>
      <c r="L411" s="796"/>
      <c r="M411" s="796"/>
      <c r="N411" s="796"/>
      <c r="O411" s="796"/>
      <c r="P411" s="796"/>
      <c r="Q411" s="796"/>
      <c r="R411" s="796"/>
      <c r="S411" s="796"/>
      <c r="T411" s="797"/>
      <c r="U411" s="397" t="s">
        <v>582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8"/>
    </row>
    <row r="412" spans="1:50" ht="18.75" customHeight="1" x14ac:dyDescent="0.15">
      <c r="A412" s="882"/>
      <c r="B412" s="877"/>
      <c r="C412" s="164"/>
      <c r="D412" s="87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2"/>
      <c r="B414" s="877"/>
      <c r="C414" s="164"/>
      <c r="D414" s="877"/>
      <c r="E414" s="154"/>
      <c r="F414" s="155"/>
      <c r="G414" s="130" t="s">
        <v>582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82"/>
      <c r="B417" s="877"/>
      <c r="C417" s="164"/>
      <c r="D417" s="87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82"/>
      <c r="B422" s="877"/>
      <c r="C422" s="164"/>
      <c r="D422" s="87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82"/>
      <c r="B427" s="877"/>
      <c r="C427" s="164"/>
      <c r="D427" s="87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82"/>
      <c r="B432" s="877"/>
      <c r="C432" s="164"/>
      <c r="D432" s="87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82"/>
      <c r="B437" s="877"/>
      <c r="C437" s="164"/>
      <c r="D437" s="87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2"/>
      <c r="B439" s="877"/>
      <c r="C439" s="164"/>
      <c r="D439" s="877"/>
      <c r="E439" s="154"/>
      <c r="F439" s="155"/>
      <c r="G439" s="130" t="s">
        <v>582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82"/>
      <c r="B442" s="877"/>
      <c r="C442" s="164"/>
      <c r="D442" s="87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82"/>
      <c r="B447" s="877"/>
      <c r="C447" s="164"/>
      <c r="D447" s="87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82"/>
      <c r="B452" s="877"/>
      <c r="C452" s="164"/>
      <c r="D452" s="87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82"/>
      <c r="B457" s="877"/>
      <c r="C457" s="164"/>
      <c r="D457" s="87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82"/>
      <c r="B462" s="877"/>
      <c r="C462" s="164"/>
      <c r="D462" s="87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582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2"/>
      <c r="B465" s="877"/>
      <c r="C465" s="164"/>
      <c r="D465" s="877"/>
      <c r="E465" s="186" t="s">
        <v>369</v>
      </c>
      <c r="F465" s="191"/>
      <c r="G465" s="794" t="s">
        <v>409</v>
      </c>
      <c r="H465" s="160"/>
      <c r="I465" s="160"/>
      <c r="J465" s="795"/>
      <c r="K465" s="796"/>
      <c r="L465" s="796"/>
      <c r="M465" s="796"/>
      <c r="N465" s="796"/>
      <c r="O465" s="796"/>
      <c r="P465" s="796"/>
      <c r="Q465" s="796"/>
      <c r="R465" s="796"/>
      <c r="S465" s="796"/>
      <c r="T465" s="797"/>
      <c r="U465" s="796"/>
      <c r="V465" s="796"/>
      <c r="W465" s="796"/>
      <c r="X465" s="796"/>
      <c r="Y465" s="796"/>
      <c r="Z465" s="796"/>
      <c r="AA465" s="796"/>
      <c r="AB465" s="796"/>
      <c r="AC465" s="796"/>
      <c r="AD465" s="796"/>
      <c r="AE465" s="796"/>
      <c r="AF465" s="796"/>
      <c r="AG465" s="796"/>
      <c r="AH465" s="796"/>
      <c r="AI465" s="796"/>
      <c r="AJ465" s="796"/>
      <c r="AK465" s="796"/>
      <c r="AL465" s="796"/>
      <c r="AM465" s="796"/>
      <c r="AN465" s="796"/>
      <c r="AO465" s="796"/>
      <c r="AP465" s="796"/>
      <c r="AQ465" s="796"/>
      <c r="AR465" s="796"/>
      <c r="AS465" s="796"/>
      <c r="AT465" s="796"/>
      <c r="AU465" s="796"/>
      <c r="AV465" s="796"/>
      <c r="AW465" s="796"/>
      <c r="AX465" s="887"/>
    </row>
    <row r="466" spans="1:50" ht="18.75" hidden="1" customHeight="1" x14ac:dyDescent="0.15">
      <c r="A466" s="882"/>
      <c r="B466" s="877"/>
      <c r="C466" s="164"/>
      <c r="D466" s="87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82"/>
      <c r="B471" s="877"/>
      <c r="C471" s="164"/>
      <c r="D471" s="87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82"/>
      <c r="B476" s="877"/>
      <c r="C476" s="164"/>
      <c r="D476" s="87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82"/>
      <c r="B481" s="877"/>
      <c r="C481" s="164"/>
      <c r="D481" s="87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82"/>
      <c r="B486" s="877"/>
      <c r="C486" s="164"/>
      <c r="D486" s="87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82"/>
      <c r="B491" s="877"/>
      <c r="C491" s="164"/>
      <c r="D491" s="87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82"/>
      <c r="B496" s="877"/>
      <c r="C496" s="164"/>
      <c r="D496" s="87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82"/>
      <c r="B501" s="877"/>
      <c r="C501" s="164"/>
      <c r="D501" s="87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82"/>
      <c r="B506" s="877"/>
      <c r="C506" s="164"/>
      <c r="D506" s="87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82"/>
      <c r="B511" s="877"/>
      <c r="C511" s="164"/>
      <c r="D511" s="87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82"/>
      <c r="B516" s="877"/>
      <c r="C516" s="164"/>
      <c r="D516" s="87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2"/>
      <c r="B519" s="877"/>
      <c r="C519" s="164"/>
      <c r="D519" s="877"/>
      <c r="E519" s="186" t="s">
        <v>369</v>
      </c>
      <c r="F519" s="191"/>
      <c r="G519" s="794" t="s">
        <v>409</v>
      </c>
      <c r="H519" s="160"/>
      <c r="I519" s="160"/>
      <c r="J519" s="795"/>
      <c r="K519" s="796"/>
      <c r="L519" s="796"/>
      <c r="M519" s="796"/>
      <c r="N519" s="796"/>
      <c r="O519" s="796"/>
      <c r="P519" s="796"/>
      <c r="Q519" s="796"/>
      <c r="R519" s="796"/>
      <c r="S519" s="796"/>
      <c r="T519" s="797"/>
      <c r="U519" s="796"/>
      <c r="V519" s="796"/>
      <c r="W519" s="796"/>
      <c r="X519" s="796"/>
      <c r="Y519" s="796"/>
      <c r="Z519" s="796"/>
      <c r="AA519" s="796"/>
      <c r="AB519" s="796"/>
      <c r="AC519" s="796"/>
      <c r="AD519" s="796"/>
      <c r="AE519" s="796"/>
      <c r="AF519" s="796"/>
      <c r="AG519" s="796"/>
      <c r="AH519" s="796"/>
      <c r="AI519" s="796"/>
      <c r="AJ519" s="796"/>
      <c r="AK519" s="796"/>
      <c r="AL519" s="796"/>
      <c r="AM519" s="796"/>
      <c r="AN519" s="796"/>
      <c r="AO519" s="796"/>
      <c r="AP519" s="796"/>
      <c r="AQ519" s="796"/>
      <c r="AR519" s="796"/>
      <c r="AS519" s="796"/>
      <c r="AT519" s="796"/>
      <c r="AU519" s="796"/>
      <c r="AV519" s="796"/>
      <c r="AW519" s="796"/>
      <c r="AX519" s="887"/>
    </row>
    <row r="520" spans="1:50" ht="18.75" hidden="1" customHeight="1" x14ac:dyDescent="0.15">
      <c r="A520" s="882"/>
      <c r="B520" s="877"/>
      <c r="C520" s="164"/>
      <c r="D520" s="87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82"/>
      <c r="B525" s="877"/>
      <c r="C525" s="164"/>
      <c r="D525" s="87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82"/>
      <c r="B530" s="877"/>
      <c r="C530" s="164"/>
      <c r="D530" s="87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82"/>
      <c r="B535" s="877"/>
      <c r="C535" s="164"/>
      <c r="D535" s="87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82"/>
      <c r="B540" s="877"/>
      <c r="C540" s="164"/>
      <c r="D540" s="87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82"/>
      <c r="B545" s="877"/>
      <c r="C545" s="164"/>
      <c r="D545" s="87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82"/>
      <c r="B550" s="877"/>
      <c r="C550" s="164"/>
      <c r="D550" s="87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82"/>
      <c r="B555" s="877"/>
      <c r="C555" s="164"/>
      <c r="D555" s="87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82"/>
      <c r="B560" s="877"/>
      <c r="C560" s="164"/>
      <c r="D560" s="87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82"/>
      <c r="B565" s="877"/>
      <c r="C565" s="164"/>
      <c r="D565" s="87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82"/>
      <c r="B570" s="877"/>
      <c r="C570" s="164"/>
      <c r="D570" s="87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2"/>
      <c r="B573" s="877"/>
      <c r="C573" s="164"/>
      <c r="D573" s="877"/>
      <c r="E573" s="186" t="s">
        <v>369</v>
      </c>
      <c r="F573" s="191"/>
      <c r="G573" s="794" t="s">
        <v>409</v>
      </c>
      <c r="H573" s="160"/>
      <c r="I573" s="160"/>
      <c r="J573" s="795"/>
      <c r="K573" s="796"/>
      <c r="L573" s="796"/>
      <c r="M573" s="796"/>
      <c r="N573" s="796"/>
      <c r="O573" s="796"/>
      <c r="P573" s="796"/>
      <c r="Q573" s="796"/>
      <c r="R573" s="796"/>
      <c r="S573" s="796"/>
      <c r="T573" s="797"/>
      <c r="U573" s="796"/>
      <c r="V573" s="796"/>
      <c r="W573" s="796"/>
      <c r="X573" s="796"/>
      <c r="Y573" s="796"/>
      <c r="Z573" s="796"/>
      <c r="AA573" s="796"/>
      <c r="AB573" s="796"/>
      <c r="AC573" s="796"/>
      <c r="AD573" s="796"/>
      <c r="AE573" s="796"/>
      <c r="AF573" s="796"/>
      <c r="AG573" s="796"/>
      <c r="AH573" s="796"/>
      <c r="AI573" s="796"/>
      <c r="AJ573" s="796"/>
      <c r="AK573" s="796"/>
      <c r="AL573" s="796"/>
      <c r="AM573" s="796"/>
      <c r="AN573" s="796"/>
      <c r="AO573" s="796"/>
      <c r="AP573" s="796"/>
      <c r="AQ573" s="796"/>
      <c r="AR573" s="796"/>
      <c r="AS573" s="796"/>
      <c r="AT573" s="796"/>
      <c r="AU573" s="796"/>
      <c r="AV573" s="796"/>
      <c r="AW573" s="796"/>
      <c r="AX573" s="887"/>
    </row>
    <row r="574" spans="1:50" ht="18.75" hidden="1" customHeight="1" x14ac:dyDescent="0.15">
      <c r="A574" s="882"/>
      <c r="B574" s="877"/>
      <c r="C574" s="164"/>
      <c r="D574" s="87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82"/>
      <c r="B579" s="877"/>
      <c r="C579" s="164"/>
      <c r="D579" s="87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82"/>
      <c r="B584" s="877"/>
      <c r="C584" s="164"/>
      <c r="D584" s="87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82"/>
      <c r="B589" s="877"/>
      <c r="C589" s="164"/>
      <c r="D589" s="87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82"/>
      <c r="B594" s="877"/>
      <c r="C594" s="164"/>
      <c r="D594" s="87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82"/>
      <c r="B599" s="877"/>
      <c r="C599" s="164"/>
      <c r="D599" s="87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82"/>
      <c r="B604" s="877"/>
      <c r="C604" s="164"/>
      <c r="D604" s="87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82"/>
      <c r="B609" s="877"/>
      <c r="C609" s="164"/>
      <c r="D609" s="87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82"/>
      <c r="B614" s="877"/>
      <c r="C614" s="164"/>
      <c r="D614" s="87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82"/>
      <c r="B619" s="877"/>
      <c r="C619" s="164"/>
      <c r="D619" s="87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82"/>
      <c r="B624" s="877"/>
      <c r="C624" s="164"/>
      <c r="D624" s="87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2"/>
      <c r="B627" s="877"/>
      <c r="C627" s="164"/>
      <c r="D627" s="877"/>
      <c r="E627" s="186" t="s">
        <v>369</v>
      </c>
      <c r="F627" s="191"/>
      <c r="G627" s="794" t="s">
        <v>409</v>
      </c>
      <c r="H627" s="160"/>
      <c r="I627" s="160"/>
      <c r="J627" s="795"/>
      <c r="K627" s="796"/>
      <c r="L627" s="796"/>
      <c r="M627" s="796"/>
      <c r="N627" s="796"/>
      <c r="O627" s="796"/>
      <c r="P627" s="796"/>
      <c r="Q627" s="796"/>
      <c r="R627" s="796"/>
      <c r="S627" s="796"/>
      <c r="T627" s="797"/>
      <c r="U627" s="796"/>
      <c r="V627" s="796"/>
      <c r="W627" s="796"/>
      <c r="X627" s="796"/>
      <c r="Y627" s="796"/>
      <c r="Z627" s="796"/>
      <c r="AA627" s="796"/>
      <c r="AB627" s="796"/>
      <c r="AC627" s="796"/>
      <c r="AD627" s="796"/>
      <c r="AE627" s="796"/>
      <c r="AF627" s="796"/>
      <c r="AG627" s="796"/>
      <c r="AH627" s="796"/>
      <c r="AI627" s="796"/>
      <c r="AJ627" s="796"/>
      <c r="AK627" s="796"/>
      <c r="AL627" s="796"/>
      <c r="AM627" s="796"/>
      <c r="AN627" s="796"/>
      <c r="AO627" s="796"/>
      <c r="AP627" s="796"/>
      <c r="AQ627" s="796"/>
      <c r="AR627" s="796"/>
      <c r="AS627" s="796"/>
      <c r="AT627" s="796"/>
      <c r="AU627" s="796"/>
      <c r="AV627" s="796"/>
      <c r="AW627" s="796"/>
      <c r="AX627" s="887"/>
    </row>
    <row r="628" spans="1:50" ht="18.75" hidden="1" customHeight="1" x14ac:dyDescent="0.15">
      <c r="A628" s="882"/>
      <c r="B628" s="877"/>
      <c r="C628" s="164"/>
      <c r="D628" s="87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82"/>
      <c r="B633" s="877"/>
      <c r="C633" s="164"/>
      <c r="D633" s="87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82"/>
      <c r="B638" s="877"/>
      <c r="C638" s="164"/>
      <c r="D638" s="87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82"/>
      <c r="B643" s="877"/>
      <c r="C643" s="164"/>
      <c r="D643" s="87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82"/>
      <c r="B648" s="877"/>
      <c r="C648" s="164"/>
      <c r="D648" s="87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82"/>
      <c r="B653" s="877"/>
      <c r="C653" s="164"/>
      <c r="D653" s="87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82"/>
      <c r="B658" s="877"/>
      <c r="C658" s="164"/>
      <c r="D658" s="87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82"/>
      <c r="B663" s="877"/>
      <c r="C663" s="164"/>
      <c r="D663" s="87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82"/>
      <c r="B668" s="877"/>
      <c r="C668" s="164"/>
      <c r="D668" s="87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82"/>
      <c r="B673" s="877"/>
      <c r="C673" s="164"/>
      <c r="D673" s="87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82"/>
      <c r="B678" s="877"/>
      <c r="C678" s="164"/>
      <c r="D678" s="87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3"/>
      <c r="B680" s="879"/>
      <c r="C680" s="878"/>
      <c r="D680" s="879"/>
      <c r="E680" s="888"/>
      <c r="F680" s="760"/>
      <c r="G680" s="760"/>
      <c r="H680" s="760"/>
      <c r="I680" s="760"/>
      <c r="J680" s="760"/>
      <c r="K680" s="760"/>
      <c r="L680" s="760"/>
      <c r="M680" s="760"/>
      <c r="N680" s="760"/>
      <c r="O680" s="760"/>
      <c r="P680" s="760"/>
      <c r="Q680" s="760"/>
      <c r="R680" s="760"/>
      <c r="S680" s="760"/>
      <c r="T680" s="760"/>
      <c r="U680" s="760"/>
      <c r="V680" s="760"/>
      <c r="W680" s="760"/>
      <c r="X680" s="760"/>
      <c r="Y680" s="760"/>
      <c r="Z680" s="760"/>
      <c r="AA680" s="760"/>
      <c r="AB680" s="760"/>
      <c r="AC680" s="760"/>
      <c r="AD680" s="760"/>
      <c r="AE680" s="760"/>
      <c r="AF680" s="760"/>
      <c r="AG680" s="760"/>
      <c r="AH680" s="760"/>
      <c r="AI680" s="760"/>
      <c r="AJ680" s="760"/>
      <c r="AK680" s="760"/>
      <c r="AL680" s="760"/>
      <c r="AM680" s="760"/>
      <c r="AN680" s="760"/>
      <c r="AO680" s="760"/>
      <c r="AP680" s="760"/>
      <c r="AQ680" s="760"/>
      <c r="AR680" s="760"/>
      <c r="AS680" s="760"/>
      <c r="AT680" s="760"/>
      <c r="AU680" s="760"/>
      <c r="AV680" s="760"/>
      <c r="AW680" s="760"/>
      <c r="AX680" s="889"/>
    </row>
    <row r="681" spans="1:50" ht="21" customHeight="1" x14ac:dyDescent="0.15">
      <c r="A681" s="808" t="s">
        <v>53</v>
      </c>
      <c r="B681" s="809"/>
      <c r="C681" s="809"/>
      <c r="D681" s="809"/>
      <c r="E681" s="809"/>
      <c r="F681" s="809"/>
      <c r="G681" s="809"/>
      <c r="H681" s="809"/>
      <c r="I681" s="809"/>
      <c r="J681" s="809"/>
      <c r="K681" s="809"/>
      <c r="L681" s="809"/>
      <c r="M681" s="809"/>
      <c r="N681" s="809"/>
      <c r="O681" s="809"/>
      <c r="P681" s="809"/>
      <c r="Q681" s="809"/>
      <c r="R681" s="809"/>
      <c r="S681" s="809"/>
      <c r="T681" s="809"/>
      <c r="U681" s="809"/>
      <c r="V681" s="809"/>
      <c r="W681" s="809"/>
      <c r="X681" s="809"/>
      <c r="Y681" s="809"/>
      <c r="Z681" s="809"/>
      <c r="AA681" s="809"/>
      <c r="AB681" s="809"/>
      <c r="AC681" s="809"/>
      <c r="AD681" s="809"/>
      <c r="AE681" s="809"/>
      <c r="AF681" s="809"/>
      <c r="AG681" s="809"/>
      <c r="AH681" s="809"/>
      <c r="AI681" s="809"/>
      <c r="AJ681" s="809"/>
      <c r="AK681" s="809"/>
      <c r="AL681" s="809"/>
      <c r="AM681" s="809"/>
      <c r="AN681" s="809"/>
      <c r="AO681" s="809"/>
      <c r="AP681" s="809"/>
      <c r="AQ681" s="809"/>
      <c r="AR681" s="809"/>
      <c r="AS681" s="809"/>
      <c r="AT681" s="809"/>
      <c r="AU681" s="809"/>
      <c r="AV681" s="809"/>
      <c r="AW681" s="809"/>
      <c r="AX681" s="81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2" t="s">
        <v>36</v>
      </c>
      <c r="AH682" s="244"/>
      <c r="AI682" s="244"/>
      <c r="AJ682" s="244"/>
      <c r="AK682" s="244"/>
      <c r="AL682" s="244"/>
      <c r="AM682" s="244"/>
      <c r="AN682" s="244"/>
      <c r="AO682" s="244"/>
      <c r="AP682" s="244"/>
      <c r="AQ682" s="244"/>
      <c r="AR682" s="244"/>
      <c r="AS682" s="244"/>
      <c r="AT682" s="244"/>
      <c r="AU682" s="244"/>
      <c r="AV682" s="244"/>
      <c r="AW682" s="244"/>
      <c r="AX682" s="793"/>
    </row>
    <row r="683" spans="1:50" ht="64.5" customHeight="1" x14ac:dyDescent="0.15">
      <c r="A683" s="744" t="s">
        <v>269</v>
      </c>
      <c r="B683" s="745"/>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4" t="s">
        <v>523</v>
      </c>
      <c r="AE683" s="255"/>
      <c r="AF683" s="255"/>
      <c r="AG683" s="247" t="s">
        <v>576</v>
      </c>
      <c r="AH683" s="248"/>
      <c r="AI683" s="248"/>
      <c r="AJ683" s="248"/>
      <c r="AK683" s="248"/>
      <c r="AL683" s="248"/>
      <c r="AM683" s="248"/>
      <c r="AN683" s="248"/>
      <c r="AO683" s="248"/>
      <c r="AP683" s="248"/>
      <c r="AQ683" s="248"/>
      <c r="AR683" s="248"/>
      <c r="AS683" s="248"/>
      <c r="AT683" s="248"/>
      <c r="AU683" s="248"/>
      <c r="AV683" s="248"/>
      <c r="AW683" s="248"/>
      <c r="AX683" s="249"/>
    </row>
    <row r="684" spans="1:50" ht="39" customHeight="1" x14ac:dyDescent="0.15">
      <c r="A684" s="746"/>
      <c r="B684" s="747"/>
      <c r="C684" s="784" t="s">
        <v>42</v>
      </c>
      <c r="D684" s="785"/>
      <c r="E684" s="785"/>
      <c r="F684" s="785"/>
      <c r="G684" s="785"/>
      <c r="H684" s="785"/>
      <c r="I684" s="785"/>
      <c r="J684" s="785"/>
      <c r="K684" s="785"/>
      <c r="L684" s="785"/>
      <c r="M684" s="785"/>
      <c r="N684" s="785"/>
      <c r="O684" s="785"/>
      <c r="P684" s="785"/>
      <c r="Q684" s="785"/>
      <c r="R684" s="785"/>
      <c r="S684" s="785"/>
      <c r="T684" s="785"/>
      <c r="U684" s="785"/>
      <c r="V684" s="785"/>
      <c r="W684" s="785"/>
      <c r="X684" s="785"/>
      <c r="Y684" s="785"/>
      <c r="Z684" s="785"/>
      <c r="AA684" s="785"/>
      <c r="AB684" s="785"/>
      <c r="AC684" s="266"/>
      <c r="AD684" s="143" t="s">
        <v>523</v>
      </c>
      <c r="AE684" s="144"/>
      <c r="AF684" s="144"/>
      <c r="AG684" s="140" t="s">
        <v>570</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48"/>
      <c r="B685" s="749"/>
      <c r="C685" s="786" t="s">
        <v>271</v>
      </c>
      <c r="D685" s="787"/>
      <c r="E685" s="787"/>
      <c r="F685" s="787"/>
      <c r="G685" s="787"/>
      <c r="H685" s="787"/>
      <c r="I685" s="787"/>
      <c r="J685" s="787"/>
      <c r="K685" s="787"/>
      <c r="L685" s="787"/>
      <c r="M685" s="787"/>
      <c r="N685" s="787"/>
      <c r="O685" s="787"/>
      <c r="P685" s="787"/>
      <c r="Q685" s="787"/>
      <c r="R685" s="787"/>
      <c r="S685" s="787"/>
      <c r="T685" s="787"/>
      <c r="U685" s="787"/>
      <c r="V685" s="787"/>
      <c r="W685" s="787"/>
      <c r="X685" s="787"/>
      <c r="Y685" s="787"/>
      <c r="Z685" s="787"/>
      <c r="AA685" s="787"/>
      <c r="AB685" s="787"/>
      <c r="AC685" s="788"/>
      <c r="AD685" s="652" t="s">
        <v>523</v>
      </c>
      <c r="AE685" s="653"/>
      <c r="AF685" s="653"/>
      <c r="AG685" s="449" t="s">
        <v>576</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2" t="s">
        <v>44</v>
      </c>
      <c r="B686" s="503"/>
      <c r="C686" s="789" t="s">
        <v>46</v>
      </c>
      <c r="D686" s="790"/>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1"/>
      <c r="AD686" s="447" t="s">
        <v>531</v>
      </c>
      <c r="AE686" s="448"/>
      <c r="AF686" s="448"/>
      <c r="AG686" s="110" t="s">
        <v>532</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04"/>
      <c r="B687" s="505"/>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c r="AE687" s="144"/>
      <c r="AF687" s="526"/>
      <c r="AG687" s="449"/>
      <c r="AH687" s="133"/>
      <c r="AI687" s="133"/>
      <c r="AJ687" s="133"/>
      <c r="AK687" s="133"/>
      <c r="AL687" s="133"/>
      <c r="AM687" s="133"/>
      <c r="AN687" s="133"/>
      <c r="AO687" s="133"/>
      <c r="AP687" s="133"/>
      <c r="AQ687" s="133"/>
      <c r="AR687" s="133"/>
      <c r="AS687" s="133"/>
      <c r="AT687" s="133"/>
      <c r="AU687" s="133"/>
      <c r="AV687" s="133"/>
      <c r="AW687" s="133"/>
      <c r="AX687" s="450"/>
    </row>
    <row r="688" spans="1:50" ht="25.5" customHeight="1" x14ac:dyDescent="0.15">
      <c r="A688" s="504"/>
      <c r="B688" s="505"/>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c r="AE688" s="672"/>
      <c r="AF688" s="672"/>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4"/>
      <c r="B689" s="506"/>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19" t="s">
        <v>523</v>
      </c>
      <c r="AE689" s="420"/>
      <c r="AF689" s="420"/>
      <c r="AG689" s="640" t="s">
        <v>533</v>
      </c>
      <c r="AH689" s="641"/>
      <c r="AI689" s="641"/>
      <c r="AJ689" s="641"/>
      <c r="AK689" s="641"/>
      <c r="AL689" s="641"/>
      <c r="AM689" s="641"/>
      <c r="AN689" s="641"/>
      <c r="AO689" s="641"/>
      <c r="AP689" s="641"/>
      <c r="AQ689" s="641"/>
      <c r="AR689" s="641"/>
      <c r="AS689" s="641"/>
      <c r="AT689" s="641"/>
      <c r="AU689" s="641"/>
      <c r="AV689" s="641"/>
      <c r="AW689" s="641"/>
      <c r="AX689" s="642"/>
    </row>
    <row r="690" spans="1:64" ht="78.75"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575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534</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0"/>
      <c r="AD692" s="143" t="s">
        <v>523</v>
      </c>
      <c r="AE692" s="144"/>
      <c r="AF692" s="144"/>
      <c r="AG692" s="140" t="s">
        <v>571</v>
      </c>
      <c r="AH692" s="141"/>
      <c r="AI692" s="141"/>
      <c r="AJ692" s="141"/>
      <c r="AK692" s="141"/>
      <c r="AL692" s="141"/>
      <c r="AM692" s="141"/>
      <c r="AN692" s="141"/>
      <c r="AO692" s="141"/>
      <c r="AP692" s="141"/>
      <c r="AQ692" s="141"/>
      <c r="AR692" s="141"/>
      <c r="AS692" s="141"/>
      <c r="AT692" s="141"/>
      <c r="AU692" s="141"/>
      <c r="AV692" s="141"/>
      <c r="AW692" s="141"/>
      <c r="AX692" s="142"/>
    </row>
    <row r="693" spans="1:64" ht="39"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0"/>
      <c r="AD693" s="652" t="s">
        <v>523</v>
      </c>
      <c r="AE693" s="653"/>
      <c r="AF693" s="653"/>
      <c r="AG693" s="707" t="s">
        <v>574</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3"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704" t="s">
        <v>523</v>
      </c>
      <c r="AE694" s="705"/>
      <c r="AF694" s="706"/>
      <c r="AG694" s="699" t="s">
        <v>535</v>
      </c>
      <c r="AH694" s="417"/>
      <c r="AI694" s="417"/>
      <c r="AJ694" s="417"/>
      <c r="AK694" s="417"/>
      <c r="AL694" s="417"/>
      <c r="AM694" s="417"/>
      <c r="AN694" s="417"/>
      <c r="AO694" s="417"/>
      <c r="AP694" s="417"/>
      <c r="AQ694" s="417"/>
      <c r="AR694" s="417"/>
      <c r="AS694" s="417"/>
      <c r="AT694" s="417"/>
      <c r="AU694" s="417"/>
      <c r="AV694" s="417"/>
      <c r="AW694" s="417"/>
      <c r="AX694" s="700"/>
      <c r="BG694" s="10"/>
      <c r="BH694" s="10"/>
      <c r="BI694" s="10"/>
      <c r="BJ694" s="10"/>
    </row>
    <row r="695" spans="1:64" ht="36.75" customHeight="1" x14ac:dyDescent="0.15">
      <c r="A695" s="502" t="s">
        <v>45</v>
      </c>
      <c r="B695" s="657"/>
      <c r="C695" s="658" t="s">
        <v>505</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19" t="s">
        <v>523</v>
      </c>
      <c r="AE695" s="420"/>
      <c r="AF695" s="670"/>
      <c r="AG695" s="640" t="s">
        <v>573</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04"/>
      <c r="B696" s="506"/>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7" t="s">
        <v>523</v>
      </c>
      <c r="AE696" s="488"/>
      <c r="AF696" s="488"/>
      <c r="AG696" s="140" t="s">
        <v>536</v>
      </c>
      <c r="AH696" s="141"/>
      <c r="AI696" s="141"/>
      <c r="AJ696" s="141"/>
      <c r="AK696" s="141"/>
      <c r="AL696" s="141"/>
      <c r="AM696" s="141"/>
      <c r="AN696" s="141"/>
      <c r="AO696" s="141"/>
      <c r="AP696" s="141"/>
      <c r="AQ696" s="141"/>
      <c r="AR696" s="141"/>
      <c r="AS696" s="141"/>
      <c r="AT696" s="141"/>
      <c r="AU696" s="141"/>
      <c r="AV696" s="141"/>
      <c r="AW696" s="141"/>
      <c r="AX696" s="142"/>
    </row>
    <row r="697" spans="1:64" ht="4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579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537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4" t="s">
        <v>65</v>
      </c>
      <c r="B699" s="645"/>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19" t="s">
        <v>523</v>
      </c>
      <c r="AE699" s="420"/>
      <c r="AF699" s="420"/>
      <c r="AG699" s="110" t="s">
        <v>572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6"/>
      <c r="B700" s="647"/>
      <c r="C700" s="682" t="s">
        <v>70</v>
      </c>
      <c r="D700" s="683"/>
      <c r="E700" s="683"/>
      <c r="F700" s="683"/>
      <c r="G700" s="683"/>
      <c r="H700" s="683"/>
      <c r="I700" s="683"/>
      <c r="J700" s="683"/>
      <c r="K700" s="683"/>
      <c r="L700" s="683"/>
      <c r="M700" s="683"/>
      <c r="N700" s="683"/>
      <c r="O700" s="684"/>
      <c r="P700" s="414" t="s">
        <v>0</v>
      </c>
      <c r="Q700" s="414"/>
      <c r="R700" s="414"/>
      <c r="S700" s="643"/>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111" customHeight="1" x14ac:dyDescent="0.15">
      <c r="A701" s="646"/>
      <c r="B701" s="647"/>
      <c r="C701" s="251" t="s">
        <v>538</v>
      </c>
      <c r="D701" s="252"/>
      <c r="E701" s="252"/>
      <c r="F701" s="252"/>
      <c r="G701" s="252"/>
      <c r="H701" s="252"/>
      <c r="I701" s="252"/>
      <c r="J701" s="252"/>
      <c r="K701" s="252"/>
      <c r="L701" s="252"/>
      <c r="M701" s="252"/>
      <c r="N701" s="252"/>
      <c r="O701" s="253"/>
      <c r="P701" s="451"/>
      <c r="Q701" s="451"/>
      <c r="R701" s="451"/>
      <c r="S701" s="452"/>
      <c r="T701" s="453" t="s">
        <v>539</v>
      </c>
      <c r="U701" s="650"/>
      <c r="V701" s="650"/>
      <c r="W701" s="650"/>
      <c r="X701" s="650"/>
      <c r="Y701" s="650"/>
      <c r="Z701" s="650"/>
      <c r="AA701" s="650"/>
      <c r="AB701" s="650"/>
      <c r="AC701" s="650"/>
      <c r="AD701" s="650"/>
      <c r="AE701" s="650"/>
      <c r="AF701" s="651"/>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46"/>
      <c r="B702" s="647"/>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46"/>
      <c r="B703" s="647"/>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46"/>
      <c r="B704" s="647"/>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4.75" hidden="1" customHeight="1" x14ac:dyDescent="0.15">
      <c r="A705" s="648"/>
      <c r="B705" s="649"/>
      <c r="C705" s="459"/>
      <c r="D705" s="460"/>
      <c r="E705" s="460"/>
      <c r="F705" s="460"/>
      <c r="G705" s="460"/>
      <c r="H705" s="460"/>
      <c r="I705" s="460"/>
      <c r="J705" s="460"/>
      <c r="K705" s="460"/>
      <c r="L705" s="460"/>
      <c r="M705" s="460"/>
      <c r="N705" s="460"/>
      <c r="O705" s="461"/>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6.75" customHeight="1" x14ac:dyDescent="0.15">
      <c r="A706" s="502" t="s">
        <v>54</v>
      </c>
      <c r="B706" s="694"/>
      <c r="C706" s="455" t="s">
        <v>60</v>
      </c>
      <c r="D706" s="456"/>
      <c r="E706" s="456"/>
      <c r="F706" s="457"/>
      <c r="G706" s="471" t="s">
        <v>565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48.75" customHeight="1" thickBot="1" x14ac:dyDescent="0.2">
      <c r="A707" s="695"/>
      <c r="B707" s="696"/>
      <c r="C707" s="465" t="s">
        <v>64</v>
      </c>
      <c r="D707" s="466"/>
      <c r="E707" s="466"/>
      <c r="F707" s="467"/>
      <c r="G707" s="468" t="s">
        <v>564</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35.2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33" customHeight="1" thickBot="1" x14ac:dyDescent="0.2">
      <c r="A711" s="691"/>
      <c r="B711" s="692"/>
      <c r="C711" s="692"/>
      <c r="D711" s="692"/>
      <c r="E711" s="693"/>
      <c r="F711" s="633"/>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36.75" customHeight="1" thickBot="1" x14ac:dyDescent="0.2">
      <c r="A713" s="537"/>
      <c r="B713" s="538"/>
      <c r="C713" s="538"/>
      <c r="D713" s="538"/>
      <c r="E713" s="539"/>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2.5" customHeight="1" thickBot="1" x14ac:dyDescent="0.2">
      <c r="A715" s="679" t="s">
        <v>577</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8" t="s">
        <v>464</v>
      </c>
      <c r="B717" s="437"/>
      <c r="C717" s="437"/>
      <c r="D717" s="437"/>
      <c r="E717" s="437"/>
      <c r="F717" s="437"/>
      <c r="G717" s="434" t="s">
        <v>541</v>
      </c>
      <c r="H717" s="435"/>
      <c r="I717" s="435"/>
      <c r="J717" s="435"/>
      <c r="K717" s="435"/>
      <c r="L717" s="435"/>
      <c r="M717" s="435"/>
      <c r="N717" s="435"/>
      <c r="O717" s="435"/>
      <c r="P717" s="435"/>
      <c r="Q717" s="437" t="s">
        <v>376</v>
      </c>
      <c r="R717" s="437"/>
      <c r="S717" s="437"/>
      <c r="T717" s="437"/>
      <c r="U717" s="437"/>
      <c r="V717" s="437"/>
      <c r="W717" s="434" t="s">
        <v>540</v>
      </c>
      <c r="X717" s="435"/>
      <c r="Y717" s="435"/>
      <c r="Z717" s="435"/>
      <c r="AA717" s="435"/>
      <c r="AB717" s="435"/>
      <c r="AC717" s="435"/>
      <c r="AD717" s="435"/>
      <c r="AE717" s="435"/>
      <c r="AF717" s="435"/>
      <c r="AG717" s="437" t="s">
        <v>377</v>
      </c>
      <c r="AH717" s="437"/>
      <c r="AI717" s="437"/>
      <c r="AJ717" s="437"/>
      <c r="AK717" s="437"/>
      <c r="AL717" s="437"/>
      <c r="AM717" s="435">
        <v>60</v>
      </c>
      <c r="AN717" s="435"/>
      <c r="AO717" s="435"/>
      <c r="AP717" s="435"/>
      <c r="AQ717" s="435"/>
      <c r="AR717" s="435"/>
      <c r="AS717" s="435"/>
      <c r="AT717" s="435"/>
      <c r="AU717" s="435"/>
      <c r="AV717" s="435"/>
      <c r="AW717" s="60"/>
      <c r="AX717" s="61"/>
    </row>
    <row r="718" spans="1:50" ht="19.899999999999999" customHeight="1" thickBot="1" x14ac:dyDescent="0.2">
      <c r="A718" s="527" t="s">
        <v>378</v>
      </c>
      <c r="B718" s="495"/>
      <c r="C718" s="495"/>
      <c r="D718" s="495"/>
      <c r="E718" s="495"/>
      <c r="F718" s="495"/>
      <c r="G718" s="436">
        <v>366</v>
      </c>
      <c r="H718" s="436"/>
      <c r="I718" s="436"/>
      <c r="J718" s="436"/>
      <c r="K718" s="436"/>
      <c r="L718" s="436"/>
      <c r="M718" s="436"/>
      <c r="N718" s="436"/>
      <c r="O718" s="436"/>
      <c r="P718" s="436"/>
      <c r="Q718" s="495" t="s">
        <v>379</v>
      </c>
      <c r="R718" s="495"/>
      <c r="S718" s="495"/>
      <c r="T718" s="495"/>
      <c r="U718" s="495"/>
      <c r="V718" s="495"/>
      <c r="W718" s="613">
        <v>355</v>
      </c>
      <c r="X718" s="613"/>
      <c r="Y718" s="613"/>
      <c r="Z718" s="613"/>
      <c r="AA718" s="613"/>
      <c r="AB718" s="613"/>
      <c r="AC718" s="613"/>
      <c r="AD718" s="613"/>
      <c r="AE718" s="613"/>
      <c r="AF718" s="613"/>
      <c r="AG718" s="495" t="s">
        <v>380</v>
      </c>
      <c r="AH718" s="495"/>
      <c r="AI718" s="495"/>
      <c r="AJ718" s="495"/>
      <c r="AK718" s="495"/>
      <c r="AL718" s="495"/>
      <c r="AM718" s="458">
        <v>372</v>
      </c>
      <c r="AN718" s="458"/>
      <c r="AO718" s="458"/>
      <c r="AP718" s="458"/>
      <c r="AQ718" s="458"/>
      <c r="AR718" s="458"/>
      <c r="AS718" s="458"/>
      <c r="AT718" s="458"/>
      <c r="AU718" s="458"/>
      <c r="AV718" s="458"/>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6.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8"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2.7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18"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25" customHeight="1" thickBot="1" x14ac:dyDescent="0.2">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578</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85"/>
    </row>
    <row r="759" spans="1:50" ht="24.75" customHeight="1" x14ac:dyDescent="0.15">
      <c r="A759" s="492"/>
      <c r="B759" s="493"/>
      <c r="C759" s="493"/>
      <c r="D759" s="493"/>
      <c r="E759" s="493"/>
      <c r="F759" s="494"/>
      <c r="G759" s="455" t="s">
        <v>19</v>
      </c>
      <c r="H759" s="532"/>
      <c r="I759" s="532"/>
      <c r="J759" s="532"/>
      <c r="K759" s="532"/>
      <c r="L759" s="531" t="s">
        <v>20</v>
      </c>
      <c r="M759" s="532"/>
      <c r="N759" s="532"/>
      <c r="O759" s="532"/>
      <c r="P759" s="532"/>
      <c r="Q759" s="532"/>
      <c r="R759" s="532"/>
      <c r="S759" s="532"/>
      <c r="T759" s="532"/>
      <c r="U759" s="532"/>
      <c r="V759" s="532"/>
      <c r="W759" s="532"/>
      <c r="X759" s="533"/>
      <c r="Y759" s="474" t="s">
        <v>21</v>
      </c>
      <c r="Z759" s="475"/>
      <c r="AA759" s="475"/>
      <c r="AB759" s="690"/>
      <c r="AC759" s="455" t="s">
        <v>19</v>
      </c>
      <c r="AD759" s="532"/>
      <c r="AE759" s="532"/>
      <c r="AF759" s="532"/>
      <c r="AG759" s="532"/>
      <c r="AH759" s="531" t="s">
        <v>20</v>
      </c>
      <c r="AI759" s="532"/>
      <c r="AJ759" s="532"/>
      <c r="AK759" s="532"/>
      <c r="AL759" s="532"/>
      <c r="AM759" s="532"/>
      <c r="AN759" s="532"/>
      <c r="AO759" s="532"/>
      <c r="AP759" s="532"/>
      <c r="AQ759" s="532"/>
      <c r="AR759" s="532"/>
      <c r="AS759" s="532"/>
      <c r="AT759" s="533"/>
      <c r="AU759" s="474" t="s">
        <v>21</v>
      </c>
      <c r="AV759" s="475"/>
      <c r="AW759" s="475"/>
      <c r="AX759" s="476"/>
    </row>
    <row r="760" spans="1:50" ht="37.5" customHeight="1" x14ac:dyDescent="0.15">
      <c r="A760" s="492"/>
      <c r="B760" s="493"/>
      <c r="C760" s="493"/>
      <c r="D760" s="493"/>
      <c r="E760" s="493"/>
      <c r="F760" s="494"/>
      <c r="G760" s="534" t="s">
        <v>549</v>
      </c>
      <c r="H760" s="535"/>
      <c r="I760" s="535"/>
      <c r="J760" s="535"/>
      <c r="K760" s="536"/>
      <c r="L760" s="528" t="s">
        <v>550</v>
      </c>
      <c r="M760" s="529"/>
      <c r="N760" s="529"/>
      <c r="O760" s="529"/>
      <c r="P760" s="529"/>
      <c r="Q760" s="529"/>
      <c r="R760" s="529"/>
      <c r="S760" s="529"/>
      <c r="T760" s="529"/>
      <c r="U760" s="529"/>
      <c r="V760" s="529"/>
      <c r="W760" s="529"/>
      <c r="X760" s="530"/>
      <c r="Y760" s="482">
        <v>31</v>
      </c>
      <c r="Z760" s="483"/>
      <c r="AA760" s="483"/>
      <c r="AB760" s="697"/>
      <c r="AC760" s="534"/>
      <c r="AD760" s="535"/>
      <c r="AE760" s="535"/>
      <c r="AF760" s="535"/>
      <c r="AG760" s="536"/>
      <c r="AH760" s="528"/>
      <c r="AI760" s="529"/>
      <c r="AJ760" s="529"/>
      <c r="AK760" s="529"/>
      <c r="AL760" s="529"/>
      <c r="AM760" s="529"/>
      <c r="AN760" s="529"/>
      <c r="AO760" s="529"/>
      <c r="AP760" s="529"/>
      <c r="AQ760" s="529"/>
      <c r="AR760" s="529"/>
      <c r="AS760" s="529"/>
      <c r="AT760" s="530"/>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15" t="s">
        <v>22</v>
      </c>
      <c r="H770" s="716"/>
      <c r="I770" s="716"/>
      <c r="J770" s="716"/>
      <c r="K770" s="716"/>
      <c r="L770" s="717"/>
      <c r="M770" s="718"/>
      <c r="N770" s="718"/>
      <c r="O770" s="718"/>
      <c r="P770" s="718"/>
      <c r="Q770" s="718"/>
      <c r="R770" s="718"/>
      <c r="S770" s="718"/>
      <c r="T770" s="718"/>
      <c r="U770" s="718"/>
      <c r="V770" s="718"/>
      <c r="W770" s="718"/>
      <c r="X770" s="719"/>
      <c r="Y770" s="720">
        <f>SUM(Y760:AB769)</f>
        <v>31</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hidden="1" customHeight="1" x14ac:dyDescent="0.15">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85"/>
    </row>
    <row r="772" spans="1:50" ht="25.5" hidden="1" customHeight="1" x14ac:dyDescent="0.15">
      <c r="A772" s="492"/>
      <c r="B772" s="493"/>
      <c r="C772" s="493"/>
      <c r="D772" s="493"/>
      <c r="E772" s="493"/>
      <c r="F772" s="494"/>
      <c r="G772" s="455" t="s">
        <v>19</v>
      </c>
      <c r="H772" s="532"/>
      <c r="I772" s="532"/>
      <c r="J772" s="532"/>
      <c r="K772" s="532"/>
      <c r="L772" s="531" t="s">
        <v>20</v>
      </c>
      <c r="M772" s="532"/>
      <c r="N772" s="532"/>
      <c r="O772" s="532"/>
      <c r="P772" s="532"/>
      <c r="Q772" s="532"/>
      <c r="R772" s="532"/>
      <c r="S772" s="532"/>
      <c r="T772" s="532"/>
      <c r="U772" s="532"/>
      <c r="V772" s="532"/>
      <c r="W772" s="532"/>
      <c r="X772" s="533"/>
      <c r="Y772" s="474" t="s">
        <v>21</v>
      </c>
      <c r="Z772" s="475"/>
      <c r="AA772" s="475"/>
      <c r="AB772" s="690"/>
      <c r="AC772" s="455" t="s">
        <v>19</v>
      </c>
      <c r="AD772" s="532"/>
      <c r="AE772" s="532"/>
      <c r="AF772" s="532"/>
      <c r="AG772" s="532"/>
      <c r="AH772" s="531" t="s">
        <v>20</v>
      </c>
      <c r="AI772" s="532"/>
      <c r="AJ772" s="532"/>
      <c r="AK772" s="532"/>
      <c r="AL772" s="532"/>
      <c r="AM772" s="532"/>
      <c r="AN772" s="532"/>
      <c r="AO772" s="532"/>
      <c r="AP772" s="532"/>
      <c r="AQ772" s="532"/>
      <c r="AR772" s="532"/>
      <c r="AS772" s="532"/>
      <c r="AT772" s="533"/>
      <c r="AU772" s="474" t="s">
        <v>21</v>
      </c>
      <c r="AV772" s="475"/>
      <c r="AW772" s="475"/>
      <c r="AX772" s="476"/>
    </row>
    <row r="773" spans="1:50" ht="24.75" hidden="1" customHeight="1" x14ac:dyDescent="0.15">
      <c r="A773" s="492"/>
      <c r="B773" s="493"/>
      <c r="C773" s="493"/>
      <c r="D773" s="493"/>
      <c r="E773" s="493"/>
      <c r="F773" s="494"/>
      <c r="G773" s="534"/>
      <c r="H773" s="535"/>
      <c r="I773" s="535"/>
      <c r="J773" s="535"/>
      <c r="K773" s="536"/>
      <c r="L773" s="528"/>
      <c r="M773" s="529"/>
      <c r="N773" s="529"/>
      <c r="O773" s="529"/>
      <c r="P773" s="529"/>
      <c r="Q773" s="529"/>
      <c r="R773" s="529"/>
      <c r="S773" s="529"/>
      <c r="T773" s="529"/>
      <c r="U773" s="529"/>
      <c r="V773" s="529"/>
      <c r="W773" s="529"/>
      <c r="X773" s="530"/>
      <c r="Y773" s="482"/>
      <c r="Z773" s="483"/>
      <c r="AA773" s="483"/>
      <c r="AB773" s="697"/>
      <c r="AC773" s="534"/>
      <c r="AD773" s="535"/>
      <c r="AE773" s="535"/>
      <c r="AF773" s="535"/>
      <c r="AG773" s="536"/>
      <c r="AH773" s="528"/>
      <c r="AI773" s="529"/>
      <c r="AJ773" s="529"/>
      <c r="AK773" s="529"/>
      <c r="AL773" s="529"/>
      <c r="AM773" s="529"/>
      <c r="AN773" s="529"/>
      <c r="AO773" s="529"/>
      <c r="AP773" s="529"/>
      <c r="AQ773" s="529"/>
      <c r="AR773" s="529"/>
      <c r="AS773" s="529"/>
      <c r="AT773" s="530"/>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hidden="1" customHeight="1" x14ac:dyDescent="0.15">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85"/>
    </row>
    <row r="785" spans="1:50" ht="24.75" hidden="1" customHeight="1" x14ac:dyDescent="0.15">
      <c r="A785" s="492"/>
      <c r="B785" s="493"/>
      <c r="C785" s="493"/>
      <c r="D785" s="493"/>
      <c r="E785" s="493"/>
      <c r="F785" s="494"/>
      <c r="G785" s="455" t="s">
        <v>19</v>
      </c>
      <c r="H785" s="532"/>
      <c r="I785" s="532"/>
      <c r="J785" s="532"/>
      <c r="K785" s="532"/>
      <c r="L785" s="531" t="s">
        <v>20</v>
      </c>
      <c r="M785" s="532"/>
      <c r="N785" s="532"/>
      <c r="O785" s="532"/>
      <c r="P785" s="532"/>
      <c r="Q785" s="532"/>
      <c r="R785" s="532"/>
      <c r="S785" s="532"/>
      <c r="T785" s="532"/>
      <c r="U785" s="532"/>
      <c r="V785" s="532"/>
      <c r="W785" s="532"/>
      <c r="X785" s="533"/>
      <c r="Y785" s="474" t="s">
        <v>21</v>
      </c>
      <c r="Z785" s="475"/>
      <c r="AA785" s="475"/>
      <c r="AB785" s="690"/>
      <c r="AC785" s="455" t="s">
        <v>19</v>
      </c>
      <c r="AD785" s="532"/>
      <c r="AE785" s="532"/>
      <c r="AF785" s="532"/>
      <c r="AG785" s="532"/>
      <c r="AH785" s="531" t="s">
        <v>20</v>
      </c>
      <c r="AI785" s="532"/>
      <c r="AJ785" s="532"/>
      <c r="AK785" s="532"/>
      <c r="AL785" s="532"/>
      <c r="AM785" s="532"/>
      <c r="AN785" s="532"/>
      <c r="AO785" s="532"/>
      <c r="AP785" s="532"/>
      <c r="AQ785" s="532"/>
      <c r="AR785" s="532"/>
      <c r="AS785" s="532"/>
      <c r="AT785" s="533"/>
      <c r="AU785" s="474" t="s">
        <v>21</v>
      </c>
      <c r="AV785" s="475"/>
      <c r="AW785" s="475"/>
      <c r="AX785" s="476"/>
    </row>
    <row r="786" spans="1:50" ht="24.75" hidden="1" customHeight="1" x14ac:dyDescent="0.15">
      <c r="A786" s="492"/>
      <c r="B786" s="493"/>
      <c r="C786" s="493"/>
      <c r="D786" s="493"/>
      <c r="E786" s="493"/>
      <c r="F786" s="494"/>
      <c r="G786" s="534"/>
      <c r="H786" s="535"/>
      <c r="I786" s="535"/>
      <c r="J786" s="535"/>
      <c r="K786" s="536"/>
      <c r="L786" s="528"/>
      <c r="M786" s="529"/>
      <c r="N786" s="529"/>
      <c r="O786" s="529"/>
      <c r="P786" s="529"/>
      <c r="Q786" s="529"/>
      <c r="R786" s="529"/>
      <c r="S786" s="529"/>
      <c r="T786" s="529"/>
      <c r="U786" s="529"/>
      <c r="V786" s="529"/>
      <c r="W786" s="529"/>
      <c r="X786" s="530"/>
      <c r="Y786" s="482"/>
      <c r="Z786" s="483"/>
      <c r="AA786" s="483"/>
      <c r="AB786" s="697"/>
      <c r="AC786" s="534"/>
      <c r="AD786" s="535"/>
      <c r="AE786" s="535"/>
      <c r="AF786" s="535"/>
      <c r="AG786" s="536"/>
      <c r="AH786" s="528"/>
      <c r="AI786" s="529"/>
      <c r="AJ786" s="529"/>
      <c r="AK786" s="529"/>
      <c r="AL786" s="529"/>
      <c r="AM786" s="529"/>
      <c r="AN786" s="529"/>
      <c r="AO786" s="529"/>
      <c r="AP786" s="529"/>
      <c r="AQ786" s="529"/>
      <c r="AR786" s="529"/>
      <c r="AS786" s="529"/>
      <c r="AT786" s="530"/>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0</v>
      </c>
      <c r="AV796" s="721"/>
      <c r="AW796" s="721"/>
      <c r="AX796" s="723"/>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85"/>
    </row>
    <row r="798" spans="1:50" ht="24.75" hidden="1" customHeight="1" x14ac:dyDescent="0.15">
      <c r="A798" s="492"/>
      <c r="B798" s="493"/>
      <c r="C798" s="493"/>
      <c r="D798" s="493"/>
      <c r="E798" s="493"/>
      <c r="F798" s="494"/>
      <c r="G798" s="455" t="s">
        <v>19</v>
      </c>
      <c r="H798" s="532"/>
      <c r="I798" s="532"/>
      <c r="J798" s="532"/>
      <c r="K798" s="532"/>
      <c r="L798" s="531" t="s">
        <v>20</v>
      </c>
      <c r="M798" s="532"/>
      <c r="N798" s="532"/>
      <c r="O798" s="532"/>
      <c r="P798" s="532"/>
      <c r="Q798" s="532"/>
      <c r="R798" s="532"/>
      <c r="S798" s="532"/>
      <c r="T798" s="532"/>
      <c r="U798" s="532"/>
      <c r="V798" s="532"/>
      <c r="W798" s="532"/>
      <c r="X798" s="533"/>
      <c r="Y798" s="474" t="s">
        <v>21</v>
      </c>
      <c r="Z798" s="475"/>
      <c r="AA798" s="475"/>
      <c r="AB798" s="690"/>
      <c r="AC798" s="455" t="s">
        <v>19</v>
      </c>
      <c r="AD798" s="532"/>
      <c r="AE798" s="532"/>
      <c r="AF798" s="532"/>
      <c r="AG798" s="532"/>
      <c r="AH798" s="531" t="s">
        <v>20</v>
      </c>
      <c r="AI798" s="532"/>
      <c r="AJ798" s="532"/>
      <c r="AK798" s="532"/>
      <c r="AL798" s="532"/>
      <c r="AM798" s="532"/>
      <c r="AN798" s="532"/>
      <c r="AO798" s="532"/>
      <c r="AP798" s="532"/>
      <c r="AQ798" s="532"/>
      <c r="AR798" s="532"/>
      <c r="AS798" s="532"/>
      <c r="AT798" s="533"/>
      <c r="AU798" s="474" t="s">
        <v>21</v>
      </c>
      <c r="AV798" s="475"/>
      <c r="AW798" s="475"/>
      <c r="AX798" s="476"/>
    </row>
    <row r="799" spans="1:50" ht="24.75" hidden="1" customHeight="1" x14ac:dyDescent="0.15">
      <c r="A799" s="492"/>
      <c r="B799" s="493"/>
      <c r="C799" s="493"/>
      <c r="D799" s="493"/>
      <c r="E799" s="493"/>
      <c r="F799" s="494"/>
      <c r="G799" s="534"/>
      <c r="H799" s="535"/>
      <c r="I799" s="535"/>
      <c r="J799" s="535"/>
      <c r="K799" s="536"/>
      <c r="L799" s="528"/>
      <c r="M799" s="529"/>
      <c r="N799" s="529"/>
      <c r="O799" s="529"/>
      <c r="P799" s="529"/>
      <c r="Q799" s="529"/>
      <c r="R799" s="529"/>
      <c r="S799" s="529"/>
      <c r="T799" s="529"/>
      <c r="U799" s="529"/>
      <c r="V799" s="529"/>
      <c r="W799" s="529"/>
      <c r="X799" s="530"/>
      <c r="Y799" s="482"/>
      <c r="Z799" s="483"/>
      <c r="AA799" s="483"/>
      <c r="AB799" s="697"/>
      <c r="AC799" s="534"/>
      <c r="AD799" s="535"/>
      <c r="AE799" s="535"/>
      <c r="AF799" s="535"/>
      <c r="AG799" s="536"/>
      <c r="AH799" s="528"/>
      <c r="AI799" s="529"/>
      <c r="AJ799" s="529"/>
      <c r="AK799" s="529"/>
      <c r="AL799" s="529"/>
      <c r="AM799" s="529"/>
      <c r="AN799" s="529"/>
      <c r="AO799" s="529"/>
      <c r="AP799" s="529"/>
      <c r="AQ799" s="529"/>
      <c r="AR799" s="529"/>
      <c r="AS799" s="529"/>
      <c r="AT799" s="530"/>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1" t="s">
        <v>278</v>
      </c>
      <c r="B810" s="812"/>
      <c r="C810" s="812"/>
      <c r="D810" s="812"/>
      <c r="E810" s="812"/>
      <c r="F810" s="812"/>
      <c r="G810" s="812"/>
      <c r="H810" s="812"/>
      <c r="I810" s="812"/>
      <c r="J810" s="812"/>
      <c r="K810" s="812"/>
      <c r="L810" s="812"/>
      <c r="M810" s="812"/>
      <c r="N810" s="812"/>
      <c r="O810" s="812"/>
      <c r="P810" s="812"/>
      <c r="Q810" s="812"/>
      <c r="R810" s="812"/>
      <c r="S810" s="812"/>
      <c r="T810" s="812"/>
      <c r="U810" s="812"/>
      <c r="V810" s="812"/>
      <c r="W810" s="812"/>
      <c r="X810" s="812"/>
      <c r="Y810" s="812"/>
      <c r="Z810" s="812"/>
      <c r="AA810" s="812"/>
      <c r="AB810" s="812"/>
      <c r="AC810" s="812"/>
      <c r="AD810" s="812"/>
      <c r="AE810" s="812"/>
      <c r="AF810" s="812"/>
      <c r="AG810" s="812"/>
      <c r="AH810" s="812"/>
      <c r="AI810" s="812"/>
      <c r="AJ810" s="812"/>
      <c r="AK810" s="8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4"/>
      <c r="B815" s="774"/>
      <c r="C815" s="774" t="s">
        <v>30</v>
      </c>
      <c r="D815" s="774"/>
      <c r="E815" s="774"/>
      <c r="F815" s="774"/>
      <c r="G815" s="774"/>
      <c r="H815" s="774"/>
      <c r="I815" s="77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74"/>
      <c r="AJ815" s="774"/>
      <c r="AK815" s="774"/>
      <c r="AL815" s="774" t="s">
        <v>23</v>
      </c>
      <c r="AM815" s="774"/>
      <c r="AN815" s="774"/>
      <c r="AO815" s="856"/>
      <c r="AP815" s="234" t="s">
        <v>466</v>
      </c>
      <c r="AQ815" s="234"/>
      <c r="AR815" s="234"/>
      <c r="AS815" s="234"/>
      <c r="AT815" s="234"/>
      <c r="AU815" s="234"/>
      <c r="AV815" s="234"/>
      <c r="AW815" s="234"/>
      <c r="AX815" s="234"/>
    </row>
    <row r="816" spans="1:50" ht="60.75" customHeight="1" x14ac:dyDescent="0.15">
      <c r="A816" s="237">
        <v>1</v>
      </c>
      <c r="B816" s="237">
        <v>1</v>
      </c>
      <c r="C816" s="238" t="s">
        <v>551</v>
      </c>
      <c r="D816" s="217"/>
      <c r="E816" s="217"/>
      <c r="F816" s="217"/>
      <c r="G816" s="217"/>
      <c r="H816" s="217"/>
      <c r="I816" s="217"/>
      <c r="J816" s="218">
        <v>3000020231002</v>
      </c>
      <c r="K816" s="219"/>
      <c r="L816" s="219"/>
      <c r="M816" s="219"/>
      <c r="N816" s="219"/>
      <c r="O816" s="219"/>
      <c r="P816" s="884" t="s">
        <v>552</v>
      </c>
      <c r="Q816" s="220"/>
      <c r="R816" s="220"/>
      <c r="S816" s="220"/>
      <c r="T816" s="220"/>
      <c r="U816" s="220"/>
      <c r="V816" s="220"/>
      <c r="W816" s="220"/>
      <c r="X816" s="220"/>
      <c r="Y816" s="221">
        <v>31</v>
      </c>
      <c r="Z816" s="222"/>
      <c r="AA816" s="222"/>
      <c r="AB816" s="223"/>
      <c r="AC816" s="224" t="s">
        <v>562</v>
      </c>
      <c r="AD816" s="224"/>
      <c r="AE816" s="224"/>
      <c r="AF816" s="224"/>
      <c r="AG816" s="224"/>
      <c r="AH816" s="225" t="s">
        <v>563</v>
      </c>
      <c r="AI816" s="226"/>
      <c r="AJ816" s="226"/>
      <c r="AK816" s="226"/>
      <c r="AL816" s="227" t="s">
        <v>563</v>
      </c>
      <c r="AM816" s="228"/>
      <c r="AN816" s="228"/>
      <c r="AO816" s="229"/>
      <c r="AP816" s="230" t="s">
        <v>563</v>
      </c>
      <c r="AQ816" s="230"/>
      <c r="AR816" s="230"/>
      <c r="AS816" s="230"/>
      <c r="AT816" s="230"/>
      <c r="AU816" s="230"/>
      <c r="AV816" s="230"/>
      <c r="AW816" s="230"/>
      <c r="AX816" s="230"/>
    </row>
    <row r="817" spans="1:50" ht="55.5" customHeight="1" x14ac:dyDescent="0.15">
      <c r="A817" s="237">
        <v>2</v>
      </c>
      <c r="B817" s="237">
        <v>1</v>
      </c>
      <c r="C817" s="238" t="s">
        <v>555</v>
      </c>
      <c r="D817" s="217"/>
      <c r="E817" s="217"/>
      <c r="F817" s="217"/>
      <c r="G817" s="217"/>
      <c r="H817" s="217"/>
      <c r="I817" s="217"/>
      <c r="J817" s="218">
        <v>5000020232114</v>
      </c>
      <c r="K817" s="219"/>
      <c r="L817" s="219"/>
      <c r="M817" s="219"/>
      <c r="N817" s="219"/>
      <c r="O817" s="219"/>
      <c r="P817" s="884" t="s">
        <v>552</v>
      </c>
      <c r="Q817" s="220"/>
      <c r="R817" s="220"/>
      <c r="S817" s="220"/>
      <c r="T817" s="220"/>
      <c r="U817" s="220"/>
      <c r="V817" s="220"/>
      <c r="W817" s="220"/>
      <c r="X817" s="220"/>
      <c r="Y817" s="221">
        <v>25</v>
      </c>
      <c r="Z817" s="222"/>
      <c r="AA817" s="222"/>
      <c r="AB817" s="223"/>
      <c r="AC817" s="224" t="s">
        <v>562</v>
      </c>
      <c r="AD817" s="224"/>
      <c r="AE817" s="224"/>
      <c r="AF817" s="224"/>
      <c r="AG817" s="224"/>
      <c r="AH817" s="225" t="s">
        <v>563</v>
      </c>
      <c r="AI817" s="226"/>
      <c r="AJ817" s="226"/>
      <c r="AK817" s="226"/>
      <c r="AL817" s="227" t="s">
        <v>563</v>
      </c>
      <c r="AM817" s="228"/>
      <c r="AN817" s="228"/>
      <c r="AO817" s="229"/>
      <c r="AP817" s="230" t="s">
        <v>563</v>
      </c>
      <c r="AQ817" s="230"/>
      <c r="AR817" s="230"/>
      <c r="AS817" s="230"/>
      <c r="AT817" s="230"/>
      <c r="AU817" s="230"/>
      <c r="AV817" s="230"/>
      <c r="AW817" s="230"/>
      <c r="AX817" s="230"/>
    </row>
    <row r="818" spans="1:50" ht="55.5" customHeight="1" x14ac:dyDescent="0.15">
      <c r="A818" s="237">
        <v>3</v>
      </c>
      <c r="B818" s="237">
        <v>1</v>
      </c>
      <c r="C818" s="238" t="s">
        <v>553</v>
      </c>
      <c r="D818" s="217"/>
      <c r="E818" s="217"/>
      <c r="F818" s="217"/>
      <c r="G818" s="217"/>
      <c r="H818" s="217"/>
      <c r="I818" s="217"/>
      <c r="J818" s="218">
        <v>1000020131113</v>
      </c>
      <c r="K818" s="219"/>
      <c r="L818" s="219"/>
      <c r="M818" s="219"/>
      <c r="N818" s="219"/>
      <c r="O818" s="219"/>
      <c r="P818" s="884" t="s">
        <v>552</v>
      </c>
      <c r="Q818" s="220"/>
      <c r="R818" s="220"/>
      <c r="S818" s="220"/>
      <c r="T818" s="220"/>
      <c r="U818" s="220"/>
      <c r="V818" s="220"/>
      <c r="W818" s="220"/>
      <c r="X818" s="220"/>
      <c r="Y818" s="221">
        <v>22</v>
      </c>
      <c r="Z818" s="222"/>
      <c r="AA818" s="222"/>
      <c r="AB818" s="223"/>
      <c r="AC818" s="224" t="s">
        <v>562</v>
      </c>
      <c r="AD818" s="224"/>
      <c r="AE818" s="224"/>
      <c r="AF818" s="224"/>
      <c r="AG818" s="224"/>
      <c r="AH818" s="225" t="s">
        <v>563</v>
      </c>
      <c r="AI818" s="226"/>
      <c r="AJ818" s="226"/>
      <c r="AK818" s="226"/>
      <c r="AL818" s="227" t="s">
        <v>563</v>
      </c>
      <c r="AM818" s="228"/>
      <c r="AN818" s="228"/>
      <c r="AO818" s="229"/>
      <c r="AP818" s="230" t="s">
        <v>563</v>
      </c>
      <c r="AQ818" s="230"/>
      <c r="AR818" s="230"/>
      <c r="AS818" s="230"/>
      <c r="AT818" s="230"/>
      <c r="AU818" s="230"/>
      <c r="AV818" s="230"/>
      <c r="AW818" s="230"/>
      <c r="AX818" s="230"/>
    </row>
    <row r="819" spans="1:50" ht="55.5" customHeight="1" x14ac:dyDescent="0.15">
      <c r="A819" s="237">
        <v>4</v>
      </c>
      <c r="B819" s="237">
        <v>1</v>
      </c>
      <c r="C819" s="238" t="s">
        <v>554</v>
      </c>
      <c r="D819" s="217"/>
      <c r="E819" s="217"/>
      <c r="F819" s="217"/>
      <c r="G819" s="217"/>
      <c r="H819" s="217"/>
      <c r="I819" s="217"/>
      <c r="J819" s="218">
        <v>7000020340006</v>
      </c>
      <c r="K819" s="219"/>
      <c r="L819" s="219"/>
      <c r="M819" s="219"/>
      <c r="N819" s="219"/>
      <c r="O819" s="219"/>
      <c r="P819" s="884" t="s">
        <v>552</v>
      </c>
      <c r="Q819" s="220"/>
      <c r="R819" s="220"/>
      <c r="S819" s="220"/>
      <c r="T819" s="220"/>
      <c r="U819" s="220"/>
      <c r="V819" s="220"/>
      <c r="W819" s="220"/>
      <c r="X819" s="220"/>
      <c r="Y819" s="221">
        <v>20</v>
      </c>
      <c r="Z819" s="222"/>
      <c r="AA819" s="222"/>
      <c r="AB819" s="223"/>
      <c r="AC819" s="224" t="s">
        <v>562</v>
      </c>
      <c r="AD819" s="224"/>
      <c r="AE819" s="224"/>
      <c r="AF819" s="224"/>
      <c r="AG819" s="224"/>
      <c r="AH819" s="225" t="s">
        <v>563</v>
      </c>
      <c r="AI819" s="226"/>
      <c r="AJ819" s="226"/>
      <c r="AK819" s="226"/>
      <c r="AL819" s="227" t="s">
        <v>563</v>
      </c>
      <c r="AM819" s="228"/>
      <c r="AN819" s="228"/>
      <c r="AO819" s="229"/>
      <c r="AP819" s="230" t="s">
        <v>563</v>
      </c>
      <c r="AQ819" s="230"/>
      <c r="AR819" s="230"/>
      <c r="AS819" s="230"/>
      <c r="AT819" s="230"/>
      <c r="AU819" s="230"/>
      <c r="AV819" s="230"/>
      <c r="AW819" s="230"/>
      <c r="AX819" s="230"/>
    </row>
    <row r="820" spans="1:50" ht="55.5" customHeight="1" x14ac:dyDescent="0.15">
      <c r="A820" s="237">
        <v>5</v>
      </c>
      <c r="B820" s="237">
        <v>1</v>
      </c>
      <c r="C820" s="238" t="s">
        <v>556</v>
      </c>
      <c r="D820" s="217"/>
      <c r="E820" s="217"/>
      <c r="F820" s="217"/>
      <c r="G820" s="217"/>
      <c r="H820" s="217"/>
      <c r="I820" s="217"/>
      <c r="J820" s="218">
        <v>2000020350001</v>
      </c>
      <c r="K820" s="219"/>
      <c r="L820" s="219"/>
      <c r="M820" s="219"/>
      <c r="N820" s="219"/>
      <c r="O820" s="219"/>
      <c r="P820" s="884" t="s">
        <v>552</v>
      </c>
      <c r="Q820" s="220"/>
      <c r="R820" s="220"/>
      <c r="S820" s="220"/>
      <c r="T820" s="220"/>
      <c r="U820" s="220"/>
      <c r="V820" s="220"/>
      <c r="W820" s="220"/>
      <c r="X820" s="220"/>
      <c r="Y820" s="221">
        <v>18</v>
      </c>
      <c r="Z820" s="222"/>
      <c r="AA820" s="222"/>
      <c r="AB820" s="223"/>
      <c r="AC820" s="224" t="s">
        <v>562</v>
      </c>
      <c r="AD820" s="224"/>
      <c r="AE820" s="224"/>
      <c r="AF820" s="224"/>
      <c r="AG820" s="224"/>
      <c r="AH820" s="225" t="s">
        <v>563</v>
      </c>
      <c r="AI820" s="226"/>
      <c r="AJ820" s="226"/>
      <c r="AK820" s="226"/>
      <c r="AL820" s="227" t="s">
        <v>563</v>
      </c>
      <c r="AM820" s="228"/>
      <c r="AN820" s="228"/>
      <c r="AO820" s="229"/>
      <c r="AP820" s="230" t="s">
        <v>563</v>
      </c>
      <c r="AQ820" s="230"/>
      <c r="AR820" s="230"/>
      <c r="AS820" s="230"/>
      <c r="AT820" s="230"/>
      <c r="AU820" s="230"/>
      <c r="AV820" s="230"/>
      <c r="AW820" s="230"/>
      <c r="AX820" s="230"/>
    </row>
    <row r="821" spans="1:50" ht="55.5" customHeight="1" x14ac:dyDescent="0.15">
      <c r="A821" s="237">
        <v>6</v>
      </c>
      <c r="B821" s="237">
        <v>1</v>
      </c>
      <c r="C821" s="238" t="s">
        <v>557</v>
      </c>
      <c r="D821" s="217"/>
      <c r="E821" s="217"/>
      <c r="F821" s="217"/>
      <c r="G821" s="217"/>
      <c r="H821" s="217"/>
      <c r="I821" s="217"/>
      <c r="J821" s="218">
        <v>7000020093645</v>
      </c>
      <c r="K821" s="219"/>
      <c r="L821" s="219"/>
      <c r="M821" s="219"/>
      <c r="N821" s="219"/>
      <c r="O821" s="219"/>
      <c r="P821" s="884" t="s">
        <v>552</v>
      </c>
      <c r="Q821" s="220"/>
      <c r="R821" s="220"/>
      <c r="S821" s="220"/>
      <c r="T821" s="220"/>
      <c r="U821" s="220"/>
      <c r="V821" s="220"/>
      <c r="W821" s="220"/>
      <c r="X821" s="220"/>
      <c r="Y821" s="221">
        <v>18</v>
      </c>
      <c r="Z821" s="222"/>
      <c r="AA821" s="222"/>
      <c r="AB821" s="223"/>
      <c r="AC821" s="224" t="s">
        <v>562</v>
      </c>
      <c r="AD821" s="224"/>
      <c r="AE821" s="224"/>
      <c r="AF821" s="224"/>
      <c r="AG821" s="224"/>
      <c r="AH821" s="225" t="s">
        <v>563</v>
      </c>
      <c r="AI821" s="226"/>
      <c r="AJ821" s="226"/>
      <c r="AK821" s="226"/>
      <c r="AL821" s="227" t="s">
        <v>563</v>
      </c>
      <c r="AM821" s="228"/>
      <c r="AN821" s="228"/>
      <c r="AO821" s="229"/>
      <c r="AP821" s="230" t="s">
        <v>563</v>
      </c>
      <c r="AQ821" s="230"/>
      <c r="AR821" s="230"/>
      <c r="AS821" s="230"/>
      <c r="AT821" s="230"/>
      <c r="AU821" s="230"/>
      <c r="AV821" s="230"/>
      <c r="AW821" s="230"/>
      <c r="AX821" s="230"/>
    </row>
    <row r="822" spans="1:50" ht="55.5" customHeight="1" x14ac:dyDescent="0.15">
      <c r="A822" s="237">
        <v>7</v>
      </c>
      <c r="B822" s="237">
        <v>1</v>
      </c>
      <c r="C822" s="238" t="s">
        <v>558</v>
      </c>
      <c r="D822" s="217"/>
      <c r="E822" s="217"/>
      <c r="F822" s="217"/>
      <c r="G822" s="217"/>
      <c r="H822" s="217"/>
      <c r="I822" s="217"/>
      <c r="J822" s="218">
        <v>4000020180009</v>
      </c>
      <c r="K822" s="219"/>
      <c r="L822" s="219"/>
      <c r="M822" s="219"/>
      <c r="N822" s="219"/>
      <c r="O822" s="219"/>
      <c r="P822" s="884" t="s">
        <v>552</v>
      </c>
      <c r="Q822" s="220"/>
      <c r="R822" s="220"/>
      <c r="S822" s="220"/>
      <c r="T822" s="220"/>
      <c r="U822" s="220"/>
      <c r="V822" s="220"/>
      <c r="W822" s="220"/>
      <c r="X822" s="220"/>
      <c r="Y822" s="221">
        <v>13</v>
      </c>
      <c r="Z822" s="222"/>
      <c r="AA822" s="222"/>
      <c r="AB822" s="223"/>
      <c r="AC822" s="224" t="s">
        <v>562</v>
      </c>
      <c r="AD822" s="224"/>
      <c r="AE822" s="224"/>
      <c r="AF822" s="224"/>
      <c r="AG822" s="224"/>
      <c r="AH822" s="225" t="s">
        <v>563</v>
      </c>
      <c r="AI822" s="226"/>
      <c r="AJ822" s="226"/>
      <c r="AK822" s="226"/>
      <c r="AL822" s="227" t="s">
        <v>563</v>
      </c>
      <c r="AM822" s="228"/>
      <c r="AN822" s="228"/>
      <c r="AO822" s="229"/>
      <c r="AP822" s="230" t="s">
        <v>563</v>
      </c>
      <c r="AQ822" s="230"/>
      <c r="AR822" s="230"/>
      <c r="AS822" s="230"/>
      <c r="AT822" s="230"/>
      <c r="AU822" s="230"/>
      <c r="AV822" s="230"/>
      <c r="AW822" s="230"/>
      <c r="AX822" s="230"/>
    </row>
    <row r="823" spans="1:50" ht="55.5" customHeight="1" x14ac:dyDescent="0.15">
      <c r="A823" s="237">
        <v>8</v>
      </c>
      <c r="B823" s="237">
        <v>1</v>
      </c>
      <c r="C823" s="238" t="s">
        <v>559</v>
      </c>
      <c r="D823" s="217"/>
      <c r="E823" s="217"/>
      <c r="F823" s="217"/>
      <c r="G823" s="217"/>
      <c r="H823" s="217"/>
      <c r="I823" s="217"/>
      <c r="J823" s="218">
        <v>7000020220001</v>
      </c>
      <c r="K823" s="219"/>
      <c r="L823" s="219"/>
      <c r="M823" s="219"/>
      <c r="N823" s="219"/>
      <c r="O823" s="219"/>
      <c r="P823" s="884" t="s">
        <v>552</v>
      </c>
      <c r="Q823" s="220"/>
      <c r="R823" s="220"/>
      <c r="S823" s="220"/>
      <c r="T823" s="220"/>
      <c r="U823" s="220"/>
      <c r="V823" s="220"/>
      <c r="W823" s="220"/>
      <c r="X823" s="220"/>
      <c r="Y823" s="221">
        <v>10</v>
      </c>
      <c r="Z823" s="222"/>
      <c r="AA823" s="222"/>
      <c r="AB823" s="223"/>
      <c r="AC823" s="224" t="s">
        <v>562</v>
      </c>
      <c r="AD823" s="224"/>
      <c r="AE823" s="224"/>
      <c r="AF823" s="224"/>
      <c r="AG823" s="224"/>
      <c r="AH823" s="225" t="s">
        <v>563</v>
      </c>
      <c r="AI823" s="226"/>
      <c r="AJ823" s="226"/>
      <c r="AK823" s="226"/>
      <c r="AL823" s="227" t="s">
        <v>563</v>
      </c>
      <c r="AM823" s="228"/>
      <c r="AN823" s="228"/>
      <c r="AO823" s="229"/>
      <c r="AP823" s="230" t="s">
        <v>563</v>
      </c>
      <c r="AQ823" s="230"/>
      <c r="AR823" s="230"/>
      <c r="AS823" s="230"/>
      <c r="AT823" s="230"/>
      <c r="AU823" s="230"/>
      <c r="AV823" s="230"/>
      <c r="AW823" s="230"/>
      <c r="AX823" s="230"/>
    </row>
    <row r="824" spans="1:50" ht="55.5" customHeight="1" x14ac:dyDescent="0.15">
      <c r="A824" s="237">
        <v>9</v>
      </c>
      <c r="B824" s="237">
        <v>1</v>
      </c>
      <c r="C824" s="238" t="s">
        <v>560</v>
      </c>
      <c r="D824" s="217"/>
      <c r="E824" s="217"/>
      <c r="F824" s="217"/>
      <c r="G824" s="217"/>
      <c r="H824" s="217"/>
      <c r="I824" s="217"/>
      <c r="J824" s="218">
        <v>2000020260002</v>
      </c>
      <c r="K824" s="219"/>
      <c r="L824" s="219"/>
      <c r="M824" s="219"/>
      <c r="N824" s="219"/>
      <c r="O824" s="219"/>
      <c r="P824" s="884" t="s">
        <v>552</v>
      </c>
      <c r="Q824" s="220"/>
      <c r="R824" s="220"/>
      <c r="S824" s="220"/>
      <c r="T824" s="220"/>
      <c r="U824" s="220"/>
      <c r="V824" s="220"/>
      <c r="W824" s="220"/>
      <c r="X824" s="220"/>
      <c r="Y824" s="221">
        <v>10</v>
      </c>
      <c r="Z824" s="222"/>
      <c r="AA824" s="222"/>
      <c r="AB824" s="223"/>
      <c r="AC824" s="224" t="s">
        <v>562</v>
      </c>
      <c r="AD824" s="224"/>
      <c r="AE824" s="224"/>
      <c r="AF824" s="224"/>
      <c r="AG824" s="224"/>
      <c r="AH824" s="225" t="s">
        <v>563</v>
      </c>
      <c r="AI824" s="226"/>
      <c r="AJ824" s="226"/>
      <c r="AK824" s="226"/>
      <c r="AL824" s="227" t="s">
        <v>563</v>
      </c>
      <c r="AM824" s="228"/>
      <c r="AN824" s="228"/>
      <c r="AO824" s="229"/>
      <c r="AP824" s="230" t="s">
        <v>563</v>
      </c>
      <c r="AQ824" s="230"/>
      <c r="AR824" s="230"/>
      <c r="AS824" s="230"/>
      <c r="AT824" s="230"/>
      <c r="AU824" s="230"/>
      <c r="AV824" s="230"/>
      <c r="AW824" s="230"/>
      <c r="AX824" s="230"/>
    </row>
    <row r="825" spans="1:50" ht="55.5" customHeight="1" x14ac:dyDescent="0.15">
      <c r="A825" s="237">
        <v>10</v>
      </c>
      <c r="B825" s="237">
        <v>1</v>
      </c>
      <c r="C825" s="238" t="s">
        <v>561</v>
      </c>
      <c r="D825" s="217"/>
      <c r="E825" s="217"/>
      <c r="F825" s="217"/>
      <c r="G825" s="217"/>
      <c r="H825" s="217"/>
      <c r="I825" s="217"/>
      <c r="J825" s="218">
        <v>6000020400009</v>
      </c>
      <c r="K825" s="219"/>
      <c r="L825" s="219"/>
      <c r="M825" s="219"/>
      <c r="N825" s="219"/>
      <c r="O825" s="219"/>
      <c r="P825" s="884" t="s">
        <v>552</v>
      </c>
      <c r="Q825" s="220"/>
      <c r="R825" s="220"/>
      <c r="S825" s="220"/>
      <c r="T825" s="220"/>
      <c r="U825" s="220"/>
      <c r="V825" s="220"/>
      <c r="W825" s="220"/>
      <c r="X825" s="220"/>
      <c r="Y825" s="221">
        <v>10</v>
      </c>
      <c r="Z825" s="222"/>
      <c r="AA825" s="222"/>
      <c r="AB825" s="223"/>
      <c r="AC825" s="224" t="s">
        <v>562</v>
      </c>
      <c r="AD825" s="224"/>
      <c r="AE825" s="224"/>
      <c r="AF825" s="224"/>
      <c r="AG825" s="224"/>
      <c r="AH825" s="225" t="s">
        <v>563</v>
      </c>
      <c r="AI825" s="226"/>
      <c r="AJ825" s="226"/>
      <c r="AK825" s="226"/>
      <c r="AL825" s="227" t="s">
        <v>563</v>
      </c>
      <c r="AM825" s="228"/>
      <c r="AN825" s="228"/>
      <c r="AO825" s="229"/>
      <c r="AP825" s="230" t="s">
        <v>563</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19050</xdr:rowOff>
                  </from>
                  <to>
                    <xdr:col>49</xdr:col>
                    <xdr:colOff>200025</xdr:colOff>
                    <xdr:row>51</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95250</xdr:colOff>
                    <xdr:row>809</xdr:row>
                    <xdr:rowOff>19050</xdr:rowOff>
                  </from>
                  <to>
                    <xdr:col>48</xdr:col>
                    <xdr:colOff>9525</xdr:colOff>
                    <xdr:row>809</xdr:row>
                    <xdr:rowOff>228600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44</xdr:col>
                    <xdr:colOff>85725</xdr:colOff>
                    <xdr:row>1076</xdr:row>
                    <xdr:rowOff>85725</xdr:rowOff>
                  </from>
                  <to>
                    <xdr:col>49</xdr:col>
                    <xdr:colOff>400050</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92"/>
      <c r="Z2" s="718"/>
      <c r="AA2" s="719"/>
      <c r="AB2" s="896" t="s">
        <v>12</v>
      </c>
      <c r="AC2" s="897"/>
      <c r="AD2" s="898"/>
      <c r="AE2" s="629" t="s">
        <v>372</v>
      </c>
      <c r="AF2" s="629"/>
      <c r="AG2" s="629"/>
      <c r="AH2" s="629"/>
      <c r="AI2" s="629" t="s">
        <v>373</v>
      </c>
      <c r="AJ2" s="629"/>
      <c r="AK2" s="629"/>
      <c r="AL2" s="629"/>
      <c r="AM2" s="629" t="s">
        <v>374</v>
      </c>
      <c r="AN2" s="629"/>
      <c r="AO2" s="629"/>
      <c r="AP2" s="286"/>
      <c r="AQ2" s="146" t="s">
        <v>370</v>
      </c>
      <c r="AR2" s="149"/>
      <c r="AS2" s="149"/>
      <c r="AT2" s="150"/>
      <c r="AU2" s="820" t="s">
        <v>262</v>
      </c>
      <c r="AV2" s="820"/>
      <c r="AW2" s="820"/>
      <c r="AX2" s="82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93"/>
      <c r="Z3" s="894"/>
      <c r="AA3" s="895"/>
      <c r="AB3" s="899"/>
      <c r="AC3" s="900"/>
      <c r="AD3" s="901"/>
      <c r="AE3" s="630"/>
      <c r="AF3" s="630"/>
      <c r="AG3" s="630"/>
      <c r="AH3" s="630"/>
      <c r="AI3" s="630"/>
      <c r="AJ3" s="630"/>
      <c r="AK3" s="630"/>
      <c r="AL3" s="630"/>
      <c r="AM3" s="630"/>
      <c r="AN3" s="630"/>
      <c r="AO3" s="630"/>
      <c r="AP3" s="289"/>
      <c r="AQ3" s="412"/>
      <c r="AR3" s="275"/>
      <c r="AS3" s="152" t="s">
        <v>371</v>
      </c>
      <c r="AT3" s="153"/>
      <c r="AU3" s="275"/>
      <c r="AV3" s="275"/>
      <c r="AW3" s="273" t="s">
        <v>313</v>
      </c>
      <c r="AX3" s="274"/>
    </row>
    <row r="4" spans="1:50" ht="22.5" customHeight="1" x14ac:dyDescent="0.15">
      <c r="A4" s="279"/>
      <c r="B4" s="277"/>
      <c r="C4" s="277"/>
      <c r="D4" s="277"/>
      <c r="E4" s="277"/>
      <c r="F4" s="278"/>
      <c r="G4" s="399"/>
      <c r="H4" s="515"/>
      <c r="I4" s="515"/>
      <c r="J4" s="515"/>
      <c r="K4" s="515"/>
      <c r="L4" s="515"/>
      <c r="M4" s="515"/>
      <c r="N4" s="515"/>
      <c r="O4" s="516"/>
      <c r="P4" s="111"/>
      <c r="Q4" s="623"/>
      <c r="R4" s="623"/>
      <c r="S4" s="623"/>
      <c r="T4" s="623"/>
      <c r="U4" s="623"/>
      <c r="V4" s="623"/>
      <c r="W4" s="623"/>
      <c r="X4" s="624"/>
      <c r="Y4" s="906" t="s">
        <v>14</v>
      </c>
      <c r="Z4" s="907"/>
      <c r="AA4" s="908"/>
      <c r="AB4" s="325"/>
      <c r="AC4" s="910"/>
      <c r="AD4" s="910"/>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517"/>
      <c r="H5" s="518"/>
      <c r="I5" s="518"/>
      <c r="J5" s="518"/>
      <c r="K5" s="518"/>
      <c r="L5" s="518"/>
      <c r="M5" s="518"/>
      <c r="N5" s="518"/>
      <c r="O5" s="519"/>
      <c r="P5" s="625"/>
      <c r="Q5" s="625"/>
      <c r="R5" s="625"/>
      <c r="S5" s="625"/>
      <c r="T5" s="625"/>
      <c r="U5" s="625"/>
      <c r="V5" s="625"/>
      <c r="W5" s="625"/>
      <c r="X5" s="626"/>
      <c r="Y5" s="262" t="s">
        <v>61</v>
      </c>
      <c r="Z5" s="903"/>
      <c r="AA5" s="904"/>
      <c r="AB5" s="370"/>
      <c r="AC5" s="909"/>
      <c r="AD5" s="909"/>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520"/>
      <c r="H6" s="521"/>
      <c r="I6" s="521"/>
      <c r="J6" s="521"/>
      <c r="K6" s="521"/>
      <c r="L6" s="521"/>
      <c r="M6" s="521"/>
      <c r="N6" s="521"/>
      <c r="O6" s="522"/>
      <c r="P6" s="627"/>
      <c r="Q6" s="627"/>
      <c r="R6" s="627"/>
      <c r="S6" s="627"/>
      <c r="T6" s="627"/>
      <c r="U6" s="627"/>
      <c r="V6" s="627"/>
      <c r="W6" s="627"/>
      <c r="X6" s="628"/>
      <c r="Y6" s="902" t="s">
        <v>15</v>
      </c>
      <c r="Z6" s="903"/>
      <c r="AA6" s="904"/>
      <c r="AB6" s="379" t="s">
        <v>315</v>
      </c>
      <c r="AC6" s="905"/>
      <c r="AD6" s="905"/>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92"/>
      <c r="Z7" s="718"/>
      <c r="AA7" s="719"/>
      <c r="AB7" s="896" t="s">
        <v>12</v>
      </c>
      <c r="AC7" s="897"/>
      <c r="AD7" s="898"/>
      <c r="AE7" s="629" t="s">
        <v>372</v>
      </c>
      <c r="AF7" s="629"/>
      <c r="AG7" s="629"/>
      <c r="AH7" s="629"/>
      <c r="AI7" s="629" t="s">
        <v>373</v>
      </c>
      <c r="AJ7" s="629"/>
      <c r="AK7" s="629"/>
      <c r="AL7" s="629"/>
      <c r="AM7" s="629" t="s">
        <v>374</v>
      </c>
      <c r="AN7" s="629"/>
      <c r="AO7" s="629"/>
      <c r="AP7" s="286"/>
      <c r="AQ7" s="146" t="s">
        <v>370</v>
      </c>
      <c r="AR7" s="149"/>
      <c r="AS7" s="149"/>
      <c r="AT7" s="150"/>
      <c r="AU7" s="820" t="s">
        <v>262</v>
      </c>
      <c r="AV7" s="820"/>
      <c r="AW7" s="820"/>
      <c r="AX7" s="82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93"/>
      <c r="Z8" s="894"/>
      <c r="AA8" s="895"/>
      <c r="AB8" s="899"/>
      <c r="AC8" s="900"/>
      <c r="AD8" s="901"/>
      <c r="AE8" s="630"/>
      <c r="AF8" s="630"/>
      <c r="AG8" s="630"/>
      <c r="AH8" s="630"/>
      <c r="AI8" s="630"/>
      <c r="AJ8" s="630"/>
      <c r="AK8" s="630"/>
      <c r="AL8" s="630"/>
      <c r="AM8" s="630"/>
      <c r="AN8" s="630"/>
      <c r="AO8" s="630"/>
      <c r="AP8" s="289"/>
      <c r="AQ8" s="412"/>
      <c r="AR8" s="275"/>
      <c r="AS8" s="152" t="s">
        <v>371</v>
      </c>
      <c r="AT8" s="153"/>
      <c r="AU8" s="275"/>
      <c r="AV8" s="275"/>
      <c r="AW8" s="273" t="s">
        <v>313</v>
      </c>
      <c r="AX8" s="274"/>
    </row>
    <row r="9" spans="1:50" ht="22.5" customHeight="1" x14ac:dyDescent="0.15">
      <c r="A9" s="279"/>
      <c r="B9" s="277"/>
      <c r="C9" s="277"/>
      <c r="D9" s="277"/>
      <c r="E9" s="277"/>
      <c r="F9" s="278"/>
      <c r="G9" s="399"/>
      <c r="H9" s="515"/>
      <c r="I9" s="515"/>
      <c r="J9" s="515"/>
      <c r="K9" s="515"/>
      <c r="L9" s="515"/>
      <c r="M9" s="515"/>
      <c r="N9" s="515"/>
      <c r="O9" s="516"/>
      <c r="P9" s="111"/>
      <c r="Q9" s="623"/>
      <c r="R9" s="623"/>
      <c r="S9" s="623"/>
      <c r="T9" s="623"/>
      <c r="U9" s="623"/>
      <c r="V9" s="623"/>
      <c r="W9" s="623"/>
      <c r="X9" s="624"/>
      <c r="Y9" s="906" t="s">
        <v>14</v>
      </c>
      <c r="Z9" s="907"/>
      <c r="AA9" s="908"/>
      <c r="AB9" s="325"/>
      <c r="AC9" s="910"/>
      <c r="AD9" s="910"/>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517"/>
      <c r="H10" s="518"/>
      <c r="I10" s="518"/>
      <c r="J10" s="518"/>
      <c r="K10" s="518"/>
      <c r="L10" s="518"/>
      <c r="M10" s="518"/>
      <c r="N10" s="518"/>
      <c r="O10" s="519"/>
      <c r="P10" s="625"/>
      <c r="Q10" s="625"/>
      <c r="R10" s="625"/>
      <c r="S10" s="625"/>
      <c r="T10" s="625"/>
      <c r="U10" s="625"/>
      <c r="V10" s="625"/>
      <c r="W10" s="625"/>
      <c r="X10" s="626"/>
      <c r="Y10" s="262" t="s">
        <v>61</v>
      </c>
      <c r="Z10" s="903"/>
      <c r="AA10" s="904"/>
      <c r="AB10" s="370"/>
      <c r="AC10" s="909"/>
      <c r="AD10" s="909"/>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0"/>
      <c r="H11" s="521"/>
      <c r="I11" s="521"/>
      <c r="J11" s="521"/>
      <c r="K11" s="521"/>
      <c r="L11" s="521"/>
      <c r="M11" s="521"/>
      <c r="N11" s="521"/>
      <c r="O11" s="522"/>
      <c r="P11" s="627"/>
      <c r="Q11" s="627"/>
      <c r="R11" s="627"/>
      <c r="S11" s="627"/>
      <c r="T11" s="627"/>
      <c r="U11" s="627"/>
      <c r="V11" s="627"/>
      <c r="W11" s="627"/>
      <c r="X11" s="628"/>
      <c r="Y11" s="902" t="s">
        <v>15</v>
      </c>
      <c r="Z11" s="903"/>
      <c r="AA11" s="904"/>
      <c r="AB11" s="379" t="s">
        <v>315</v>
      </c>
      <c r="AC11" s="905"/>
      <c r="AD11" s="905"/>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92"/>
      <c r="Z12" s="718"/>
      <c r="AA12" s="719"/>
      <c r="AB12" s="896" t="s">
        <v>12</v>
      </c>
      <c r="AC12" s="897"/>
      <c r="AD12" s="898"/>
      <c r="AE12" s="629" t="s">
        <v>372</v>
      </c>
      <c r="AF12" s="629"/>
      <c r="AG12" s="629"/>
      <c r="AH12" s="629"/>
      <c r="AI12" s="629" t="s">
        <v>373</v>
      </c>
      <c r="AJ12" s="629"/>
      <c r="AK12" s="629"/>
      <c r="AL12" s="629"/>
      <c r="AM12" s="629" t="s">
        <v>374</v>
      </c>
      <c r="AN12" s="629"/>
      <c r="AO12" s="629"/>
      <c r="AP12" s="286"/>
      <c r="AQ12" s="146" t="s">
        <v>370</v>
      </c>
      <c r="AR12" s="149"/>
      <c r="AS12" s="149"/>
      <c r="AT12" s="150"/>
      <c r="AU12" s="820" t="s">
        <v>262</v>
      </c>
      <c r="AV12" s="820"/>
      <c r="AW12" s="820"/>
      <c r="AX12" s="82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93"/>
      <c r="Z13" s="894"/>
      <c r="AA13" s="895"/>
      <c r="AB13" s="899"/>
      <c r="AC13" s="900"/>
      <c r="AD13" s="901"/>
      <c r="AE13" s="630"/>
      <c r="AF13" s="630"/>
      <c r="AG13" s="630"/>
      <c r="AH13" s="630"/>
      <c r="AI13" s="630"/>
      <c r="AJ13" s="630"/>
      <c r="AK13" s="630"/>
      <c r="AL13" s="630"/>
      <c r="AM13" s="630"/>
      <c r="AN13" s="630"/>
      <c r="AO13" s="630"/>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515"/>
      <c r="I14" s="515"/>
      <c r="J14" s="515"/>
      <c r="K14" s="515"/>
      <c r="L14" s="515"/>
      <c r="M14" s="515"/>
      <c r="N14" s="515"/>
      <c r="O14" s="516"/>
      <c r="P14" s="111"/>
      <c r="Q14" s="623"/>
      <c r="R14" s="623"/>
      <c r="S14" s="623"/>
      <c r="T14" s="623"/>
      <c r="U14" s="623"/>
      <c r="V14" s="623"/>
      <c r="W14" s="623"/>
      <c r="X14" s="624"/>
      <c r="Y14" s="906" t="s">
        <v>14</v>
      </c>
      <c r="Z14" s="907"/>
      <c r="AA14" s="908"/>
      <c r="AB14" s="325"/>
      <c r="AC14" s="910"/>
      <c r="AD14" s="910"/>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17"/>
      <c r="H15" s="518"/>
      <c r="I15" s="518"/>
      <c r="J15" s="518"/>
      <c r="K15" s="518"/>
      <c r="L15" s="518"/>
      <c r="M15" s="518"/>
      <c r="N15" s="518"/>
      <c r="O15" s="519"/>
      <c r="P15" s="625"/>
      <c r="Q15" s="625"/>
      <c r="R15" s="625"/>
      <c r="S15" s="625"/>
      <c r="T15" s="625"/>
      <c r="U15" s="625"/>
      <c r="V15" s="625"/>
      <c r="W15" s="625"/>
      <c r="X15" s="626"/>
      <c r="Y15" s="262" t="s">
        <v>61</v>
      </c>
      <c r="Z15" s="903"/>
      <c r="AA15" s="904"/>
      <c r="AB15" s="370"/>
      <c r="AC15" s="909"/>
      <c r="AD15" s="909"/>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0"/>
      <c r="H16" s="521"/>
      <c r="I16" s="521"/>
      <c r="J16" s="521"/>
      <c r="K16" s="521"/>
      <c r="L16" s="521"/>
      <c r="M16" s="521"/>
      <c r="N16" s="521"/>
      <c r="O16" s="522"/>
      <c r="P16" s="627"/>
      <c r="Q16" s="627"/>
      <c r="R16" s="627"/>
      <c r="S16" s="627"/>
      <c r="T16" s="627"/>
      <c r="U16" s="627"/>
      <c r="V16" s="627"/>
      <c r="W16" s="627"/>
      <c r="X16" s="628"/>
      <c r="Y16" s="902" t="s">
        <v>15</v>
      </c>
      <c r="Z16" s="903"/>
      <c r="AA16" s="904"/>
      <c r="AB16" s="379" t="s">
        <v>315</v>
      </c>
      <c r="AC16" s="905"/>
      <c r="AD16" s="905"/>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92"/>
      <c r="Z17" s="718"/>
      <c r="AA17" s="719"/>
      <c r="AB17" s="896" t="s">
        <v>12</v>
      </c>
      <c r="AC17" s="897"/>
      <c r="AD17" s="898"/>
      <c r="AE17" s="629" t="s">
        <v>372</v>
      </c>
      <c r="AF17" s="629"/>
      <c r="AG17" s="629"/>
      <c r="AH17" s="629"/>
      <c r="AI17" s="629" t="s">
        <v>373</v>
      </c>
      <c r="AJ17" s="629"/>
      <c r="AK17" s="629"/>
      <c r="AL17" s="629"/>
      <c r="AM17" s="629" t="s">
        <v>374</v>
      </c>
      <c r="AN17" s="629"/>
      <c r="AO17" s="629"/>
      <c r="AP17" s="286"/>
      <c r="AQ17" s="146" t="s">
        <v>370</v>
      </c>
      <c r="AR17" s="149"/>
      <c r="AS17" s="149"/>
      <c r="AT17" s="150"/>
      <c r="AU17" s="820" t="s">
        <v>262</v>
      </c>
      <c r="AV17" s="820"/>
      <c r="AW17" s="820"/>
      <c r="AX17" s="82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93"/>
      <c r="Z18" s="894"/>
      <c r="AA18" s="895"/>
      <c r="AB18" s="899"/>
      <c r="AC18" s="900"/>
      <c r="AD18" s="901"/>
      <c r="AE18" s="630"/>
      <c r="AF18" s="630"/>
      <c r="AG18" s="630"/>
      <c r="AH18" s="630"/>
      <c r="AI18" s="630"/>
      <c r="AJ18" s="630"/>
      <c r="AK18" s="630"/>
      <c r="AL18" s="630"/>
      <c r="AM18" s="630"/>
      <c r="AN18" s="630"/>
      <c r="AO18" s="630"/>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515"/>
      <c r="I19" s="515"/>
      <c r="J19" s="515"/>
      <c r="K19" s="515"/>
      <c r="L19" s="515"/>
      <c r="M19" s="515"/>
      <c r="N19" s="515"/>
      <c r="O19" s="516"/>
      <c r="P19" s="111"/>
      <c r="Q19" s="623"/>
      <c r="R19" s="623"/>
      <c r="S19" s="623"/>
      <c r="T19" s="623"/>
      <c r="U19" s="623"/>
      <c r="V19" s="623"/>
      <c r="W19" s="623"/>
      <c r="X19" s="624"/>
      <c r="Y19" s="906" t="s">
        <v>14</v>
      </c>
      <c r="Z19" s="907"/>
      <c r="AA19" s="908"/>
      <c r="AB19" s="325"/>
      <c r="AC19" s="910"/>
      <c r="AD19" s="910"/>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17"/>
      <c r="H20" s="518"/>
      <c r="I20" s="518"/>
      <c r="J20" s="518"/>
      <c r="K20" s="518"/>
      <c r="L20" s="518"/>
      <c r="M20" s="518"/>
      <c r="N20" s="518"/>
      <c r="O20" s="519"/>
      <c r="P20" s="625"/>
      <c r="Q20" s="625"/>
      <c r="R20" s="625"/>
      <c r="S20" s="625"/>
      <c r="T20" s="625"/>
      <c r="U20" s="625"/>
      <c r="V20" s="625"/>
      <c r="W20" s="625"/>
      <c r="X20" s="626"/>
      <c r="Y20" s="262" t="s">
        <v>61</v>
      </c>
      <c r="Z20" s="903"/>
      <c r="AA20" s="904"/>
      <c r="AB20" s="370"/>
      <c r="AC20" s="909"/>
      <c r="AD20" s="909"/>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0"/>
      <c r="H21" s="521"/>
      <c r="I21" s="521"/>
      <c r="J21" s="521"/>
      <c r="K21" s="521"/>
      <c r="L21" s="521"/>
      <c r="M21" s="521"/>
      <c r="N21" s="521"/>
      <c r="O21" s="522"/>
      <c r="P21" s="627"/>
      <c r="Q21" s="627"/>
      <c r="R21" s="627"/>
      <c r="S21" s="627"/>
      <c r="T21" s="627"/>
      <c r="U21" s="627"/>
      <c r="V21" s="627"/>
      <c r="W21" s="627"/>
      <c r="X21" s="628"/>
      <c r="Y21" s="902" t="s">
        <v>15</v>
      </c>
      <c r="Z21" s="903"/>
      <c r="AA21" s="904"/>
      <c r="AB21" s="379" t="s">
        <v>315</v>
      </c>
      <c r="AC21" s="905"/>
      <c r="AD21" s="905"/>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92"/>
      <c r="Z22" s="718"/>
      <c r="AA22" s="719"/>
      <c r="AB22" s="896" t="s">
        <v>12</v>
      </c>
      <c r="AC22" s="897"/>
      <c r="AD22" s="898"/>
      <c r="AE22" s="629" t="s">
        <v>372</v>
      </c>
      <c r="AF22" s="629"/>
      <c r="AG22" s="629"/>
      <c r="AH22" s="629"/>
      <c r="AI22" s="629" t="s">
        <v>373</v>
      </c>
      <c r="AJ22" s="629"/>
      <c r="AK22" s="629"/>
      <c r="AL22" s="629"/>
      <c r="AM22" s="629" t="s">
        <v>374</v>
      </c>
      <c r="AN22" s="629"/>
      <c r="AO22" s="629"/>
      <c r="AP22" s="286"/>
      <c r="AQ22" s="146" t="s">
        <v>370</v>
      </c>
      <c r="AR22" s="149"/>
      <c r="AS22" s="149"/>
      <c r="AT22" s="150"/>
      <c r="AU22" s="820" t="s">
        <v>262</v>
      </c>
      <c r="AV22" s="820"/>
      <c r="AW22" s="820"/>
      <c r="AX22" s="82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93"/>
      <c r="Z23" s="894"/>
      <c r="AA23" s="895"/>
      <c r="AB23" s="899"/>
      <c r="AC23" s="900"/>
      <c r="AD23" s="901"/>
      <c r="AE23" s="630"/>
      <c r="AF23" s="630"/>
      <c r="AG23" s="630"/>
      <c r="AH23" s="630"/>
      <c r="AI23" s="630"/>
      <c r="AJ23" s="630"/>
      <c r="AK23" s="630"/>
      <c r="AL23" s="630"/>
      <c r="AM23" s="630"/>
      <c r="AN23" s="630"/>
      <c r="AO23" s="630"/>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515"/>
      <c r="I24" s="515"/>
      <c r="J24" s="515"/>
      <c r="K24" s="515"/>
      <c r="L24" s="515"/>
      <c r="M24" s="515"/>
      <c r="N24" s="515"/>
      <c r="O24" s="516"/>
      <c r="P24" s="111"/>
      <c r="Q24" s="623"/>
      <c r="R24" s="623"/>
      <c r="S24" s="623"/>
      <c r="T24" s="623"/>
      <c r="U24" s="623"/>
      <c r="V24" s="623"/>
      <c r="W24" s="623"/>
      <c r="X24" s="624"/>
      <c r="Y24" s="906" t="s">
        <v>14</v>
      </c>
      <c r="Z24" s="907"/>
      <c r="AA24" s="908"/>
      <c r="AB24" s="325"/>
      <c r="AC24" s="910"/>
      <c r="AD24" s="910"/>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17"/>
      <c r="H25" s="518"/>
      <c r="I25" s="518"/>
      <c r="J25" s="518"/>
      <c r="K25" s="518"/>
      <c r="L25" s="518"/>
      <c r="M25" s="518"/>
      <c r="N25" s="518"/>
      <c r="O25" s="519"/>
      <c r="P25" s="625"/>
      <c r="Q25" s="625"/>
      <c r="R25" s="625"/>
      <c r="S25" s="625"/>
      <c r="T25" s="625"/>
      <c r="U25" s="625"/>
      <c r="V25" s="625"/>
      <c r="W25" s="625"/>
      <c r="X25" s="626"/>
      <c r="Y25" s="262" t="s">
        <v>61</v>
      </c>
      <c r="Z25" s="903"/>
      <c r="AA25" s="904"/>
      <c r="AB25" s="370"/>
      <c r="AC25" s="909"/>
      <c r="AD25" s="90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0"/>
      <c r="H26" s="521"/>
      <c r="I26" s="521"/>
      <c r="J26" s="521"/>
      <c r="K26" s="521"/>
      <c r="L26" s="521"/>
      <c r="M26" s="521"/>
      <c r="N26" s="521"/>
      <c r="O26" s="522"/>
      <c r="P26" s="627"/>
      <c r="Q26" s="627"/>
      <c r="R26" s="627"/>
      <c r="S26" s="627"/>
      <c r="T26" s="627"/>
      <c r="U26" s="627"/>
      <c r="V26" s="627"/>
      <c r="W26" s="627"/>
      <c r="X26" s="628"/>
      <c r="Y26" s="902" t="s">
        <v>15</v>
      </c>
      <c r="Z26" s="903"/>
      <c r="AA26" s="904"/>
      <c r="AB26" s="379" t="s">
        <v>315</v>
      </c>
      <c r="AC26" s="905"/>
      <c r="AD26" s="905"/>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92"/>
      <c r="Z27" s="718"/>
      <c r="AA27" s="719"/>
      <c r="AB27" s="896" t="s">
        <v>12</v>
      </c>
      <c r="AC27" s="897"/>
      <c r="AD27" s="898"/>
      <c r="AE27" s="629" t="s">
        <v>372</v>
      </c>
      <c r="AF27" s="629"/>
      <c r="AG27" s="629"/>
      <c r="AH27" s="629"/>
      <c r="AI27" s="629" t="s">
        <v>373</v>
      </c>
      <c r="AJ27" s="629"/>
      <c r="AK27" s="629"/>
      <c r="AL27" s="629"/>
      <c r="AM27" s="629" t="s">
        <v>374</v>
      </c>
      <c r="AN27" s="629"/>
      <c r="AO27" s="629"/>
      <c r="AP27" s="286"/>
      <c r="AQ27" s="146" t="s">
        <v>370</v>
      </c>
      <c r="AR27" s="149"/>
      <c r="AS27" s="149"/>
      <c r="AT27" s="150"/>
      <c r="AU27" s="820" t="s">
        <v>262</v>
      </c>
      <c r="AV27" s="820"/>
      <c r="AW27" s="820"/>
      <c r="AX27" s="82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93"/>
      <c r="Z28" s="894"/>
      <c r="AA28" s="895"/>
      <c r="AB28" s="899"/>
      <c r="AC28" s="900"/>
      <c r="AD28" s="901"/>
      <c r="AE28" s="630"/>
      <c r="AF28" s="630"/>
      <c r="AG28" s="630"/>
      <c r="AH28" s="630"/>
      <c r="AI28" s="630"/>
      <c r="AJ28" s="630"/>
      <c r="AK28" s="630"/>
      <c r="AL28" s="630"/>
      <c r="AM28" s="630"/>
      <c r="AN28" s="630"/>
      <c r="AO28" s="630"/>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515"/>
      <c r="I29" s="515"/>
      <c r="J29" s="515"/>
      <c r="K29" s="515"/>
      <c r="L29" s="515"/>
      <c r="M29" s="515"/>
      <c r="N29" s="515"/>
      <c r="O29" s="516"/>
      <c r="P29" s="111"/>
      <c r="Q29" s="623"/>
      <c r="R29" s="623"/>
      <c r="S29" s="623"/>
      <c r="T29" s="623"/>
      <c r="U29" s="623"/>
      <c r="V29" s="623"/>
      <c r="W29" s="623"/>
      <c r="X29" s="624"/>
      <c r="Y29" s="906" t="s">
        <v>14</v>
      </c>
      <c r="Z29" s="907"/>
      <c r="AA29" s="908"/>
      <c r="AB29" s="325"/>
      <c r="AC29" s="910"/>
      <c r="AD29" s="91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17"/>
      <c r="H30" s="518"/>
      <c r="I30" s="518"/>
      <c r="J30" s="518"/>
      <c r="K30" s="518"/>
      <c r="L30" s="518"/>
      <c r="M30" s="518"/>
      <c r="N30" s="518"/>
      <c r="O30" s="519"/>
      <c r="P30" s="625"/>
      <c r="Q30" s="625"/>
      <c r="R30" s="625"/>
      <c r="S30" s="625"/>
      <c r="T30" s="625"/>
      <c r="U30" s="625"/>
      <c r="V30" s="625"/>
      <c r="W30" s="625"/>
      <c r="X30" s="626"/>
      <c r="Y30" s="262" t="s">
        <v>61</v>
      </c>
      <c r="Z30" s="903"/>
      <c r="AA30" s="904"/>
      <c r="AB30" s="370"/>
      <c r="AC30" s="909"/>
      <c r="AD30" s="90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0"/>
      <c r="H31" s="521"/>
      <c r="I31" s="521"/>
      <c r="J31" s="521"/>
      <c r="K31" s="521"/>
      <c r="L31" s="521"/>
      <c r="M31" s="521"/>
      <c r="N31" s="521"/>
      <c r="O31" s="522"/>
      <c r="P31" s="627"/>
      <c r="Q31" s="627"/>
      <c r="R31" s="627"/>
      <c r="S31" s="627"/>
      <c r="T31" s="627"/>
      <c r="U31" s="627"/>
      <c r="V31" s="627"/>
      <c r="W31" s="627"/>
      <c r="X31" s="628"/>
      <c r="Y31" s="902" t="s">
        <v>15</v>
      </c>
      <c r="Z31" s="903"/>
      <c r="AA31" s="904"/>
      <c r="AB31" s="379" t="s">
        <v>315</v>
      </c>
      <c r="AC31" s="905"/>
      <c r="AD31" s="905"/>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92"/>
      <c r="Z32" s="718"/>
      <c r="AA32" s="719"/>
      <c r="AB32" s="896" t="s">
        <v>12</v>
      </c>
      <c r="AC32" s="897"/>
      <c r="AD32" s="898"/>
      <c r="AE32" s="629" t="s">
        <v>372</v>
      </c>
      <c r="AF32" s="629"/>
      <c r="AG32" s="629"/>
      <c r="AH32" s="629"/>
      <c r="AI32" s="629" t="s">
        <v>373</v>
      </c>
      <c r="AJ32" s="629"/>
      <c r="AK32" s="629"/>
      <c r="AL32" s="629"/>
      <c r="AM32" s="629" t="s">
        <v>374</v>
      </c>
      <c r="AN32" s="629"/>
      <c r="AO32" s="629"/>
      <c r="AP32" s="286"/>
      <c r="AQ32" s="146" t="s">
        <v>370</v>
      </c>
      <c r="AR32" s="149"/>
      <c r="AS32" s="149"/>
      <c r="AT32" s="150"/>
      <c r="AU32" s="820" t="s">
        <v>262</v>
      </c>
      <c r="AV32" s="820"/>
      <c r="AW32" s="820"/>
      <c r="AX32" s="82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93"/>
      <c r="Z33" s="894"/>
      <c r="AA33" s="895"/>
      <c r="AB33" s="899"/>
      <c r="AC33" s="900"/>
      <c r="AD33" s="901"/>
      <c r="AE33" s="630"/>
      <c r="AF33" s="630"/>
      <c r="AG33" s="630"/>
      <c r="AH33" s="630"/>
      <c r="AI33" s="630"/>
      <c r="AJ33" s="630"/>
      <c r="AK33" s="630"/>
      <c r="AL33" s="630"/>
      <c r="AM33" s="630"/>
      <c r="AN33" s="630"/>
      <c r="AO33" s="630"/>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515"/>
      <c r="I34" s="515"/>
      <c r="J34" s="515"/>
      <c r="K34" s="515"/>
      <c r="L34" s="515"/>
      <c r="M34" s="515"/>
      <c r="N34" s="515"/>
      <c r="O34" s="516"/>
      <c r="P34" s="111"/>
      <c r="Q34" s="623"/>
      <c r="R34" s="623"/>
      <c r="S34" s="623"/>
      <c r="T34" s="623"/>
      <c r="U34" s="623"/>
      <c r="V34" s="623"/>
      <c r="W34" s="623"/>
      <c r="X34" s="624"/>
      <c r="Y34" s="906" t="s">
        <v>14</v>
      </c>
      <c r="Z34" s="907"/>
      <c r="AA34" s="908"/>
      <c r="AB34" s="325"/>
      <c r="AC34" s="910"/>
      <c r="AD34" s="91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17"/>
      <c r="H35" s="518"/>
      <c r="I35" s="518"/>
      <c r="J35" s="518"/>
      <c r="K35" s="518"/>
      <c r="L35" s="518"/>
      <c r="M35" s="518"/>
      <c r="N35" s="518"/>
      <c r="O35" s="519"/>
      <c r="P35" s="625"/>
      <c r="Q35" s="625"/>
      <c r="R35" s="625"/>
      <c r="S35" s="625"/>
      <c r="T35" s="625"/>
      <c r="U35" s="625"/>
      <c r="V35" s="625"/>
      <c r="W35" s="625"/>
      <c r="X35" s="626"/>
      <c r="Y35" s="262" t="s">
        <v>61</v>
      </c>
      <c r="Z35" s="903"/>
      <c r="AA35" s="904"/>
      <c r="AB35" s="370"/>
      <c r="AC35" s="909"/>
      <c r="AD35" s="90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0"/>
      <c r="H36" s="521"/>
      <c r="I36" s="521"/>
      <c r="J36" s="521"/>
      <c r="K36" s="521"/>
      <c r="L36" s="521"/>
      <c r="M36" s="521"/>
      <c r="N36" s="521"/>
      <c r="O36" s="522"/>
      <c r="P36" s="627"/>
      <c r="Q36" s="627"/>
      <c r="R36" s="627"/>
      <c r="S36" s="627"/>
      <c r="T36" s="627"/>
      <c r="U36" s="627"/>
      <c r="V36" s="627"/>
      <c r="W36" s="627"/>
      <c r="X36" s="628"/>
      <c r="Y36" s="902" t="s">
        <v>15</v>
      </c>
      <c r="Z36" s="903"/>
      <c r="AA36" s="904"/>
      <c r="AB36" s="379" t="s">
        <v>315</v>
      </c>
      <c r="AC36" s="905"/>
      <c r="AD36" s="905"/>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92"/>
      <c r="Z37" s="718"/>
      <c r="AA37" s="719"/>
      <c r="AB37" s="896" t="s">
        <v>12</v>
      </c>
      <c r="AC37" s="897"/>
      <c r="AD37" s="898"/>
      <c r="AE37" s="629" t="s">
        <v>372</v>
      </c>
      <c r="AF37" s="629"/>
      <c r="AG37" s="629"/>
      <c r="AH37" s="629"/>
      <c r="AI37" s="629" t="s">
        <v>373</v>
      </c>
      <c r="AJ37" s="629"/>
      <c r="AK37" s="629"/>
      <c r="AL37" s="629"/>
      <c r="AM37" s="629" t="s">
        <v>374</v>
      </c>
      <c r="AN37" s="629"/>
      <c r="AO37" s="629"/>
      <c r="AP37" s="286"/>
      <c r="AQ37" s="146" t="s">
        <v>370</v>
      </c>
      <c r="AR37" s="149"/>
      <c r="AS37" s="149"/>
      <c r="AT37" s="150"/>
      <c r="AU37" s="820" t="s">
        <v>262</v>
      </c>
      <c r="AV37" s="820"/>
      <c r="AW37" s="820"/>
      <c r="AX37" s="82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93"/>
      <c r="Z38" s="894"/>
      <c r="AA38" s="895"/>
      <c r="AB38" s="899"/>
      <c r="AC38" s="900"/>
      <c r="AD38" s="901"/>
      <c r="AE38" s="630"/>
      <c r="AF38" s="630"/>
      <c r="AG38" s="630"/>
      <c r="AH38" s="630"/>
      <c r="AI38" s="630"/>
      <c r="AJ38" s="630"/>
      <c r="AK38" s="630"/>
      <c r="AL38" s="630"/>
      <c r="AM38" s="630"/>
      <c r="AN38" s="630"/>
      <c r="AO38" s="630"/>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515"/>
      <c r="I39" s="515"/>
      <c r="J39" s="515"/>
      <c r="K39" s="515"/>
      <c r="L39" s="515"/>
      <c r="M39" s="515"/>
      <c r="N39" s="515"/>
      <c r="O39" s="516"/>
      <c r="P39" s="111"/>
      <c r="Q39" s="623"/>
      <c r="R39" s="623"/>
      <c r="S39" s="623"/>
      <c r="T39" s="623"/>
      <c r="U39" s="623"/>
      <c r="V39" s="623"/>
      <c r="W39" s="623"/>
      <c r="X39" s="624"/>
      <c r="Y39" s="906" t="s">
        <v>14</v>
      </c>
      <c r="Z39" s="907"/>
      <c r="AA39" s="908"/>
      <c r="AB39" s="325"/>
      <c r="AC39" s="910"/>
      <c r="AD39" s="91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17"/>
      <c r="H40" s="518"/>
      <c r="I40" s="518"/>
      <c r="J40" s="518"/>
      <c r="K40" s="518"/>
      <c r="L40" s="518"/>
      <c r="M40" s="518"/>
      <c r="N40" s="518"/>
      <c r="O40" s="519"/>
      <c r="P40" s="625"/>
      <c r="Q40" s="625"/>
      <c r="R40" s="625"/>
      <c r="S40" s="625"/>
      <c r="T40" s="625"/>
      <c r="U40" s="625"/>
      <c r="V40" s="625"/>
      <c r="W40" s="625"/>
      <c r="X40" s="626"/>
      <c r="Y40" s="262" t="s">
        <v>61</v>
      </c>
      <c r="Z40" s="903"/>
      <c r="AA40" s="904"/>
      <c r="AB40" s="370"/>
      <c r="AC40" s="909"/>
      <c r="AD40" s="90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0"/>
      <c r="H41" s="521"/>
      <c r="I41" s="521"/>
      <c r="J41" s="521"/>
      <c r="K41" s="521"/>
      <c r="L41" s="521"/>
      <c r="M41" s="521"/>
      <c r="N41" s="521"/>
      <c r="O41" s="522"/>
      <c r="P41" s="627"/>
      <c r="Q41" s="627"/>
      <c r="R41" s="627"/>
      <c r="S41" s="627"/>
      <c r="T41" s="627"/>
      <c r="U41" s="627"/>
      <c r="V41" s="627"/>
      <c r="W41" s="627"/>
      <c r="X41" s="628"/>
      <c r="Y41" s="902" t="s">
        <v>15</v>
      </c>
      <c r="Z41" s="903"/>
      <c r="AA41" s="904"/>
      <c r="AB41" s="379" t="s">
        <v>315</v>
      </c>
      <c r="AC41" s="905"/>
      <c r="AD41" s="905"/>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92"/>
      <c r="Z42" s="718"/>
      <c r="AA42" s="719"/>
      <c r="AB42" s="896" t="s">
        <v>12</v>
      </c>
      <c r="AC42" s="897"/>
      <c r="AD42" s="898"/>
      <c r="AE42" s="629" t="s">
        <v>372</v>
      </c>
      <c r="AF42" s="629"/>
      <c r="AG42" s="629"/>
      <c r="AH42" s="629"/>
      <c r="AI42" s="629" t="s">
        <v>373</v>
      </c>
      <c r="AJ42" s="629"/>
      <c r="AK42" s="629"/>
      <c r="AL42" s="629"/>
      <c r="AM42" s="629" t="s">
        <v>374</v>
      </c>
      <c r="AN42" s="629"/>
      <c r="AO42" s="629"/>
      <c r="AP42" s="286"/>
      <c r="AQ42" s="146" t="s">
        <v>370</v>
      </c>
      <c r="AR42" s="149"/>
      <c r="AS42" s="149"/>
      <c r="AT42" s="150"/>
      <c r="AU42" s="820" t="s">
        <v>262</v>
      </c>
      <c r="AV42" s="820"/>
      <c r="AW42" s="820"/>
      <c r="AX42" s="82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93"/>
      <c r="Z43" s="894"/>
      <c r="AA43" s="895"/>
      <c r="AB43" s="899"/>
      <c r="AC43" s="900"/>
      <c r="AD43" s="901"/>
      <c r="AE43" s="630"/>
      <c r="AF43" s="630"/>
      <c r="AG43" s="630"/>
      <c r="AH43" s="630"/>
      <c r="AI43" s="630"/>
      <c r="AJ43" s="630"/>
      <c r="AK43" s="630"/>
      <c r="AL43" s="630"/>
      <c r="AM43" s="630"/>
      <c r="AN43" s="630"/>
      <c r="AO43" s="630"/>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515"/>
      <c r="I44" s="515"/>
      <c r="J44" s="515"/>
      <c r="K44" s="515"/>
      <c r="L44" s="515"/>
      <c r="M44" s="515"/>
      <c r="N44" s="515"/>
      <c r="O44" s="516"/>
      <c r="P44" s="111"/>
      <c r="Q44" s="623"/>
      <c r="R44" s="623"/>
      <c r="S44" s="623"/>
      <c r="T44" s="623"/>
      <c r="U44" s="623"/>
      <c r="V44" s="623"/>
      <c r="W44" s="623"/>
      <c r="X44" s="624"/>
      <c r="Y44" s="906" t="s">
        <v>14</v>
      </c>
      <c r="Z44" s="907"/>
      <c r="AA44" s="908"/>
      <c r="AB44" s="325"/>
      <c r="AC44" s="910"/>
      <c r="AD44" s="91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17"/>
      <c r="H45" s="518"/>
      <c r="I45" s="518"/>
      <c r="J45" s="518"/>
      <c r="K45" s="518"/>
      <c r="L45" s="518"/>
      <c r="M45" s="518"/>
      <c r="N45" s="518"/>
      <c r="O45" s="519"/>
      <c r="P45" s="625"/>
      <c r="Q45" s="625"/>
      <c r="R45" s="625"/>
      <c r="S45" s="625"/>
      <c r="T45" s="625"/>
      <c r="U45" s="625"/>
      <c r="V45" s="625"/>
      <c r="W45" s="625"/>
      <c r="X45" s="626"/>
      <c r="Y45" s="262" t="s">
        <v>61</v>
      </c>
      <c r="Z45" s="903"/>
      <c r="AA45" s="904"/>
      <c r="AB45" s="370"/>
      <c r="AC45" s="909"/>
      <c r="AD45" s="90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0"/>
      <c r="H46" s="521"/>
      <c r="I46" s="521"/>
      <c r="J46" s="521"/>
      <c r="K46" s="521"/>
      <c r="L46" s="521"/>
      <c r="M46" s="521"/>
      <c r="N46" s="521"/>
      <c r="O46" s="522"/>
      <c r="P46" s="627"/>
      <c r="Q46" s="627"/>
      <c r="R46" s="627"/>
      <c r="S46" s="627"/>
      <c r="T46" s="627"/>
      <c r="U46" s="627"/>
      <c r="V46" s="627"/>
      <c r="W46" s="627"/>
      <c r="X46" s="628"/>
      <c r="Y46" s="902" t="s">
        <v>15</v>
      </c>
      <c r="Z46" s="903"/>
      <c r="AA46" s="904"/>
      <c r="AB46" s="379" t="s">
        <v>315</v>
      </c>
      <c r="AC46" s="905"/>
      <c r="AD46" s="905"/>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92"/>
      <c r="Z47" s="718"/>
      <c r="AA47" s="719"/>
      <c r="AB47" s="896" t="s">
        <v>12</v>
      </c>
      <c r="AC47" s="897"/>
      <c r="AD47" s="898"/>
      <c r="AE47" s="629" t="s">
        <v>372</v>
      </c>
      <c r="AF47" s="629"/>
      <c r="AG47" s="629"/>
      <c r="AH47" s="629"/>
      <c r="AI47" s="629" t="s">
        <v>373</v>
      </c>
      <c r="AJ47" s="629"/>
      <c r="AK47" s="629"/>
      <c r="AL47" s="629"/>
      <c r="AM47" s="629" t="s">
        <v>374</v>
      </c>
      <c r="AN47" s="629"/>
      <c r="AO47" s="629"/>
      <c r="AP47" s="286"/>
      <c r="AQ47" s="146" t="s">
        <v>370</v>
      </c>
      <c r="AR47" s="149"/>
      <c r="AS47" s="149"/>
      <c r="AT47" s="150"/>
      <c r="AU47" s="820" t="s">
        <v>262</v>
      </c>
      <c r="AV47" s="820"/>
      <c r="AW47" s="820"/>
      <c r="AX47" s="82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93"/>
      <c r="Z48" s="894"/>
      <c r="AA48" s="895"/>
      <c r="AB48" s="899"/>
      <c r="AC48" s="900"/>
      <c r="AD48" s="901"/>
      <c r="AE48" s="630"/>
      <c r="AF48" s="630"/>
      <c r="AG48" s="630"/>
      <c r="AH48" s="630"/>
      <c r="AI48" s="630"/>
      <c r="AJ48" s="630"/>
      <c r="AK48" s="630"/>
      <c r="AL48" s="630"/>
      <c r="AM48" s="630"/>
      <c r="AN48" s="630"/>
      <c r="AO48" s="630"/>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515"/>
      <c r="I49" s="515"/>
      <c r="J49" s="515"/>
      <c r="K49" s="515"/>
      <c r="L49" s="515"/>
      <c r="M49" s="515"/>
      <c r="N49" s="515"/>
      <c r="O49" s="516"/>
      <c r="P49" s="111"/>
      <c r="Q49" s="623"/>
      <c r="R49" s="623"/>
      <c r="S49" s="623"/>
      <c r="T49" s="623"/>
      <c r="U49" s="623"/>
      <c r="V49" s="623"/>
      <c r="W49" s="623"/>
      <c r="X49" s="624"/>
      <c r="Y49" s="906" t="s">
        <v>14</v>
      </c>
      <c r="Z49" s="907"/>
      <c r="AA49" s="908"/>
      <c r="AB49" s="325"/>
      <c r="AC49" s="910"/>
      <c r="AD49" s="910"/>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17"/>
      <c r="H50" s="518"/>
      <c r="I50" s="518"/>
      <c r="J50" s="518"/>
      <c r="K50" s="518"/>
      <c r="L50" s="518"/>
      <c r="M50" s="518"/>
      <c r="N50" s="518"/>
      <c r="O50" s="519"/>
      <c r="P50" s="625"/>
      <c r="Q50" s="625"/>
      <c r="R50" s="625"/>
      <c r="S50" s="625"/>
      <c r="T50" s="625"/>
      <c r="U50" s="625"/>
      <c r="V50" s="625"/>
      <c r="W50" s="625"/>
      <c r="X50" s="626"/>
      <c r="Y50" s="262" t="s">
        <v>61</v>
      </c>
      <c r="Z50" s="903"/>
      <c r="AA50" s="904"/>
      <c r="AB50" s="370"/>
      <c r="AC50" s="909"/>
      <c r="AD50" s="909"/>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0"/>
      <c r="H51" s="521"/>
      <c r="I51" s="521"/>
      <c r="J51" s="521"/>
      <c r="K51" s="521"/>
      <c r="L51" s="521"/>
      <c r="M51" s="521"/>
      <c r="N51" s="521"/>
      <c r="O51" s="522"/>
      <c r="P51" s="627"/>
      <c r="Q51" s="627"/>
      <c r="R51" s="627"/>
      <c r="S51" s="627"/>
      <c r="T51" s="627"/>
      <c r="U51" s="627"/>
      <c r="V51" s="627"/>
      <c r="W51" s="627"/>
      <c r="X51" s="628"/>
      <c r="Y51" s="902" t="s">
        <v>15</v>
      </c>
      <c r="Z51" s="903"/>
      <c r="AA51" s="904"/>
      <c r="AB51" s="758" t="s">
        <v>315</v>
      </c>
      <c r="AC51" s="856"/>
      <c r="AD51" s="85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5" t="s">
        <v>19</v>
      </c>
      <c r="H3" s="532"/>
      <c r="I3" s="532"/>
      <c r="J3" s="532"/>
      <c r="K3" s="532"/>
      <c r="L3" s="531" t="s">
        <v>20</v>
      </c>
      <c r="M3" s="532"/>
      <c r="N3" s="532"/>
      <c r="O3" s="532"/>
      <c r="P3" s="532"/>
      <c r="Q3" s="532"/>
      <c r="R3" s="532"/>
      <c r="S3" s="532"/>
      <c r="T3" s="532"/>
      <c r="U3" s="532"/>
      <c r="V3" s="532"/>
      <c r="W3" s="532"/>
      <c r="X3" s="533"/>
      <c r="Y3" s="474" t="s">
        <v>21</v>
      </c>
      <c r="Z3" s="475"/>
      <c r="AA3" s="475"/>
      <c r="AB3" s="690"/>
      <c r="AC3" s="455" t="s">
        <v>19</v>
      </c>
      <c r="AD3" s="532"/>
      <c r="AE3" s="532"/>
      <c r="AF3" s="532"/>
      <c r="AG3" s="532"/>
      <c r="AH3" s="531" t="s">
        <v>20</v>
      </c>
      <c r="AI3" s="532"/>
      <c r="AJ3" s="532"/>
      <c r="AK3" s="532"/>
      <c r="AL3" s="532"/>
      <c r="AM3" s="532"/>
      <c r="AN3" s="532"/>
      <c r="AO3" s="532"/>
      <c r="AP3" s="532"/>
      <c r="AQ3" s="532"/>
      <c r="AR3" s="532"/>
      <c r="AS3" s="532"/>
      <c r="AT3" s="533"/>
      <c r="AU3" s="474" t="s">
        <v>21</v>
      </c>
      <c r="AV3" s="475"/>
      <c r="AW3" s="475"/>
      <c r="AX3" s="476"/>
    </row>
    <row r="4" spans="1:50" ht="24.75" customHeight="1" x14ac:dyDescent="0.15">
      <c r="A4" s="923"/>
      <c r="B4" s="924"/>
      <c r="C4" s="924"/>
      <c r="D4" s="924"/>
      <c r="E4" s="924"/>
      <c r="F4" s="925"/>
      <c r="G4" s="534"/>
      <c r="H4" s="535"/>
      <c r="I4" s="535"/>
      <c r="J4" s="535"/>
      <c r="K4" s="536"/>
      <c r="L4" s="528"/>
      <c r="M4" s="529"/>
      <c r="N4" s="529"/>
      <c r="O4" s="529"/>
      <c r="P4" s="529"/>
      <c r="Q4" s="529"/>
      <c r="R4" s="529"/>
      <c r="S4" s="529"/>
      <c r="T4" s="529"/>
      <c r="U4" s="529"/>
      <c r="V4" s="529"/>
      <c r="W4" s="529"/>
      <c r="X4" s="530"/>
      <c r="Y4" s="482"/>
      <c r="Z4" s="483"/>
      <c r="AA4" s="483"/>
      <c r="AB4" s="697"/>
      <c r="AC4" s="534"/>
      <c r="AD4" s="535"/>
      <c r="AE4" s="535"/>
      <c r="AF4" s="535"/>
      <c r="AG4" s="536"/>
      <c r="AH4" s="528"/>
      <c r="AI4" s="529"/>
      <c r="AJ4" s="529"/>
      <c r="AK4" s="529"/>
      <c r="AL4" s="529"/>
      <c r="AM4" s="529"/>
      <c r="AN4" s="529"/>
      <c r="AO4" s="529"/>
      <c r="AP4" s="529"/>
      <c r="AQ4" s="529"/>
      <c r="AR4" s="529"/>
      <c r="AS4" s="529"/>
      <c r="AT4" s="530"/>
      <c r="AU4" s="482"/>
      <c r="AV4" s="483"/>
      <c r="AW4" s="483"/>
      <c r="AX4" s="484"/>
    </row>
    <row r="5" spans="1:50" ht="24.75" customHeight="1" x14ac:dyDescent="0.15">
      <c r="A5" s="923"/>
      <c r="B5" s="924"/>
      <c r="C5" s="924"/>
      <c r="D5" s="924"/>
      <c r="E5" s="924"/>
      <c r="F5" s="925"/>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3"/>
      <c r="B6" s="924"/>
      <c r="C6" s="924"/>
      <c r="D6" s="924"/>
      <c r="E6" s="924"/>
      <c r="F6" s="925"/>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3"/>
      <c r="B7" s="924"/>
      <c r="C7" s="924"/>
      <c r="D7" s="924"/>
      <c r="E7" s="924"/>
      <c r="F7" s="925"/>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3"/>
      <c r="B8" s="924"/>
      <c r="C8" s="924"/>
      <c r="D8" s="924"/>
      <c r="E8" s="924"/>
      <c r="F8" s="925"/>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3"/>
      <c r="B9" s="924"/>
      <c r="C9" s="924"/>
      <c r="D9" s="924"/>
      <c r="E9" s="924"/>
      <c r="F9" s="925"/>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3"/>
      <c r="B10" s="924"/>
      <c r="C10" s="924"/>
      <c r="D10" s="924"/>
      <c r="E10" s="924"/>
      <c r="F10" s="925"/>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3"/>
      <c r="B11" s="924"/>
      <c r="C11" s="924"/>
      <c r="D11" s="924"/>
      <c r="E11" s="924"/>
      <c r="F11" s="925"/>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3"/>
      <c r="B12" s="924"/>
      <c r="C12" s="924"/>
      <c r="D12" s="924"/>
      <c r="E12" s="924"/>
      <c r="F12" s="925"/>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3"/>
      <c r="B13" s="924"/>
      <c r="C13" s="924"/>
      <c r="D13" s="924"/>
      <c r="E13" s="924"/>
      <c r="F13" s="925"/>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3"/>
      <c r="B14" s="924"/>
      <c r="C14" s="924"/>
      <c r="D14" s="924"/>
      <c r="E14" s="924"/>
      <c r="F14" s="925"/>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23"/>
      <c r="B15" s="924"/>
      <c r="C15" s="924"/>
      <c r="D15" s="924"/>
      <c r="E15" s="924"/>
      <c r="F15" s="925"/>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85"/>
    </row>
    <row r="16" spans="1:50" ht="25.5" customHeight="1" x14ac:dyDescent="0.15">
      <c r="A16" s="923"/>
      <c r="B16" s="924"/>
      <c r="C16" s="924"/>
      <c r="D16" s="924"/>
      <c r="E16" s="924"/>
      <c r="F16" s="925"/>
      <c r="G16" s="455" t="s">
        <v>19</v>
      </c>
      <c r="H16" s="532"/>
      <c r="I16" s="532"/>
      <c r="J16" s="532"/>
      <c r="K16" s="532"/>
      <c r="L16" s="531" t="s">
        <v>20</v>
      </c>
      <c r="M16" s="532"/>
      <c r="N16" s="532"/>
      <c r="O16" s="532"/>
      <c r="P16" s="532"/>
      <c r="Q16" s="532"/>
      <c r="R16" s="532"/>
      <c r="S16" s="532"/>
      <c r="T16" s="532"/>
      <c r="U16" s="532"/>
      <c r="V16" s="532"/>
      <c r="W16" s="532"/>
      <c r="X16" s="533"/>
      <c r="Y16" s="474" t="s">
        <v>21</v>
      </c>
      <c r="Z16" s="475"/>
      <c r="AA16" s="475"/>
      <c r="AB16" s="690"/>
      <c r="AC16" s="455" t="s">
        <v>19</v>
      </c>
      <c r="AD16" s="532"/>
      <c r="AE16" s="532"/>
      <c r="AF16" s="532"/>
      <c r="AG16" s="532"/>
      <c r="AH16" s="531" t="s">
        <v>20</v>
      </c>
      <c r="AI16" s="532"/>
      <c r="AJ16" s="532"/>
      <c r="AK16" s="532"/>
      <c r="AL16" s="532"/>
      <c r="AM16" s="532"/>
      <c r="AN16" s="532"/>
      <c r="AO16" s="532"/>
      <c r="AP16" s="532"/>
      <c r="AQ16" s="532"/>
      <c r="AR16" s="532"/>
      <c r="AS16" s="532"/>
      <c r="AT16" s="533"/>
      <c r="AU16" s="474" t="s">
        <v>21</v>
      </c>
      <c r="AV16" s="475"/>
      <c r="AW16" s="475"/>
      <c r="AX16" s="476"/>
    </row>
    <row r="17" spans="1:50" ht="24.75" customHeight="1" x14ac:dyDescent="0.15">
      <c r="A17" s="923"/>
      <c r="B17" s="924"/>
      <c r="C17" s="924"/>
      <c r="D17" s="924"/>
      <c r="E17" s="924"/>
      <c r="F17" s="925"/>
      <c r="G17" s="534"/>
      <c r="H17" s="535"/>
      <c r="I17" s="535"/>
      <c r="J17" s="535"/>
      <c r="K17" s="536"/>
      <c r="L17" s="528"/>
      <c r="M17" s="529"/>
      <c r="N17" s="529"/>
      <c r="O17" s="529"/>
      <c r="P17" s="529"/>
      <c r="Q17" s="529"/>
      <c r="R17" s="529"/>
      <c r="S17" s="529"/>
      <c r="T17" s="529"/>
      <c r="U17" s="529"/>
      <c r="V17" s="529"/>
      <c r="W17" s="529"/>
      <c r="X17" s="530"/>
      <c r="Y17" s="482"/>
      <c r="Z17" s="483"/>
      <c r="AA17" s="483"/>
      <c r="AB17" s="697"/>
      <c r="AC17" s="534"/>
      <c r="AD17" s="535"/>
      <c r="AE17" s="535"/>
      <c r="AF17" s="535"/>
      <c r="AG17" s="536"/>
      <c r="AH17" s="528"/>
      <c r="AI17" s="529"/>
      <c r="AJ17" s="529"/>
      <c r="AK17" s="529"/>
      <c r="AL17" s="529"/>
      <c r="AM17" s="529"/>
      <c r="AN17" s="529"/>
      <c r="AO17" s="529"/>
      <c r="AP17" s="529"/>
      <c r="AQ17" s="529"/>
      <c r="AR17" s="529"/>
      <c r="AS17" s="529"/>
      <c r="AT17" s="530"/>
      <c r="AU17" s="482"/>
      <c r="AV17" s="483"/>
      <c r="AW17" s="483"/>
      <c r="AX17" s="484"/>
    </row>
    <row r="18" spans="1:50" ht="24.75" customHeight="1" x14ac:dyDescent="0.15">
      <c r="A18" s="923"/>
      <c r="B18" s="924"/>
      <c r="C18" s="924"/>
      <c r="D18" s="924"/>
      <c r="E18" s="924"/>
      <c r="F18" s="925"/>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3"/>
      <c r="B19" s="924"/>
      <c r="C19" s="924"/>
      <c r="D19" s="924"/>
      <c r="E19" s="924"/>
      <c r="F19" s="925"/>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3"/>
      <c r="B20" s="924"/>
      <c r="C20" s="924"/>
      <c r="D20" s="924"/>
      <c r="E20" s="924"/>
      <c r="F20" s="925"/>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3"/>
      <c r="B21" s="924"/>
      <c r="C21" s="924"/>
      <c r="D21" s="924"/>
      <c r="E21" s="924"/>
      <c r="F21" s="925"/>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3"/>
      <c r="B22" s="924"/>
      <c r="C22" s="924"/>
      <c r="D22" s="924"/>
      <c r="E22" s="924"/>
      <c r="F22" s="925"/>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3"/>
      <c r="B23" s="924"/>
      <c r="C23" s="924"/>
      <c r="D23" s="924"/>
      <c r="E23" s="924"/>
      <c r="F23" s="925"/>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3"/>
      <c r="B24" s="924"/>
      <c r="C24" s="924"/>
      <c r="D24" s="924"/>
      <c r="E24" s="924"/>
      <c r="F24" s="925"/>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3"/>
      <c r="B25" s="924"/>
      <c r="C25" s="924"/>
      <c r="D25" s="924"/>
      <c r="E25" s="924"/>
      <c r="F25" s="925"/>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3"/>
      <c r="B26" s="924"/>
      <c r="C26" s="924"/>
      <c r="D26" s="924"/>
      <c r="E26" s="924"/>
      <c r="F26" s="925"/>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3"/>
      <c r="B27" s="924"/>
      <c r="C27" s="924"/>
      <c r="D27" s="924"/>
      <c r="E27" s="924"/>
      <c r="F27" s="925"/>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23"/>
      <c r="B28" s="924"/>
      <c r="C28" s="924"/>
      <c r="D28" s="924"/>
      <c r="E28" s="924"/>
      <c r="F28" s="925"/>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85"/>
    </row>
    <row r="29" spans="1:50" ht="24.75" customHeight="1" x14ac:dyDescent="0.15">
      <c r="A29" s="923"/>
      <c r="B29" s="924"/>
      <c r="C29" s="924"/>
      <c r="D29" s="924"/>
      <c r="E29" s="924"/>
      <c r="F29" s="925"/>
      <c r="G29" s="455" t="s">
        <v>19</v>
      </c>
      <c r="H29" s="532"/>
      <c r="I29" s="532"/>
      <c r="J29" s="532"/>
      <c r="K29" s="532"/>
      <c r="L29" s="531" t="s">
        <v>20</v>
      </c>
      <c r="M29" s="532"/>
      <c r="N29" s="532"/>
      <c r="O29" s="532"/>
      <c r="P29" s="532"/>
      <c r="Q29" s="532"/>
      <c r="R29" s="532"/>
      <c r="S29" s="532"/>
      <c r="T29" s="532"/>
      <c r="U29" s="532"/>
      <c r="V29" s="532"/>
      <c r="W29" s="532"/>
      <c r="X29" s="533"/>
      <c r="Y29" s="474" t="s">
        <v>21</v>
      </c>
      <c r="Z29" s="475"/>
      <c r="AA29" s="475"/>
      <c r="AB29" s="690"/>
      <c r="AC29" s="455" t="s">
        <v>19</v>
      </c>
      <c r="AD29" s="532"/>
      <c r="AE29" s="532"/>
      <c r="AF29" s="532"/>
      <c r="AG29" s="532"/>
      <c r="AH29" s="531" t="s">
        <v>20</v>
      </c>
      <c r="AI29" s="532"/>
      <c r="AJ29" s="532"/>
      <c r="AK29" s="532"/>
      <c r="AL29" s="532"/>
      <c r="AM29" s="532"/>
      <c r="AN29" s="532"/>
      <c r="AO29" s="532"/>
      <c r="AP29" s="532"/>
      <c r="AQ29" s="532"/>
      <c r="AR29" s="532"/>
      <c r="AS29" s="532"/>
      <c r="AT29" s="533"/>
      <c r="AU29" s="474" t="s">
        <v>21</v>
      </c>
      <c r="AV29" s="475"/>
      <c r="AW29" s="475"/>
      <c r="AX29" s="476"/>
    </row>
    <row r="30" spans="1:50" ht="24.75" customHeight="1" x14ac:dyDescent="0.15">
      <c r="A30" s="923"/>
      <c r="B30" s="924"/>
      <c r="C30" s="924"/>
      <c r="D30" s="924"/>
      <c r="E30" s="924"/>
      <c r="F30" s="925"/>
      <c r="G30" s="534"/>
      <c r="H30" s="535"/>
      <c r="I30" s="535"/>
      <c r="J30" s="535"/>
      <c r="K30" s="536"/>
      <c r="L30" s="528"/>
      <c r="M30" s="529"/>
      <c r="N30" s="529"/>
      <c r="O30" s="529"/>
      <c r="P30" s="529"/>
      <c r="Q30" s="529"/>
      <c r="R30" s="529"/>
      <c r="S30" s="529"/>
      <c r="T30" s="529"/>
      <c r="U30" s="529"/>
      <c r="V30" s="529"/>
      <c r="W30" s="529"/>
      <c r="X30" s="530"/>
      <c r="Y30" s="482"/>
      <c r="Z30" s="483"/>
      <c r="AA30" s="483"/>
      <c r="AB30" s="697"/>
      <c r="AC30" s="534"/>
      <c r="AD30" s="535"/>
      <c r="AE30" s="535"/>
      <c r="AF30" s="535"/>
      <c r="AG30" s="536"/>
      <c r="AH30" s="528"/>
      <c r="AI30" s="529"/>
      <c r="AJ30" s="529"/>
      <c r="AK30" s="529"/>
      <c r="AL30" s="529"/>
      <c r="AM30" s="529"/>
      <c r="AN30" s="529"/>
      <c r="AO30" s="529"/>
      <c r="AP30" s="529"/>
      <c r="AQ30" s="529"/>
      <c r="AR30" s="529"/>
      <c r="AS30" s="529"/>
      <c r="AT30" s="530"/>
      <c r="AU30" s="482"/>
      <c r="AV30" s="483"/>
      <c r="AW30" s="483"/>
      <c r="AX30" s="484"/>
    </row>
    <row r="31" spans="1:50" ht="24.75" customHeight="1" x14ac:dyDescent="0.15">
      <c r="A31" s="923"/>
      <c r="B31" s="924"/>
      <c r="C31" s="924"/>
      <c r="D31" s="924"/>
      <c r="E31" s="924"/>
      <c r="F31" s="925"/>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3"/>
      <c r="B32" s="924"/>
      <c r="C32" s="924"/>
      <c r="D32" s="924"/>
      <c r="E32" s="924"/>
      <c r="F32" s="925"/>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3"/>
      <c r="B33" s="924"/>
      <c r="C33" s="924"/>
      <c r="D33" s="924"/>
      <c r="E33" s="924"/>
      <c r="F33" s="925"/>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3"/>
      <c r="B34" s="924"/>
      <c r="C34" s="924"/>
      <c r="D34" s="924"/>
      <c r="E34" s="924"/>
      <c r="F34" s="925"/>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3"/>
      <c r="B35" s="924"/>
      <c r="C35" s="924"/>
      <c r="D35" s="924"/>
      <c r="E35" s="924"/>
      <c r="F35" s="925"/>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3"/>
      <c r="B36" s="924"/>
      <c r="C36" s="924"/>
      <c r="D36" s="924"/>
      <c r="E36" s="924"/>
      <c r="F36" s="925"/>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3"/>
      <c r="B37" s="924"/>
      <c r="C37" s="924"/>
      <c r="D37" s="924"/>
      <c r="E37" s="924"/>
      <c r="F37" s="925"/>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3"/>
      <c r="B38" s="924"/>
      <c r="C38" s="924"/>
      <c r="D38" s="924"/>
      <c r="E38" s="924"/>
      <c r="F38" s="925"/>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3"/>
      <c r="B39" s="924"/>
      <c r="C39" s="924"/>
      <c r="D39" s="924"/>
      <c r="E39" s="924"/>
      <c r="F39" s="925"/>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3"/>
      <c r="B40" s="924"/>
      <c r="C40" s="924"/>
      <c r="D40" s="924"/>
      <c r="E40" s="924"/>
      <c r="F40" s="925"/>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23"/>
      <c r="B41" s="924"/>
      <c r="C41" s="924"/>
      <c r="D41" s="924"/>
      <c r="E41" s="924"/>
      <c r="F41" s="925"/>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85"/>
    </row>
    <row r="42" spans="1:50" ht="24.75" customHeight="1" x14ac:dyDescent="0.15">
      <c r="A42" s="923"/>
      <c r="B42" s="924"/>
      <c r="C42" s="924"/>
      <c r="D42" s="924"/>
      <c r="E42" s="924"/>
      <c r="F42" s="925"/>
      <c r="G42" s="455" t="s">
        <v>19</v>
      </c>
      <c r="H42" s="532"/>
      <c r="I42" s="532"/>
      <c r="J42" s="532"/>
      <c r="K42" s="532"/>
      <c r="L42" s="531" t="s">
        <v>20</v>
      </c>
      <c r="M42" s="532"/>
      <c r="N42" s="532"/>
      <c r="O42" s="532"/>
      <c r="P42" s="532"/>
      <c r="Q42" s="532"/>
      <c r="R42" s="532"/>
      <c r="S42" s="532"/>
      <c r="T42" s="532"/>
      <c r="U42" s="532"/>
      <c r="V42" s="532"/>
      <c r="W42" s="532"/>
      <c r="X42" s="533"/>
      <c r="Y42" s="474" t="s">
        <v>21</v>
      </c>
      <c r="Z42" s="475"/>
      <c r="AA42" s="475"/>
      <c r="AB42" s="690"/>
      <c r="AC42" s="455" t="s">
        <v>19</v>
      </c>
      <c r="AD42" s="532"/>
      <c r="AE42" s="532"/>
      <c r="AF42" s="532"/>
      <c r="AG42" s="532"/>
      <c r="AH42" s="531" t="s">
        <v>20</v>
      </c>
      <c r="AI42" s="532"/>
      <c r="AJ42" s="532"/>
      <c r="AK42" s="532"/>
      <c r="AL42" s="532"/>
      <c r="AM42" s="532"/>
      <c r="AN42" s="532"/>
      <c r="AO42" s="532"/>
      <c r="AP42" s="532"/>
      <c r="AQ42" s="532"/>
      <c r="AR42" s="532"/>
      <c r="AS42" s="532"/>
      <c r="AT42" s="533"/>
      <c r="AU42" s="474" t="s">
        <v>21</v>
      </c>
      <c r="AV42" s="475"/>
      <c r="AW42" s="475"/>
      <c r="AX42" s="476"/>
    </row>
    <row r="43" spans="1:50" ht="24.75" customHeight="1" x14ac:dyDescent="0.15">
      <c r="A43" s="923"/>
      <c r="B43" s="924"/>
      <c r="C43" s="924"/>
      <c r="D43" s="924"/>
      <c r="E43" s="924"/>
      <c r="F43" s="925"/>
      <c r="G43" s="534"/>
      <c r="H43" s="535"/>
      <c r="I43" s="535"/>
      <c r="J43" s="535"/>
      <c r="K43" s="536"/>
      <c r="L43" s="528"/>
      <c r="M43" s="529"/>
      <c r="N43" s="529"/>
      <c r="O43" s="529"/>
      <c r="P43" s="529"/>
      <c r="Q43" s="529"/>
      <c r="R43" s="529"/>
      <c r="S43" s="529"/>
      <c r="T43" s="529"/>
      <c r="U43" s="529"/>
      <c r="V43" s="529"/>
      <c r="W43" s="529"/>
      <c r="X43" s="530"/>
      <c r="Y43" s="482"/>
      <c r="Z43" s="483"/>
      <c r="AA43" s="483"/>
      <c r="AB43" s="697"/>
      <c r="AC43" s="534"/>
      <c r="AD43" s="535"/>
      <c r="AE43" s="535"/>
      <c r="AF43" s="535"/>
      <c r="AG43" s="536"/>
      <c r="AH43" s="528"/>
      <c r="AI43" s="529"/>
      <c r="AJ43" s="529"/>
      <c r="AK43" s="529"/>
      <c r="AL43" s="529"/>
      <c r="AM43" s="529"/>
      <c r="AN43" s="529"/>
      <c r="AO43" s="529"/>
      <c r="AP43" s="529"/>
      <c r="AQ43" s="529"/>
      <c r="AR43" s="529"/>
      <c r="AS43" s="529"/>
      <c r="AT43" s="530"/>
      <c r="AU43" s="482"/>
      <c r="AV43" s="483"/>
      <c r="AW43" s="483"/>
      <c r="AX43" s="484"/>
    </row>
    <row r="44" spans="1:50" ht="24.75" customHeight="1" x14ac:dyDescent="0.15">
      <c r="A44" s="923"/>
      <c r="B44" s="924"/>
      <c r="C44" s="924"/>
      <c r="D44" s="924"/>
      <c r="E44" s="924"/>
      <c r="F44" s="925"/>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3"/>
      <c r="B45" s="924"/>
      <c r="C45" s="924"/>
      <c r="D45" s="924"/>
      <c r="E45" s="924"/>
      <c r="F45" s="925"/>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3"/>
      <c r="B46" s="924"/>
      <c r="C46" s="924"/>
      <c r="D46" s="924"/>
      <c r="E46" s="924"/>
      <c r="F46" s="925"/>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3"/>
      <c r="B47" s="924"/>
      <c r="C47" s="924"/>
      <c r="D47" s="924"/>
      <c r="E47" s="924"/>
      <c r="F47" s="925"/>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3"/>
      <c r="B48" s="924"/>
      <c r="C48" s="924"/>
      <c r="D48" s="924"/>
      <c r="E48" s="924"/>
      <c r="F48" s="925"/>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3"/>
      <c r="B49" s="924"/>
      <c r="C49" s="924"/>
      <c r="D49" s="924"/>
      <c r="E49" s="924"/>
      <c r="F49" s="925"/>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3"/>
      <c r="B50" s="924"/>
      <c r="C50" s="924"/>
      <c r="D50" s="924"/>
      <c r="E50" s="924"/>
      <c r="F50" s="925"/>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3"/>
      <c r="B51" s="924"/>
      <c r="C51" s="924"/>
      <c r="D51" s="924"/>
      <c r="E51" s="924"/>
      <c r="F51" s="925"/>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3"/>
      <c r="B52" s="924"/>
      <c r="C52" s="924"/>
      <c r="D52" s="924"/>
      <c r="E52" s="924"/>
      <c r="F52" s="925"/>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85"/>
    </row>
    <row r="56" spans="1:50" ht="24.75" customHeight="1" x14ac:dyDescent="0.15">
      <c r="A56" s="923"/>
      <c r="B56" s="924"/>
      <c r="C56" s="924"/>
      <c r="D56" s="924"/>
      <c r="E56" s="924"/>
      <c r="F56" s="925"/>
      <c r="G56" s="455" t="s">
        <v>19</v>
      </c>
      <c r="H56" s="532"/>
      <c r="I56" s="532"/>
      <c r="J56" s="532"/>
      <c r="K56" s="532"/>
      <c r="L56" s="531" t="s">
        <v>20</v>
      </c>
      <c r="M56" s="532"/>
      <c r="N56" s="532"/>
      <c r="O56" s="532"/>
      <c r="P56" s="532"/>
      <c r="Q56" s="532"/>
      <c r="R56" s="532"/>
      <c r="S56" s="532"/>
      <c r="T56" s="532"/>
      <c r="U56" s="532"/>
      <c r="V56" s="532"/>
      <c r="W56" s="532"/>
      <c r="X56" s="533"/>
      <c r="Y56" s="474" t="s">
        <v>21</v>
      </c>
      <c r="Z56" s="475"/>
      <c r="AA56" s="475"/>
      <c r="AB56" s="690"/>
      <c r="AC56" s="455" t="s">
        <v>19</v>
      </c>
      <c r="AD56" s="532"/>
      <c r="AE56" s="532"/>
      <c r="AF56" s="532"/>
      <c r="AG56" s="532"/>
      <c r="AH56" s="531" t="s">
        <v>20</v>
      </c>
      <c r="AI56" s="532"/>
      <c r="AJ56" s="532"/>
      <c r="AK56" s="532"/>
      <c r="AL56" s="532"/>
      <c r="AM56" s="532"/>
      <c r="AN56" s="532"/>
      <c r="AO56" s="532"/>
      <c r="AP56" s="532"/>
      <c r="AQ56" s="532"/>
      <c r="AR56" s="532"/>
      <c r="AS56" s="532"/>
      <c r="AT56" s="533"/>
      <c r="AU56" s="474" t="s">
        <v>21</v>
      </c>
      <c r="AV56" s="475"/>
      <c r="AW56" s="475"/>
      <c r="AX56" s="476"/>
    </row>
    <row r="57" spans="1:50" ht="24.75" customHeight="1" x14ac:dyDescent="0.15">
      <c r="A57" s="923"/>
      <c r="B57" s="924"/>
      <c r="C57" s="924"/>
      <c r="D57" s="924"/>
      <c r="E57" s="924"/>
      <c r="F57" s="925"/>
      <c r="G57" s="534"/>
      <c r="H57" s="535"/>
      <c r="I57" s="535"/>
      <c r="J57" s="535"/>
      <c r="K57" s="536"/>
      <c r="L57" s="528"/>
      <c r="M57" s="529"/>
      <c r="N57" s="529"/>
      <c r="O57" s="529"/>
      <c r="P57" s="529"/>
      <c r="Q57" s="529"/>
      <c r="R57" s="529"/>
      <c r="S57" s="529"/>
      <c r="T57" s="529"/>
      <c r="U57" s="529"/>
      <c r="V57" s="529"/>
      <c r="W57" s="529"/>
      <c r="X57" s="530"/>
      <c r="Y57" s="482"/>
      <c r="Z57" s="483"/>
      <c r="AA57" s="483"/>
      <c r="AB57" s="697"/>
      <c r="AC57" s="534"/>
      <c r="AD57" s="535"/>
      <c r="AE57" s="535"/>
      <c r="AF57" s="535"/>
      <c r="AG57" s="536"/>
      <c r="AH57" s="528"/>
      <c r="AI57" s="529"/>
      <c r="AJ57" s="529"/>
      <c r="AK57" s="529"/>
      <c r="AL57" s="529"/>
      <c r="AM57" s="529"/>
      <c r="AN57" s="529"/>
      <c r="AO57" s="529"/>
      <c r="AP57" s="529"/>
      <c r="AQ57" s="529"/>
      <c r="AR57" s="529"/>
      <c r="AS57" s="529"/>
      <c r="AT57" s="530"/>
      <c r="AU57" s="482"/>
      <c r="AV57" s="483"/>
      <c r="AW57" s="483"/>
      <c r="AX57" s="484"/>
    </row>
    <row r="58" spans="1:50" ht="24.75" customHeight="1" x14ac:dyDescent="0.15">
      <c r="A58" s="923"/>
      <c r="B58" s="924"/>
      <c r="C58" s="924"/>
      <c r="D58" s="924"/>
      <c r="E58" s="924"/>
      <c r="F58" s="925"/>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3"/>
      <c r="B59" s="924"/>
      <c r="C59" s="924"/>
      <c r="D59" s="924"/>
      <c r="E59" s="924"/>
      <c r="F59" s="925"/>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3"/>
      <c r="B60" s="924"/>
      <c r="C60" s="924"/>
      <c r="D60" s="924"/>
      <c r="E60" s="924"/>
      <c r="F60" s="925"/>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3"/>
      <c r="B61" s="924"/>
      <c r="C61" s="924"/>
      <c r="D61" s="924"/>
      <c r="E61" s="924"/>
      <c r="F61" s="925"/>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3"/>
      <c r="B62" s="924"/>
      <c r="C62" s="924"/>
      <c r="D62" s="924"/>
      <c r="E62" s="924"/>
      <c r="F62" s="925"/>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3"/>
      <c r="B63" s="924"/>
      <c r="C63" s="924"/>
      <c r="D63" s="924"/>
      <c r="E63" s="924"/>
      <c r="F63" s="925"/>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3"/>
      <c r="B64" s="924"/>
      <c r="C64" s="924"/>
      <c r="D64" s="924"/>
      <c r="E64" s="924"/>
      <c r="F64" s="925"/>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3"/>
      <c r="B65" s="924"/>
      <c r="C65" s="924"/>
      <c r="D65" s="924"/>
      <c r="E65" s="924"/>
      <c r="F65" s="925"/>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3"/>
      <c r="B66" s="924"/>
      <c r="C66" s="924"/>
      <c r="D66" s="924"/>
      <c r="E66" s="924"/>
      <c r="F66" s="925"/>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3"/>
      <c r="B67" s="924"/>
      <c r="C67" s="924"/>
      <c r="D67" s="924"/>
      <c r="E67" s="924"/>
      <c r="F67" s="925"/>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23"/>
      <c r="B68" s="924"/>
      <c r="C68" s="924"/>
      <c r="D68" s="924"/>
      <c r="E68" s="924"/>
      <c r="F68" s="925"/>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85"/>
    </row>
    <row r="69" spans="1:50" ht="25.5" customHeight="1" x14ac:dyDescent="0.15">
      <c r="A69" s="923"/>
      <c r="B69" s="924"/>
      <c r="C69" s="924"/>
      <c r="D69" s="924"/>
      <c r="E69" s="924"/>
      <c r="F69" s="925"/>
      <c r="G69" s="455" t="s">
        <v>19</v>
      </c>
      <c r="H69" s="532"/>
      <c r="I69" s="532"/>
      <c r="J69" s="532"/>
      <c r="K69" s="532"/>
      <c r="L69" s="531" t="s">
        <v>20</v>
      </c>
      <c r="M69" s="532"/>
      <c r="N69" s="532"/>
      <c r="O69" s="532"/>
      <c r="P69" s="532"/>
      <c r="Q69" s="532"/>
      <c r="R69" s="532"/>
      <c r="S69" s="532"/>
      <c r="T69" s="532"/>
      <c r="U69" s="532"/>
      <c r="V69" s="532"/>
      <c r="W69" s="532"/>
      <c r="X69" s="533"/>
      <c r="Y69" s="474" t="s">
        <v>21</v>
      </c>
      <c r="Z69" s="475"/>
      <c r="AA69" s="475"/>
      <c r="AB69" s="690"/>
      <c r="AC69" s="455" t="s">
        <v>19</v>
      </c>
      <c r="AD69" s="532"/>
      <c r="AE69" s="532"/>
      <c r="AF69" s="532"/>
      <c r="AG69" s="532"/>
      <c r="AH69" s="531" t="s">
        <v>20</v>
      </c>
      <c r="AI69" s="532"/>
      <c r="AJ69" s="532"/>
      <c r="AK69" s="532"/>
      <c r="AL69" s="532"/>
      <c r="AM69" s="532"/>
      <c r="AN69" s="532"/>
      <c r="AO69" s="532"/>
      <c r="AP69" s="532"/>
      <c r="AQ69" s="532"/>
      <c r="AR69" s="532"/>
      <c r="AS69" s="532"/>
      <c r="AT69" s="533"/>
      <c r="AU69" s="474" t="s">
        <v>21</v>
      </c>
      <c r="AV69" s="475"/>
      <c r="AW69" s="475"/>
      <c r="AX69" s="476"/>
    </row>
    <row r="70" spans="1:50" ht="24.75" customHeight="1" x14ac:dyDescent="0.15">
      <c r="A70" s="923"/>
      <c r="B70" s="924"/>
      <c r="C70" s="924"/>
      <c r="D70" s="924"/>
      <c r="E70" s="924"/>
      <c r="F70" s="925"/>
      <c r="G70" s="534"/>
      <c r="H70" s="535"/>
      <c r="I70" s="535"/>
      <c r="J70" s="535"/>
      <c r="K70" s="536"/>
      <c r="L70" s="528"/>
      <c r="M70" s="529"/>
      <c r="N70" s="529"/>
      <c r="O70" s="529"/>
      <c r="P70" s="529"/>
      <c r="Q70" s="529"/>
      <c r="R70" s="529"/>
      <c r="S70" s="529"/>
      <c r="T70" s="529"/>
      <c r="U70" s="529"/>
      <c r="V70" s="529"/>
      <c r="W70" s="529"/>
      <c r="X70" s="530"/>
      <c r="Y70" s="482"/>
      <c r="Z70" s="483"/>
      <c r="AA70" s="483"/>
      <c r="AB70" s="697"/>
      <c r="AC70" s="534"/>
      <c r="AD70" s="535"/>
      <c r="AE70" s="535"/>
      <c r="AF70" s="535"/>
      <c r="AG70" s="536"/>
      <c r="AH70" s="528"/>
      <c r="AI70" s="529"/>
      <c r="AJ70" s="529"/>
      <c r="AK70" s="529"/>
      <c r="AL70" s="529"/>
      <c r="AM70" s="529"/>
      <c r="AN70" s="529"/>
      <c r="AO70" s="529"/>
      <c r="AP70" s="529"/>
      <c r="AQ70" s="529"/>
      <c r="AR70" s="529"/>
      <c r="AS70" s="529"/>
      <c r="AT70" s="530"/>
      <c r="AU70" s="482"/>
      <c r="AV70" s="483"/>
      <c r="AW70" s="483"/>
      <c r="AX70" s="484"/>
    </row>
    <row r="71" spans="1:50" ht="24.75" customHeight="1" x14ac:dyDescent="0.15">
      <c r="A71" s="923"/>
      <c r="B71" s="924"/>
      <c r="C71" s="924"/>
      <c r="D71" s="924"/>
      <c r="E71" s="924"/>
      <c r="F71" s="925"/>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3"/>
      <c r="B72" s="924"/>
      <c r="C72" s="924"/>
      <c r="D72" s="924"/>
      <c r="E72" s="924"/>
      <c r="F72" s="925"/>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3"/>
      <c r="B73" s="924"/>
      <c r="C73" s="924"/>
      <c r="D73" s="924"/>
      <c r="E73" s="924"/>
      <c r="F73" s="925"/>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3"/>
      <c r="B74" s="924"/>
      <c r="C74" s="924"/>
      <c r="D74" s="924"/>
      <c r="E74" s="924"/>
      <c r="F74" s="925"/>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3"/>
      <c r="B75" s="924"/>
      <c r="C75" s="924"/>
      <c r="D75" s="924"/>
      <c r="E75" s="924"/>
      <c r="F75" s="925"/>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3"/>
      <c r="B76" s="924"/>
      <c r="C76" s="924"/>
      <c r="D76" s="924"/>
      <c r="E76" s="924"/>
      <c r="F76" s="925"/>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3"/>
      <c r="B77" s="924"/>
      <c r="C77" s="924"/>
      <c r="D77" s="924"/>
      <c r="E77" s="924"/>
      <c r="F77" s="925"/>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3"/>
      <c r="B78" s="924"/>
      <c r="C78" s="924"/>
      <c r="D78" s="924"/>
      <c r="E78" s="924"/>
      <c r="F78" s="925"/>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3"/>
      <c r="B79" s="924"/>
      <c r="C79" s="924"/>
      <c r="D79" s="924"/>
      <c r="E79" s="924"/>
      <c r="F79" s="925"/>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3"/>
      <c r="B80" s="924"/>
      <c r="C80" s="924"/>
      <c r="D80" s="924"/>
      <c r="E80" s="924"/>
      <c r="F80" s="925"/>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23"/>
      <c r="B81" s="924"/>
      <c r="C81" s="924"/>
      <c r="D81" s="924"/>
      <c r="E81" s="924"/>
      <c r="F81" s="925"/>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85"/>
    </row>
    <row r="82" spans="1:50" ht="24.75" customHeight="1" x14ac:dyDescent="0.15">
      <c r="A82" s="923"/>
      <c r="B82" s="924"/>
      <c r="C82" s="924"/>
      <c r="D82" s="924"/>
      <c r="E82" s="924"/>
      <c r="F82" s="925"/>
      <c r="G82" s="455" t="s">
        <v>19</v>
      </c>
      <c r="H82" s="532"/>
      <c r="I82" s="532"/>
      <c r="J82" s="532"/>
      <c r="K82" s="532"/>
      <c r="L82" s="531" t="s">
        <v>20</v>
      </c>
      <c r="M82" s="532"/>
      <c r="N82" s="532"/>
      <c r="O82" s="532"/>
      <c r="P82" s="532"/>
      <c r="Q82" s="532"/>
      <c r="R82" s="532"/>
      <c r="S82" s="532"/>
      <c r="T82" s="532"/>
      <c r="U82" s="532"/>
      <c r="V82" s="532"/>
      <c r="W82" s="532"/>
      <c r="X82" s="533"/>
      <c r="Y82" s="474" t="s">
        <v>21</v>
      </c>
      <c r="Z82" s="475"/>
      <c r="AA82" s="475"/>
      <c r="AB82" s="690"/>
      <c r="AC82" s="455" t="s">
        <v>19</v>
      </c>
      <c r="AD82" s="532"/>
      <c r="AE82" s="532"/>
      <c r="AF82" s="532"/>
      <c r="AG82" s="532"/>
      <c r="AH82" s="531" t="s">
        <v>20</v>
      </c>
      <c r="AI82" s="532"/>
      <c r="AJ82" s="532"/>
      <c r="AK82" s="532"/>
      <c r="AL82" s="532"/>
      <c r="AM82" s="532"/>
      <c r="AN82" s="532"/>
      <c r="AO82" s="532"/>
      <c r="AP82" s="532"/>
      <c r="AQ82" s="532"/>
      <c r="AR82" s="532"/>
      <c r="AS82" s="532"/>
      <c r="AT82" s="533"/>
      <c r="AU82" s="474" t="s">
        <v>21</v>
      </c>
      <c r="AV82" s="475"/>
      <c r="AW82" s="475"/>
      <c r="AX82" s="476"/>
    </row>
    <row r="83" spans="1:50" ht="24.75" customHeight="1" x14ac:dyDescent="0.15">
      <c r="A83" s="923"/>
      <c r="B83" s="924"/>
      <c r="C83" s="924"/>
      <c r="D83" s="924"/>
      <c r="E83" s="924"/>
      <c r="F83" s="925"/>
      <c r="G83" s="534"/>
      <c r="H83" s="535"/>
      <c r="I83" s="535"/>
      <c r="J83" s="535"/>
      <c r="K83" s="536"/>
      <c r="L83" s="528"/>
      <c r="M83" s="529"/>
      <c r="N83" s="529"/>
      <c r="O83" s="529"/>
      <c r="P83" s="529"/>
      <c r="Q83" s="529"/>
      <c r="R83" s="529"/>
      <c r="S83" s="529"/>
      <c r="T83" s="529"/>
      <c r="U83" s="529"/>
      <c r="V83" s="529"/>
      <c r="W83" s="529"/>
      <c r="X83" s="530"/>
      <c r="Y83" s="482"/>
      <c r="Z83" s="483"/>
      <c r="AA83" s="483"/>
      <c r="AB83" s="697"/>
      <c r="AC83" s="534"/>
      <c r="AD83" s="535"/>
      <c r="AE83" s="535"/>
      <c r="AF83" s="535"/>
      <c r="AG83" s="536"/>
      <c r="AH83" s="528"/>
      <c r="AI83" s="529"/>
      <c r="AJ83" s="529"/>
      <c r="AK83" s="529"/>
      <c r="AL83" s="529"/>
      <c r="AM83" s="529"/>
      <c r="AN83" s="529"/>
      <c r="AO83" s="529"/>
      <c r="AP83" s="529"/>
      <c r="AQ83" s="529"/>
      <c r="AR83" s="529"/>
      <c r="AS83" s="529"/>
      <c r="AT83" s="530"/>
      <c r="AU83" s="482"/>
      <c r="AV83" s="483"/>
      <c r="AW83" s="483"/>
      <c r="AX83" s="484"/>
    </row>
    <row r="84" spans="1:50" ht="24.75" customHeight="1" x14ac:dyDescent="0.15">
      <c r="A84" s="923"/>
      <c r="B84" s="924"/>
      <c r="C84" s="924"/>
      <c r="D84" s="924"/>
      <c r="E84" s="924"/>
      <c r="F84" s="925"/>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3"/>
      <c r="B85" s="924"/>
      <c r="C85" s="924"/>
      <c r="D85" s="924"/>
      <c r="E85" s="924"/>
      <c r="F85" s="925"/>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3"/>
      <c r="B86" s="924"/>
      <c r="C86" s="924"/>
      <c r="D86" s="924"/>
      <c r="E86" s="924"/>
      <c r="F86" s="925"/>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3"/>
      <c r="B87" s="924"/>
      <c r="C87" s="924"/>
      <c r="D87" s="924"/>
      <c r="E87" s="924"/>
      <c r="F87" s="925"/>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3"/>
      <c r="B88" s="924"/>
      <c r="C88" s="924"/>
      <c r="D88" s="924"/>
      <c r="E88" s="924"/>
      <c r="F88" s="925"/>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3"/>
      <c r="B89" s="924"/>
      <c r="C89" s="924"/>
      <c r="D89" s="924"/>
      <c r="E89" s="924"/>
      <c r="F89" s="925"/>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3"/>
      <c r="B90" s="924"/>
      <c r="C90" s="924"/>
      <c r="D90" s="924"/>
      <c r="E90" s="924"/>
      <c r="F90" s="925"/>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3"/>
      <c r="B91" s="924"/>
      <c r="C91" s="924"/>
      <c r="D91" s="924"/>
      <c r="E91" s="924"/>
      <c r="F91" s="925"/>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3"/>
      <c r="B92" s="924"/>
      <c r="C92" s="924"/>
      <c r="D92" s="924"/>
      <c r="E92" s="924"/>
      <c r="F92" s="925"/>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3"/>
      <c r="B93" s="924"/>
      <c r="C93" s="924"/>
      <c r="D93" s="924"/>
      <c r="E93" s="924"/>
      <c r="F93" s="925"/>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23"/>
      <c r="B94" s="924"/>
      <c r="C94" s="924"/>
      <c r="D94" s="924"/>
      <c r="E94" s="924"/>
      <c r="F94" s="925"/>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85"/>
    </row>
    <row r="95" spans="1:50" ht="24.75" customHeight="1" x14ac:dyDescent="0.15">
      <c r="A95" s="923"/>
      <c r="B95" s="924"/>
      <c r="C95" s="924"/>
      <c r="D95" s="924"/>
      <c r="E95" s="924"/>
      <c r="F95" s="925"/>
      <c r="G95" s="455" t="s">
        <v>19</v>
      </c>
      <c r="H95" s="532"/>
      <c r="I95" s="532"/>
      <c r="J95" s="532"/>
      <c r="K95" s="532"/>
      <c r="L95" s="531" t="s">
        <v>20</v>
      </c>
      <c r="M95" s="532"/>
      <c r="N95" s="532"/>
      <c r="O95" s="532"/>
      <c r="P95" s="532"/>
      <c r="Q95" s="532"/>
      <c r="R95" s="532"/>
      <c r="S95" s="532"/>
      <c r="T95" s="532"/>
      <c r="U95" s="532"/>
      <c r="V95" s="532"/>
      <c r="W95" s="532"/>
      <c r="X95" s="533"/>
      <c r="Y95" s="474" t="s">
        <v>21</v>
      </c>
      <c r="Z95" s="475"/>
      <c r="AA95" s="475"/>
      <c r="AB95" s="690"/>
      <c r="AC95" s="455" t="s">
        <v>19</v>
      </c>
      <c r="AD95" s="532"/>
      <c r="AE95" s="532"/>
      <c r="AF95" s="532"/>
      <c r="AG95" s="532"/>
      <c r="AH95" s="531" t="s">
        <v>20</v>
      </c>
      <c r="AI95" s="532"/>
      <c r="AJ95" s="532"/>
      <c r="AK95" s="532"/>
      <c r="AL95" s="532"/>
      <c r="AM95" s="532"/>
      <c r="AN95" s="532"/>
      <c r="AO95" s="532"/>
      <c r="AP95" s="532"/>
      <c r="AQ95" s="532"/>
      <c r="AR95" s="532"/>
      <c r="AS95" s="532"/>
      <c r="AT95" s="533"/>
      <c r="AU95" s="474" t="s">
        <v>21</v>
      </c>
      <c r="AV95" s="475"/>
      <c r="AW95" s="475"/>
      <c r="AX95" s="476"/>
    </row>
    <row r="96" spans="1:50" ht="24.75" customHeight="1" x14ac:dyDescent="0.15">
      <c r="A96" s="923"/>
      <c r="B96" s="924"/>
      <c r="C96" s="924"/>
      <c r="D96" s="924"/>
      <c r="E96" s="924"/>
      <c r="F96" s="925"/>
      <c r="G96" s="534"/>
      <c r="H96" s="535"/>
      <c r="I96" s="535"/>
      <c r="J96" s="535"/>
      <c r="K96" s="536"/>
      <c r="L96" s="528"/>
      <c r="M96" s="529"/>
      <c r="N96" s="529"/>
      <c r="O96" s="529"/>
      <c r="P96" s="529"/>
      <c r="Q96" s="529"/>
      <c r="R96" s="529"/>
      <c r="S96" s="529"/>
      <c r="T96" s="529"/>
      <c r="U96" s="529"/>
      <c r="V96" s="529"/>
      <c r="W96" s="529"/>
      <c r="X96" s="530"/>
      <c r="Y96" s="482"/>
      <c r="Z96" s="483"/>
      <c r="AA96" s="483"/>
      <c r="AB96" s="697"/>
      <c r="AC96" s="534"/>
      <c r="AD96" s="535"/>
      <c r="AE96" s="535"/>
      <c r="AF96" s="535"/>
      <c r="AG96" s="536"/>
      <c r="AH96" s="528"/>
      <c r="AI96" s="529"/>
      <c r="AJ96" s="529"/>
      <c r="AK96" s="529"/>
      <c r="AL96" s="529"/>
      <c r="AM96" s="529"/>
      <c r="AN96" s="529"/>
      <c r="AO96" s="529"/>
      <c r="AP96" s="529"/>
      <c r="AQ96" s="529"/>
      <c r="AR96" s="529"/>
      <c r="AS96" s="529"/>
      <c r="AT96" s="530"/>
      <c r="AU96" s="482"/>
      <c r="AV96" s="483"/>
      <c r="AW96" s="483"/>
      <c r="AX96" s="484"/>
    </row>
    <row r="97" spans="1:50" ht="24.75" customHeight="1" x14ac:dyDescent="0.15">
      <c r="A97" s="923"/>
      <c r="B97" s="924"/>
      <c r="C97" s="924"/>
      <c r="D97" s="924"/>
      <c r="E97" s="924"/>
      <c r="F97" s="925"/>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3"/>
      <c r="B98" s="924"/>
      <c r="C98" s="924"/>
      <c r="D98" s="924"/>
      <c r="E98" s="924"/>
      <c r="F98" s="925"/>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3"/>
      <c r="B99" s="924"/>
      <c r="C99" s="924"/>
      <c r="D99" s="924"/>
      <c r="E99" s="924"/>
      <c r="F99" s="925"/>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3"/>
      <c r="B100" s="924"/>
      <c r="C100" s="924"/>
      <c r="D100" s="924"/>
      <c r="E100" s="924"/>
      <c r="F100" s="925"/>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3"/>
      <c r="B101" s="924"/>
      <c r="C101" s="924"/>
      <c r="D101" s="924"/>
      <c r="E101" s="924"/>
      <c r="F101" s="925"/>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3"/>
      <c r="B102" s="924"/>
      <c r="C102" s="924"/>
      <c r="D102" s="924"/>
      <c r="E102" s="924"/>
      <c r="F102" s="925"/>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3"/>
      <c r="B103" s="924"/>
      <c r="C103" s="924"/>
      <c r="D103" s="924"/>
      <c r="E103" s="924"/>
      <c r="F103" s="925"/>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3"/>
      <c r="B104" s="924"/>
      <c r="C104" s="924"/>
      <c r="D104" s="924"/>
      <c r="E104" s="924"/>
      <c r="F104" s="925"/>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3"/>
      <c r="B105" s="924"/>
      <c r="C105" s="924"/>
      <c r="D105" s="924"/>
      <c r="E105" s="924"/>
      <c r="F105" s="925"/>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85"/>
    </row>
    <row r="109" spans="1:50" ht="24.75" customHeight="1" x14ac:dyDescent="0.15">
      <c r="A109" s="923"/>
      <c r="B109" s="924"/>
      <c r="C109" s="924"/>
      <c r="D109" s="924"/>
      <c r="E109" s="924"/>
      <c r="F109" s="925"/>
      <c r="G109" s="455" t="s">
        <v>19</v>
      </c>
      <c r="H109" s="532"/>
      <c r="I109" s="532"/>
      <c r="J109" s="532"/>
      <c r="K109" s="532"/>
      <c r="L109" s="531" t="s">
        <v>20</v>
      </c>
      <c r="M109" s="532"/>
      <c r="N109" s="532"/>
      <c r="O109" s="532"/>
      <c r="P109" s="532"/>
      <c r="Q109" s="532"/>
      <c r="R109" s="532"/>
      <c r="S109" s="532"/>
      <c r="T109" s="532"/>
      <c r="U109" s="532"/>
      <c r="V109" s="532"/>
      <c r="W109" s="532"/>
      <c r="X109" s="533"/>
      <c r="Y109" s="474" t="s">
        <v>21</v>
      </c>
      <c r="Z109" s="475"/>
      <c r="AA109" s="475"/>
      <c r="AB109" s="690"/>
      <c r="AC109" s="455" t="s">
        <v>19</v>
      </c>
      <c r="AD109" s="532"/>
      <c r="AE109" s="532"/>
      <c r="AF109" s="532"/>
      <c r="AG109" s="532"/>
      <c r="AH109" s="531" t="s">
        <v>20</v>
      </c>
      <c r="AI109" s="532"/>
      <c r="AJ109" s="532"/>
      <c r="AK109" s="532"/>
      <c r="AL109" s="532"/>
      <c r="AM109" s="532"/>
      <c r="AN109" s="532"/>
      <c r="AO109" s="532"/>
      <c r="AP109" s="532"/>
      <c r="AQ109" s="532"/>
      <c r="AR109" s="532"/>
      <c r="AS109" s="532"/>
      <c r="AT109" s="533"/>
      <c r="AU109" s="474" t="s">
        <v>21</v>
      </c>
      <c r="AV109" s="475"/>
      <c r="AW109" s="475"/>
      <c r="AX109" s="476"/>
    </row>
    <row r="110" spans="1:50" ht="24.75" customHeight="1" x14ac:dyDescent="0.15">
      <c r="A110" s="923"/>
      <c r="B110" s="924"/>
      <c r="C110" s="924"/>
      <c r="D110" s="924"/>
      <c r="E110" s="924"/>
      <c r="F110" s="925"/>
      <c r="G110" s="534"/>
      <c r="H110" s="535"/>
      <c r="I110" s="535"/>
      <c r="J110" s="535"/>
      <c r="K110" s="536"/>
      <c r="L110" s="528"/>
      <c r="M110" s="529"/>
      <c r="N110" s="529"/>
      <c r="O110" s="529"/>
      <c r="P110" s="529"/>
      <c r="Q110" s="529"/>
      <c r="R110" s="529"/>
      <c r="S110" s="529"/>
      <c r="T110" s="529"/>
      <c r="U110" s="529"/>
      <c r="V110" s="529"/>
      <c r="W110" s="529"/>
      <c r="X110" s="530"/>
      <c r="Y110" s="482"/>
      <c r="Z110" s="483"/>
      <c r="AA110" s="483"/>
      <c r="AB110" s="697"/>
      <c r="AC110" s="534"/>
      <c r="AD110" s="535"/>
      <c r="AE110" s="535"/>
      <c r="AF110" s="535"/>
      <c r="AG110" s="536"/>
      <c r="AH110" s="528"/>
      <c r="AI110" s="529"/>
      <c r="AJ110" s="529"/>
      <c r="AK110" s="529"/>
      <c r="AL110" s="529"/>
      <c r="AM110" s="529"/>
      <c r="AN110" s="529"/>
      <c r="AO110" s="529"/>
      <c r="AP110" s="529"/>
      <c r="AQ110" s="529"/>
      <c r="AR110" s="529"/>
      <c r="AS110" s="529"/>
      <c r="AT110" s="530"/>
      <c r="AU110" s="482"/>
      <c r="AV110" s="483"/>
      <c r="AW110" s="483"/>
      <c r="AX110" s="484"/>
    </row>
    <row r="111" spans="1:50" ht="24.75" customHeight="1" x14ac:dyDescent="0.15">
      <c r="A111" s="923"/>
      <c r="B111" s="924"/>
      <c r="C111" s="924"/>
      <c r="D111" s="924"/>
      <c r="E111" s="924"/>
      <c r="F111" s="925"/>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3"/>
      <c r="B112" s="924"/>
      <c r="C112" s="924"/>
      <c r="D112" s="924"/>
      <c r="E112" s="924"/>
      <c r="F112" s="925"/>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3"/>
      <c r="B113" s="924"/>
      <c r="C113" s="924"/>
      <c r="D113" s="924"/>
      <c r="E113" s="924"/>
      <c r="F113" s="925"/>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3"/>
      <c r="B114" s="924"/>
      <c r="C114" s="924"/>
      <c r="D114" s="924"/>
      <c r="E114" s="924"/>
      <c r="F114" s="925"/>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3"/>
      <c r="B115" s="924"/>
      <c r="C115" s="924"/>
      <c r="D115" s="924"/>
      <c r="E115" s="924"/>
      <c r="F115" s="925"/>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3"/>
      <c r="B116" s="924"/>
      <c r="C116" s="924"/>
      <c r="D116" s="924"/>
      <c r="E116" s="924"/>
      <c r="F116" s="925"/>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3"/>
      <c r="B117" s="924"/>
      <c r="C117" s="924"/>
      <c r="D117" s="924"/>
      <c r="E117" s="924"/>
      <c r="F117" s="925"/>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3"/>
      <c r="B118" s="924"/>
      <c r="C118" s="924"/>
      <c r="D118" s="924"/>
      <c r="E118" s="924"/>
      <c r="F118" s="925"/>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3"/>
      <c r="B119" s="924"/>
      <c r="C119" s="924"/>
      <c r="D119" s="924"/>
      <c r="E119" s="924"/>
      <c r="F119" s="925"/>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3"/>
      <c r="B120" s="924"/>
      <c r="C120" s="924"/>
      <c r="D120" s="924"/>
      <c r="E120" s="924"/>
      <c r="F120" s="925"/>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23"/>
      <c r="B121" s="924"/>
      <c r="C121" s="924"/>
      <c r="D121" s="924"/>
      <c r="E121" s="924"/>
      <c r="F121" s="925"/>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85"/>
    </row>
    <row r="122" spans="1:50" ht="25.5" customHeight="1" x14ac:dyDescent="0.15">
      <c r="A122" s="923"/>
      <c r="B122" s="924"/>
      <c r="C122" s="924"/>
      <c r="D122" s="924"/>
      <c r="E122" s="924"/>
      <c r="F122" s="925"/>
      <c r="G122" s="455" t="s">
        <v>19</v>
      </c>
      <c r="H122" s="532"/>
      <c r="I122" s="532"/>
      <c r="J122" s="532"/>
      <c r="K122" s="532"/>
      <c r="L122" s="531" t="s">
        <v>20</v>
      </c>
      <c r="M122" s="532"/>
      <c r="N122" s="532"/>
      <c r="O122" s="532"/>
      <c r="P122" s="532"/>
      <c r="Q122" s="532"/>
      <c r="R122" s="532"/>
      <c r="S122" s="532"/>
      <c r="T122" s="532"/>
      <c r="U122" s="532"/>
      <c r="V122" s="532"/>
      <c r="W122" s="532"/>
      <c r="X122" s="533"/>
      <c r="Y122" s="474" t="s">
        <v>21</v>
      </c>
      <c r="Z122" s="475"/>
      <c r="AA122" s="475"/>
      <c r="AB122" s="690"/>
      <c r="AC122" s="455" t="s">
        <v>19</v>
      </c>
      <c r="AD122" s="532"/>
      <c r="AE122" s="532"/>
      <c r="AF122" s="532"/>
      <c r="AG122" s="532"/>
      <c r="AH122" s="531" t="s">
        <v>20</v>
      </c>
      <c r="AI122" s="532"/>
      <c r="AJ122" s="532"/>
      <c r="AK122" s="532"/>
      <c r="AL122" s="532"/>
      <c r="AM122" s="532"/>
      <c r="AN122" s="532"/>
      <c r="AO122" s="532"/>
      <c r="AP122" s="532"/>
      <c r="AQ122" s="532"/>
      <c r="AR122" s="532"/>
      <c r="AS122" s="532"/>
      <c r="AT122" s="533"/>
      <c r="AU122" s="474" t="s">
        <v>21</v>
      </c>
      <c r="AV122" s="475"/>
      <c r="AW122" s="475"/>
      <c r="AX122" s="476"/>
    </row>
    <row r="123" spans="1:50" ht="24.75" customHeight="1" x14ac:dyDescent="0.15">
      <c r="A123" s="923"/>
      <c r="B123" s="924"/>
      <c r="C123" s="924"/>
      <c r="D123" s="924"/>
      <c r="E123" s="924"/>
      <c r="F123" s="925"/>
      <c r="G123" s="534"/>
      <c r="H123" s="535"/>
      <c r="I123" s="535"/>
      <c r="J123" s="535"/>
      <c r="K123" s="536"/>
      <c r="L123" s="528"/>
      <c r="M123" s="529"/>
      <c r="N123" s="529"/>
      <c r="O123" s="529"/>
      <c r="P123" s="529"/>
      <c r="Q123" s="529"/>
      <c r="R123" s="529"/>
      <c r="S123" s="529"/>
      <c r="T123" s="529"/>
      <c r="U123" s="529"/>
      <c r="V123" s="529"/>
      <c r="W123" s="529"/>
      <c r="X123" s="530"/>
      <c r="Y123" s="482"/>
      <c r="Z123" s="483"/>
      <c r="AA123" s="483"/>
      <c r="AB123" s="697"/>
      <c r="AC123" s="534"/>
      <c r="AD123" s="535"/>
      <c r="AE123" s="535"/>
      <c r="AF123" s="535"/>
      <c r="AG123" s="536"/>
      <c r="AH123" s="528"/>
      <c r="AI123" s="529"/>
      <c r="AJ123" s="529"/>
      <c r="AK123" s="529"/>
      <c r="AL123" s="529"/>
      <c r="AM123" s="529"/>
      <c r="AN123" s="529"/>
      <c r="AO123" s="529"/>
      <c r="AP123" s="529"/>
      <c r="AQ123" s="529"/>
      <c r="AR123" s="529"/>
      <c r="AS123" s="529"/>
      <c r="AT123" s="530"/>
      <c r="AU123" s="482"/>
      <c r="AV123" s="483"/>
      <c r="AW123" s="483"/>
      <c r="AX123" s="484"/>
    </row>
    <row r="124" spans="1:50" ht="24.75" customHeight="1" x14ac:dyDescent="0.15">
      <c r="A124" s="923"/>
      <c r="B124" s="924"/>
      <c r="C124" s="924"/>
      <c r="D124" s="924"/>
      <c r="E124" s="924"/>
      <c r="F124" s="925"/>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3"/>
      <c r="B125" s="924"/>
      <c r="C125" s="924"/>
      <c r="D125" s="924"/>
      <c r="E125" s="924"/>
      <c r="F125" s="925"/>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3"/>
      <c r="B126" s="924"/>
      <c r="C126" s="924"/>
      <c r="D126" s="924"/>
      <c r="E126" s="924"/>
      <c r="F126" s="925"/>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3"/>
      <c r="B127" s="924"/>
      <c r="C127" s="924"/>
      <c r="D127" s="924"/>
      <c r="E127" s="924"/>
      <c r="F127" s="925"/>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3"/>
      <c r="B128" s="924"/>
      <c r="C128" s="924"/>
      <c r="D128" s="924"/>
      <c r="E128" s="924"/>
      <c r="F128" s="925"/>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3"/>
      <c r="B129" s="924"/>
      <c r="C129" s="924"/>
      <c r="D129" s="924"/>
      <c r="E129" s="924"/>
      <c r="F129" s="925"/>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3"/>
      <c r="B130" s="924"/>
      <c r="C130" s="924"/>
      <c r="D130" s="924"/>
      <c r="E130" s="924"/>
      <c r="F130" s="925"/>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3"/>
      <c r="B131" s="924"/>
      <c r="C131" s="924"/>
      <c r="D131" s="924"/>
      <c r="E131" s="924"/>
      <c r="F131" s="925"/>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3"/>
      <c r="B132" s="924"/>
      <c r="C132" s="924"/>
      <c r="D132" s="924"/>
      <c r="E132" s="924"/>
      <c r="F132" s="925"/>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3"/>
      <c r="B133" s="924"/>
      <c r="C133" s="924"/>
      <c r="D133" s="924"/>
      <c r="E133" s="924"/>
      <c r="F133" s="925"/>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23"/>
      <c r="B134" s="924"/>
      <c r="C134" s="924"/>
      <c r="D134" s="924"/>
      <c r="E134" s="924"/>
      <c r="F134" s="925"/>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85"/>
    </row>
    <row r="135" spans="1:50" ht="24.75" customHeight="1" x14ac:dyDescent="0.15">
      <c r="A135" s="923"/>
      <c r="B135" s="924"/>
      <c r="C135" s="924"/>
      <c r="D135" s="924"/>
      <c r="E135" s="924"/>
      <c r="F135" s="925"/>
      <c r="G135" s="455" t="s">
        <v>19</v>
      </c>
      <c r="H135" s="532"/>
      <c r="I135" s="532"/>
      <c r="J135" s="532"/>
      <c r="K135" s="532"/>
      <c r="L135" s="531" t="s">
        <v>20</v>
      </c>
      <c r="M135" s="532"/>
      <c r="N135" s="532"/>
      <c r="O135" s="532"/>
      <c r="P135" s="532"/>
      <c r="Q135" s="532"/>
      <c r="R135" s="532"/>
      <c r="S135" s="532"/>
      <c r="T135" s="532"/>
      <c r="U135" s="532"/>
      <c r="V135" s="532"/>
      <c r="W135" s="532"/>
      <c r="X135" s="533"/>
      <c r="Y135" s="474" t="s">
        <v>21</v>
      </c>
      <c r="Z135" s="475"/>
      <c r="AA135" s="475"/>
      <c r="AB135" s="690"/>
      <c r="AC135" s="455" t="s">
        <v>19</v>
      </c>
      <c r="AD135" s="532"/>
      <c r="AE135" s="532"/>
      <c r="AF135" s="532"/>
      <c r="AG135" s="532"/>
      <c r="AH135" s="531" t="s">
        <v>20</v>
      </c>
      <c r="AI135" s="532"/>
      <c r="AJ135" s="532"/>
      <c r="AK135" s="532"/>
      <c r="AL135" s="532"/>
      <c r="AM135" s="532"/>
      <c r="AN135" s="532"/>
      <c r="AO135" s="532"/>
      <c r="AP135" s="532"/>
      <c r="AQ135" s="532"/>
      <c r="AR135" s="532"/>
      <c r="AS135" s="532"/>
      <c r="AT135" s="533"/>
      <c r="AU135" s="474" t="s">
        <v>21</v>
      </c>
      <c r="AV135" s="475"/>
      <c r="AW135" s="475"/>
      <c r="AX135" s="476"/>
    </row>
    <row r="136" spans="1:50" ht="24.75" customHeight="1" x14ac:dyDescent="0.15">
      <c r="A136" s="923"/>
      <c r="B136" s="924"/>
      <c r="C136" s="924"/>
      <c r="D136" s="924"/>
      <c r="E136" s="924"/>
      <c r="F136" s="925"/>
      <c r="G136" s="534"/>
      <c r="H136" s="535"/>
      <c r="I136" s="535"/>
      <c r="J136" s="535"/>
      <c r="K136" s="536"/>
      <c r="L136" s="528"/>
      <c r="M136" s="529"/>
      <c r="N136" s="529"/>
      <c r="O136" s="529"/>
      <c r="P136" s="529"/>
      <c r="Q136" s="529"/>
      <c r="R136" s="529"/>
      <c r="S136" s="529"/>
      <c r="T136" s="529"/>
      <c r="U136" s="529"/>
      <c r="V136" s="529"/>
      <c r="W136" s="529"/>
      <c r="X136" s="530"/>
      <c r="Y136" s="482"/>
      <c r="Z136" s="483"/>
      <c r="AA136" s="483"/>
      <c r="AB136" s="697"/>
      <c r="AC136" s="534"/>
      <c r="AD136" s="535"/>
      <c r="AE136" s="535"/>
      <c r="AF136" s="535"/>
      <c r="AG136" s="536"/>
      <c r="AH136" s="528"/>
      <c r="AI136" s="529"/>
      <c r="AJ136" s="529"/>
      <c r="AK136" s="529"/>
      <c r="AL136" s="529"/>
      <c r="AM136" s="529"/>
      <c r="AN136" s="529"/>
      <c r="AO136" s="529"/>
      <c r="AP136" s="529"/>
      <c r="AQ136" s="529"/>
      <c r="AR136" s="529"/>
      <c r="AS136" s="529"/>
      <c r="AT136" s="530"/>
      <c r="AU136" s="482"/>
      <c r="AV136" s="483"/>
      <c r="AW136" s="483"/>
      <c r="AX136" s="484"/>
    </row>
    <row r="137" spans="1:50" ht="24.75" customHeight="1" x14ac:dyDescent="0.15">
      <c r="A137" s="923"/>
      <c r="B137" s="924"/>
      <c r="C137" s="924"/>
      <c r="D137" s="924"/>
      <c r="E137" s="924"/>
      <c r="F137" s="925"/>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3"/>
      <c r="B138" s="924"/>
      <c r="C138" s="924"/>
      <c r="D138" s="924"/>
      <c r="E138" s="924"/>
      <c r="F138" s="925"/>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3"/>
      <c r="B139" s="924"/>
      <c r="C139" s="924"/>
      <c r="D139" s="924"/>
      <c r="E139" s="924"/>
      <c r="F139" s="925"/>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3"/>
      <c r="B140" s="924"/>
      <c r="C140" s="924"/>
      <c r="D140" s="924"/>
      <c r="E140" s="924"/>
      <c r="F140" s="925"/>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3"/>
      <c r="B141" s="924"/>
      <c r="C141" s="924"/>
      <c r="D141" s="924"/>
      <c r="E141" s="924"/>
      <c r="F141" s="925"/>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3"/>
      <c r="B142" s="924"/>
      <c r="C142" s="924"/>
      <c r="D142" s="924"/>
      <c r="E142" s="924"/>
      <c r="F142" s="925"/>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3"/>
      <c r="B143" s="924"/>
      <c r="C143" s="924"/>
      <c r="D143" s="924"/>
      <c r="E143" s="924"/>
      <c r="F143" s="925"/>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3"/>
      <c r="B144" s="924"/>
      <c r="C144" s="924"/>
      <c r="D144" s="924"/>
      <c r="E144" s="924"/>
      <c r="F144" s="925"/>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3"/>
      <c r="B145" s="924"/>
      <c r="C145" s="924"/>
      <c r="D145" s="924"/>
      <c r="E145" s="924"/>
      <c r="F145" s="925"/>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3"/>
      <c r="B146" s="924"/>
      <c r="C146" s="924"/>
      <c r="D146" s="924"/>
      <c r="E146" s="924"/>
      <c r="F146" s="925"/>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23"/>
      <c r="B147" s="924"/>
      <c r="C147" s="924"/>
      <c r="D147" s="924"/>
      <c r="E147" s="924"/>
      <c r="F147" s="925"/>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85"/>
    </row>
    <row r="148" spans="1:50" ht="24.75" customHeight="1" x14ac:dyDescent="0.15">
      <c r="A148" s="923"/>
      <c r="B148" s="924"/>
      <c r="C148" s="924"/>
      <c r="D148" s="924"/>
      <c r="E148" s="924"/>
      <c r="F148" s="925"/>
      <c r="G148" s="455" t="s">
        <v>19</v>
      </c>
      <c r="H148" s="532"/>
      <c r="I148" s="532"/>
      <c r="J148" s="532"/>
      <c r="K148" s="532"/>
      <c r="L148" s="531" t="s">
        <v>20</v>
      </c>
      <c r="M148" s="532"/>
      <c r="N148" s="532"/>
      <c r="O148" s="532"/>
      <c r="P148" s="532"/>
      <c r="Q148" s="532"/>
      <c r="R148" s="532"/>
      <c r="S148" s="532"/>
      <c r="T148" s="532"/>
      <c r="U148" s="532"/>
      <c r="V148" s="532"/>
      <c r="W148" s="532"/>
      <c r="X148" s="533"/>
      <c r="Y148" s="474" t="s">
        <v>21</v>
      </c>
      <c r="Z148" s="475"/>
      <c r="AA148" s="475"/>
      <c r="AB148" s="690"/>
      <c r="AC148" s="455" t="s">
        <v>19</v>
      </c>
      <c r="AD148" s="532"/>
      <c r="AE148" s="532"/>
      <c r="AF148" s="532"/>
      <c r="AG148" s="532"/>
      <c r="AH148" s="531" t="s">
        <v>20</v>
      </c>
      <c r="AI148" s="532"/>
      <c r="AJ148" s="532"/>
      <c r="AK148" s="532"/>
      <c r="AL148" s="532"/>
      <c r="AM148" s="532"/>
      <c r="AN148" s="532"/>
      <c r="AO148" s="532"/>
      <c r="AP148" s="532"/>
      <c r="AQ148" s="532"/>
      <c r="AR148" s="532"/>
      <c r="AS148" s="532"/>
      <c r="AT148" s="533"/>
      <c r="AU148" s="474" t="s">
        <v>21</v>
      </c>
      <c r="AV148" s="475"/>
      <c r="AW148" s="475"/>
      <c r="AX148" s="476"/>
    </row>
    <row r="149" spans="1:50" ht="24.75" customHeight="1" x14ac:dyDescent="0.15">
      <c r="A149" s="923"/>
      <c r="B149" s="924"/>
      <c r="C149" s="924"/>
      <c r="D149" s="924"/>
      <c r="E149" s="924"/>
      <c r="F149" s="925"/>
      <c r="G149" s="534"/>
      <c r="H149" s="535"/>
      <c r="I149" s="535"/>
      <c r="J149" s="535"/>
      <c r="K149" s="536"/>
      <c r="L149" s="528"/>
      <c r="M149" s="529"/>
      <c r="N149" s="529"/>
      <c r="O149" s="529"/>
      <c r="P149" s="529"/>
      <c r="Q149" s="529"/>
      <c r="R149" s="529"/>
      <c r="S149" s="529"/>
      <c r="T149" s="529"/>
      <c r="U149" s="529"/>
      <c r="V149" s="529"/>
      <c r="W149" s="529"/>
      <c r="X149" s="530"/>
      <c r="Y149" s="482"/>
      <c r="Z149" s="483"/>
      <c r="AA149" s="483"/>
      <c r="AB149" s="697"/>
      <c r="AC149" s="534"/>
      <c r="AD149" s="535"/>
      <c r="AE149" s="535"/>
      <c r="AF149" s="535"/>
      <c r="AG149" s="536"/>
      <c r="AH149" s="528"/>
      <c r="AI149" s="529"/>
      <c r="AJ149" s="529"/>
      <c r="AK149" s="529"/>
      <c r="AL149" s="529"/>
      <c r="AM149" s="529"/>
      <c r="AN149" s="529"/>
      <c r="AO149" s="529"/>
      <c r="AP149" s="529"/>
      <c r="AQ149" s="529"/>
      <c r="AR149" s="529"/>
      <c r="AS149" s="529"/>
      <c r="AT149" s="530"/>
      <c r="AU149" s="482"/>
      <c r="AV149" s="483"/>
      <c r="AW149" s="483"/>
      <c r="AX149" s="484"/>
    </row>
    <row r="150" spans="1:50" ht="24.75" customHeight="1" x14ac:dyDescent="0.15">
      <c r="A150" s="923"/>
      <c r="B150" s="924"/>
      <c r="C150" s="924"/>
      <c r="D150" s="924"/>
      <c r="E150" s="924"/>
      <c r="F150" s="925"/>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3"/>
      <c r="B151" s="924"/>
      <c r="C151" s="924"/>
      <c r="D151" s="924"/>
      <c r="E151" s="924"/>
      <c r="F151" s="925"/>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3"/>
      <c r="B152" s="924"/>
      <c r="C152" s="924"/>
      <c r="D152" s="924"/>
      <c r="E152" s="924"/>
      <c r="F152" s="925"/>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3"/>
      <c r="B153" s="924"/>
      <c r="C153" s="924"/>
      <c r="D153" s="924"/>
      <c r="E153" s="924"/>
      <c r="F153" s="925"/>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3"/>
      <c r="B154" s="924"/>
      <c r="C154" s="924"/>
      <c r="D154" s="924"/>
      <c r="E154" s="924"/>
      <c r="F154" s="925"/>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3"/>
      <c r="B155" s="924"/>
      <c r="C155" s="924"/>
      <c r="D155" s="924"/>
      <c r="E155" s="924"/>
      <c r="F155" s="925"/>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3"/>
      <c r="B156" s="924"/>
      <c r="C156" s="924"/>
      <c r="D156" s="924"/>
      <c r="E156" s="924"/>
      <c r="F156" s="925"/>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3"/>
      <c r="B157" s="924"/>
      <c r="C157" s="924"/>
      <c r="D157" s="924"/>
      <c r="E157" s="924"/>
      <c r="F157" s="925"/>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3"/>
      <c r="B158" s="924"/>
      <c r="C158" s="924"/>
      <c r="D158" s="924"/>
      <c r="E158" s="924"/>
      <c r="F158" s="925"/>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85"/>
    </row>
    <row r="162" spans="1:50" ht="24.75" customHeight="1" x14ac:dyDescent="0.15">
      <c r="A162" s="923"/>
      <c r="B162" s="924"/>
      <c r="C162" s="924"/>
      <c r="D162" s="924"/>
      <c r="E162" s="924"/>
      <c r="F162" s="925"/>
      <c r="G162" s="455" t="s">
        <v>19</v>
      </c>
      <c r="H162" s="532"/>
      <c r="I162" s="532"/>
      <c r="J162" s="532"/>
      <c r="K162" s="532"/>
      <c r="L162" s="531" t="s">
        <v>20</v>
      </c>
      <c r="M162" s="532"/>
      <c r="N162" s="532"/>
      <c r="O162" s="532"/>
      <c r="P162" s="532"/>
      <c r="Q162" s="532"/>
      <c r="R162" s="532"/>
      <c r="S162" s="532"/>
      <c r="T162" s="532"/>
      <c r="U162" s="532"/>
      <c r="V162" s="532"/>
      <c r="W162" s="532"/>
      <c r="X162" s="533"/>
      <c r="Y162" s="474" t="s">
        <v>21</v>
      </c>
      <c r="Z162" s="475"/>
      <c r="AA162" s="475"/>
      <c r="AB162" s="690"/>
      <c r="AC162" s="455" t="s">
        <v>19</v>
      </c>
      <c r="AD162" s="532"/>
      <c r="AE162" s="532"/>
      <c r="AF162" s="532"/>
      <c r="AG162" s="532"/>
      <c r="AH162" s="531" t="s">
        <v>20</v>
      </c>
      <c r="AI162" s="532"/>
      <c r="AJ162" s="532"/>
      <c r="AK162" s="532"/>
      <c r="AL162" s="532"/>
      <c r="AM162" s="532"/>
      <c r="AN162" s="532"/>
      <c r="AO162" s="532"/>
      <c r="AP162" s="532"/>
      <c r="AQ162" s="532"/>
      <c r="AR162" s="532"/>
      <c r="AS162" s="532"/>
      <c r="AT162" s="533"/>
      <c r="AU162" s="474" t="s">
        <v>21</v>
      </c>
      <c r="AV162" s="475"/>
      <c r="AW162" s="475"/>
      <c r="AX162" s="476"/>
    </row>
    <row r="163" spans="1:50" ht="24.75" customHeight="1" x14ac:dyDescent="0.15">
      <c r="A163" s="923"/>
      <c r="B163" s="924"/>
      <c r="C163" s="924"/>
      <c r="D163" s="924"/>
      <c r="E163" s="924"/>
      <c r="F163" s="925"/>
      <c r="G163" s="534"/>
      <c r="H163" s="535"/>
      <c r="I163" s="535"/>
      <c r="J163" s="535"/>
      <c r="K163" s="536"/>
      <c r="L163" s="528"/>
      <c r="M163" s="529"/>
      <c r="N163" s="529"/>
      <c r="O163" s="529"/>
      <c r="P163" s="529"/>
      <c r="Q163" s="529"/>
      <c r="R163" s="529"/>
      <c r="S163" s="529"/>
      <c r="T163" s="529"/>
      <c r="U163" s="529"/>
      <c r="V163" s="529"/>
      <c r="W163" s="529"/>
      <c r="X163" s="530"/>
      <c r="Y163" s="482"/>
      <c r="Z163" s="483"/>
      <c r="AA163" s="483"/>
      <c r="AB163" s="697"/>
      <c r="AC163" s="534"/>
      <c r="AD163" s="535"/>
      <c r="AE163" s="535"/>
      <c r="AF163" s="535"/>
      <c r="AG163" s="536"/>
      <c r="AH163" s="528"/>
      <c r="AI163" s="529"/>
      <c r="AJ163" s="529"/>
      <c r="AK163" s="529"/>
      <c r="AL163" s="529"/>
      <c r="AM163" s="529"/>
      <c r="AN163" s="529"/>
      <c r="AO163" s="529"/>
      <c r="AP163" s="529"/>
      <c r="AQ163" s="529"/>
      <c r="AR163" s="529"/>
      <c r="AS163" s="529"/>
      <c r="AT163" s="530"/>
      <c r="AU163" s="482"/>
      <c r="AV163" s="483"/>
      <c r="AW163" s="483"/>
      <c r="AX163" s="484"/>
    </row>
    <row r="164" spans="1:50" ht="24.75" customHeight="1" x14ac:dyDescent="0.15">
      <c r="A164" s="923"/>
      <c r="B164" s="924"/>
      <c r="C164" s="924"/>
      <c r="D164" s="924"/>
      <c r="E164" s="924"/>
      <c r="F164" s="925"/>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3"/>
      <c r="B165" s="924"/>
      <c r="C165" s="924"/>
      <c r="D165" s="924"/>
      <c r="E165" s="924"/>
      <c r="F165" s="925"/>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3"/>
      <c r="B166" s="924"/>
      <c r="C166" s="924"/>
      <c r="D166" s="924"/>
      <c r="E166" s="924"/>
      <c r="F166" s="925"/>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3"/>
      <c r="B167" s="924"/>
      <c r="C167" s="924"/>
      <c r="D167" s="924"/>
      <c r="E167" s="924"/>
      <c r="F167" s="925"/>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3"/>
      <c r="B168" s="924"/>
      <c r="C168" s="924"/>
      <c r="D168" s="924"/>
      <c r="E168" s="924"/>
      <c r="F168" s="925"/>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3"/>
      <c r="B169" s="924"/>
      <c r="C169" s="924"/>
      <c r="D169" s="924"/>
      <c r="E169" s="924"/>
      <c r="F169" s="925"/>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3"/>
      <c r="B170" s="924"/>
      <c r="C170" s="924"/>
      <c r="D170" s="924"/>
      <c r="E170" s="924"/>
      <c r="F170" s="925"/>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3"/>
      <c r="B171" s="924"/>
      <c r="C171" s="924"/>
      <c r="D171" s="924"/>
      <c r="E171" s="924"/>
      <c r="F171" s="925"/>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3"/>
      <c r="B172" s="924"/>
      <c r="C172" s="924"/>
      <c r="D172" s="924"/>
      <c r="E172" s="924"/>
      <c r="F172" s="925"/>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3"/>
      <c r="B173" s="924"/>
      <c r="C173" s="924"/>
      <c r="D173" s="924"/>
      <c r="E173" s="924"/>
      <c r="F173" s="925"/>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23"/>
      <c r="B174" s="924"/>
      <c r="C174" s="924"/>
      <c r="D174" s="924"/>
      <c r="E174" s="924"/>
      <c r="F174" s="925"/>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85"/>
    </row>
    <row r="175" spans="1:50" ht="25.5" customHeight="1" x14ac:dyDescent="0.15">
      <c r="A175" s="923"/>
      <c r="B175" s="924"/>
      <c r="C175" s="924"/>
      <c r="D175" s="924"/>
      <c r="E175" s="924"/>
      <c r="F175" s="925"/>
      <c r="G175" s="455" t="s">
        <v>19</v>
      </c>
      <c r="H175" s="532"/>
      <c r="I175" s="532"/>
      <c r="J175" s="532"/>
      <c r="K175" s="532"/>
      <c r="L175" s="531" t="s">
        <v>20</v>
      </c>
      <c r="M175" s="532"/>
      <c r="N175" s="532"/>
      <c r="O175" s="532"/>
      <c r="P175" s="532"/>
      <c r="Q175" s="532"/>
      <c r="R175" s="532"/>
      <c r="S175" s="532"/>
      <c r="T175" s="532"/>
      <c r="U175" s="532"/>
      <c r="V175" s="532"/>
      <c r="W175" s="532"/>
      <c r="X175" s="533"/>
      <c r="Y175" s="474" t="s">
        <v>21</v>
      </c>
      <c r="Z175" s="475"/>
      <c r="AA175" s="475"/>
      <c r="AB175" s="690"/>
      <c r="AC175" s="455" t="s">
        <v>19</v>
      </c>
      <c r="AD175" s="532"/>
      <c r="AE175" s="532"/>
      <c r="AF175" s="532"/>
      <c r="AG175" s="532"/>
      <c r="AH175" s="531" t="s">
        <v>20</v>
      </c>
      <c r="AI175" s="532"/>
      <c r="AJ175" s="532"/>
      <c r="AK175" s="532"/>
      <c r="AL175" s="532"/>
      <c r="AM175" s="532"/>
      <c r="AN175" s="532"/>
      <c r="AO175" s="532"/>
      <c r="AP175" s="532"/>
      <c r="AQ175" s="532"/>
      <c r="AR175" s="532"/>
      <c r="AS175" s="532"/>
      <c r="AT175" s="533"/>
      <c r="AU175" s="474" t="s">
        <v>21</v>
      </c>
      <c r="AV175" s="475"/>
      <c r="AW175" s="475"/>
      <c r="AX175" s="476"/>
    </row>
    <row r="176" spans="1:50" ht="24.75" customHeight="1" x14ac:dyDescent="0.15">
      <c r="A176" s="923"/>
      <c r="B176" s="924"/>
      <c r="C176" s="924"/>
      <c r="D176" s="924"/>
      <c r="E176" s="924"/>
      <c r="F176" s="925"/>
      <c r="G176" s="534"/>
      <c r="H176" s="535"/>
      <c r="I176" s="535"/>
      <c r="J176" s="535"/>
      <c r="K176" s="536"/>
      <c r="L176" s="528"/>
      <c r="M176" s="529"/>
      <c r="N176" s="529"/>
      <c r="O176" s="529"/>
      <c r="P176" s="529"/>
      <c r="Q176" s="529"/>
      <c r="R176" s="529"/>
      <c r="S176" s="529"/>
      <c r="T176" s="529"/>
      <c r="U176" s="529"/>
      <c r="V176" s="529"/>
      <c r="W176" s="529"/>
      <c r="X176" s="530"/>
      <c r="Y176" s="482"/>
      <c r="Z176" s="483"/>
      <c r="AA176" s="483"/>
      <c r="AB176" s="697"/>
      <c r="AC176" s="534"/>
      <c r="AD176" s="535"/>
      <c r="AE176" s="535"/>
      <c r="AF176" s="535"/>
      <c r="AG176" s="536"/>
      <c r="AH176" s="528"/>
      <c r="AI176" s="529"/>
      <c r="AJ176" s="529"/>
      <c r="AK176" s="529"/>
      <c r="AL176" s="529"/>
      <c r="AM176" s="529"/>
      <c r="AN176" s="529"/>
      <c r="AO176" s="529"/>
      <c r="AP176" s="529"/>
      <c r="AQ176" s="529"/>
      <c r="AR176" s="529"/>
      <c r="AS176" s="529"/>
      <c r="AT176" s="530"/>
      <c r="AU176" s="482"/>
      <c r="AV176" s="483"/>
      <c r="AW176" s="483"/>
      <c r="AX176" s="484"/>
    </row>
    <row r="177" spans="1:50" ht="24.75" customHeight="1" x14ac:dyDescent="0.15">
      <c r="A177" s="923"/>
      <c r="B177" s="924"/>
      <c r="C177" s="924"/>
      <c r="D177" s="924"/>
      <c r="E177" s="924"/>
      <c r="F177" s="925"/>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3"/>
      <c r="B178" s="924"/>
      <c r="C178" s="924"/>
      <c r="D178" s="924"/>
      <c r="E178" s="924"/>
      <c r="F178" s="925"/>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3"/>
      <c r="B179" s="924"/>
      <c r="C179" s="924"/>
      <c r="D179" s="924"/>
      <c r="E179" s="924"/>
      <c r="F179" s="925"/>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3"/>
      <c r="B180" s="924"/>
      <c r="C180" s="924"/>
      <c r="D180" s="924"/>
      <c r="E180" s="924"/>
      <c r="F180" s="925"/>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3"/>
      <c r="B181" s="924"/>
      <c r="C181" s="924"/>
      <c r="D181" s="924"/>
      <c r="E181" s="924"/>
      <c r="F181" s="925"/>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3"/>
      <c r="B182" s="924"/>
      <c r="C182" s="924"/>
      <c r="D182" s="924"/>
      <c r="E182" s="924"/>
      <c r="F182" s="925"/>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3"/>
      <c r="B183" s="924"/>
      <c r="C183" s="924"/>
      <c r="D183" s="924"/>
      <c r="E183" s="924"/>
      <c r="F183" s="925"/>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3"/>
      <c r="B184" s="924"/>
      <c r="C184" s="924"/>
      <c r="D184" s="924"/>
      <c r="E184" s="924"/>
      <c r="F184" s="925"/>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3"/>
      <c r="B185" s="924"/>
      <c r="C185" s="924"/>
      <c r="D185" s="924"/>
      <c r="E185" s="924"/>
      <c r="F185" s="925"/>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3"/>
      <c r="B186" s="924"/>
      <c r="C186" s="924"/>
      <c r="D186" s="924"/>
      <c r="E186" s="924"/>
      <c r="F186" s="925"/>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23"/>
      <c r="B187" s="924"/>
      <c r="C187" s="924"/>
      <c r="D187" s="924"/>
      <c r="E187" s="924"/>
      <c r="F187" s="925"/>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85"/>
    </row>
    <row r="188" spans="1:50" ht="24.75" customHeight="1" x14ac:dyDescent="0.15">
      <c r="A188" s="923"/>
      <c r="B188" s="924"/>
      <c r="C188" s="924"/>
      <c r="D188" s="924"/>
      <c r="E188" s="924"/>
      <c r="F188" s="925"/>
      <c r="G188" s="455" t="s">
        <v>19</v>
      </c>
      <c r="H188" s="532"/>
      <c r="I188" s="532"/>
      <c r="J188" s="532"/>
      <c r="K188" s="532"/>
      <c r="L188" s="531" t="s">
        <v>20</v>
      </c>
      <c r="M188" s="532"/>
      <c r="N188" s="532"/>
      <c r="O188" s="532"/>
      <c r="P188" s="532"/>
      <c r="Q188" s="532"/>
      <c r="R188" s="532"/>
      <c r="S188" s="532"/>
      <c r="T188" s="532"/>
      <c r="U188" s="532"/>
      <c r="V188" s="532"/>
      <c r="W188" s="532"/>
      <c r="X188" s="533"/>
      <c r="Y188" s="474" t="s">
        <v>21</v>
      </c>
      <c r="Z188" s="475"/>
      <c r="AA188" s="475"/>
      <c r="AB188" s="690"/>
      <c r="AC188" s="455" t="s">
        <v>19</v>
      </c>
      <c r="AD188" s="532"/>
      <c r="AE188" s="532"/>
      <c r="AF188" s="532"/>
      <c r="AG188" s="532"/>
      <c r="AH188" s="531" t="s">
        <v>20</v>
      </c>
      <c r="AI188" s="532"/>
      <c r="AJ188" s="532"/>
      <c r="AK188" s="532"/>
      <c r="AL188" s="532"/>
      <c r="AM188" s="532"/>
      <c r="AN188" s="532"/>
      <c r="AO188" s="532"/>
      <c r="AP188" s="532"/>
      <c r="AQ188" s="532"/>
      <c r="AR188" s="532"/>
      <c r="AS188" s="532"/>
      <c r="AT188" s="533"/>
      <c r="AU188" s="474" t="s">
        <v>21</v>
      </c>
      <c r="AV188" s="475"/>
      <c r="AW188" s="475"/>
      <c r="AX188" s="476"/>
    </row>
    <row r="189" spans="1:50" ht="24.75" customHeight="1" x14ac:dyDescent="0.15">
      <c r="A189" s="923"/>
      <c r="B189" s="924"/>
      <c r="C189" s="924"/>
      <c r="D189" s="924"/>
      <c r="E189" s="924"/>
      <c r="F189" s="925"/>
      <c r="G189" s="534"/>
      <c r="H189" s="535"/>
      <c r="I189" s="535"/>
      <c r="J189" s="535"/>
      <c r="K189" s="536"/>
      <c r="L189" s="528"/>
      <c r="M189" s="529"/>
      <c r="N189" s="529"/>
      <c r="O189" s="529"/>
      <c r="P189" s="529"/>
      <c r="Q189" s="529"/>
      <c r="R189" s="529"/>
      <c r="S189" s="529"/>
      <c r="T189" s="529"/>
      <c r="U189" s="529"/>
      <c r="V189" s="529"/>
      <c r="W189" s="529"/>
      <c r="X189" s="530"/>
      <c r="Y189" s="482"/>
      <c r="Z189" s="483"/>
      <c r="AA189" s="483"/>
      <c r="AB189" s="697"/>
      <c r="AC189" s="534"/>
      <c r="AD189" s="535"/>
      <c r="AE189" s="535"/>
      <c r="AF189" s="535"/>
      <c r="AG189" s="536"/>
      <c r="AH189" s="528"/>
      <c r="AI189" s="529"/>
      <c r="AJ189" s="529"/>
      <c r="AK189" s="529"/>
      <c r="AL189" s="529"/>
      <c r="AM189" s="529"/>
      <c r="AN189" s="529"/>
      <c r="AO189" s="529"/>
      <c r="AP189" s="529"/>
      <c r="AQ189" s="529"/>
      <c r="AR189" s="529"/>
      <c r="AS189" s="529"/>
      <c r="AT189" s="530"/>
      <c r="AU189" s="482"/>
      <c r="AV189" s="483"/>
      <c r="AW189" s="483"/>
      <c r="AX189" s="484"/>
    </row>
    <row r="190" spans="1:50" ht="24.75" customHeight="1" x14ac:dyDescent="0.15">
      <c r="A190" s="923"/>
      <c r="B190" s="924"/>
      <c r="C190" s="924"/>
      <c r="D190" s="924"/>
      <c r="E190" s="924"/>
      <c r="F190" s="925"/>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3"/>
      <c r="B191" s="924"/>
      <c r="C191" s="924"/>
      <c r="D191" s="924"/>
      <c r="E191" s="924"/>
      <c r="F191" s="925"/>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3"/>
      <c r="B192" s="924"/>
      <c r="C192" s="924"/>
      <c r="D192" s="924"/>
      <c r="E192" s="924"/>
      <c r="F192" s="925"/>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3"/>
      <c r="B193" s="924"/>
      <c r="C193" s="924"/>
      <c r="D193" s="924"/>
      <c r="E193" s="924"/>
      <c r="F193" s="925"/>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3"/>
      <c r="B194" s="924"/>
      <c r="C194" s="924"/>
      <c r="D194" s="924"/>
      <c r="E194" s="924"/>
      <c r="F194" s="925"/>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3"/>
      <c r="B195" s="924"/>
      <c r="C195" s="924"/>
      <c r="D195" s="924"/>
      <c r="E195" s="924"/>
      <c r="F195" s="925"/>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3"/>
      <c r="B196" s="924"/>
      <c r="C196" s="924"/>
      <c r="D196" s="924"/>
      <c r="E196" s="924"/>
      <c r="F196" s="925"/>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3"/>
      <c r="B197" s="924"/>
      <c r="C197" s="924"/>
      <c r="D197" s="924"/>
      <c r="E197" s="924"/>
      <c r="F197" s="925"/>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3"/>
      <c r="B198" s="924"/>
      <c r="C198" s="924"/>
      <c r="D198" s="924"/>
      <c r="E198" s="924"/>
      <c r="F198" s="925"/>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3"/>
      <c r="B199" s="924"/>
      <c r="C199" s="924"/>
      <c r="D199" s="924"/>
      <c r="E199" s="924"/>
      <c r="F199" s="925"/>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23"/>
      <c r="B200" s="924"/>
      <c r="C200" s="924"/>
      <c r="D200" s="924"/>
      <c r="E200" s="924"/>
      <c r="F200" s="925"/>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85"/>
    </row>
    <row r="201" spans="1:50" ht="24.75" customHeight="1" x14ac:dyDescent="0.15">
      <c r="A201" s="923"/>
      <c r="B201" s="924"/>
      <c r="C201" s="924"/>
      <c r="D201" s="924"/>
      <c r="E201" s="924"/>
      <c r="F201" s="925"/>
      <c r="G201" s="455" t="s">
        <v>19</v>
      </c>
      <c r="H201" s="532"/>
      <c r="I201" s="532"/>
      <c r="J201" s="532"/>
      <c r="K201" s="532"/>
      <c r="L201" s="531" t="s">
        <v>20</v>
      </c>
      <c r="M201" s="532"/>
      <c r="N201" s="532"/>
      <c r="O201" s="532"/>
      <c r="P201" s="532"/>
      <c r="Q201" s="532"/>
      <c r="R201" s="532"/>
      <c r="S201" s="532"/>
      <c r="T201" s="532"/>
      <c r="U201" s="532"/>
      <c r="V201" s="532"/>
      <c r="W201" s="532"/>
      <c r="X201" s="533"/>
      <c r="Y201" s="474" t="s">
        <v>21</v>
      </c>
      <c r="Z201" s="475"/>
      <c r="AA201" s="475"/>
      <c r="AB201" s="690"/>
      <c r="AC201" s="455" t="s">
        <v>19</v>
      </c>
      <c r="AD201" s="532"/>
      <c r="AE201" s="532"/>
      <c r="AF201" s="532"/>
      <c r="AG201" s="532"/>
      <c r="AH201" s="531" t="s">
        <v>20</v>
      </c>
      <c r="AI201" s="532"/>
      <c r="AJ201" s="532"/>
      <c r="AK201" s="532"/>
      <c r="AL201" s="532"/>
      <c r="AM201" s="532"/>
      <c r="AN201" s="532"/>
      <c r="AO201" s="532"/>
      <c r="AP201" s="532"/>
      <c r="AQ201" s="532"/>
      <c r="AR201" s="532"/>
      <c r="AS201" s="532"/>
      <c r="AT201" s="533"/>
      <c r="AU201" s="474" t="s">
        <v>21</v>
      </c>
      <c r="AV201" s="475"/>
      <c r="AW201" s="475"/>
      <c r="AX201" s="476"/>
    </row>
    <row r="202" spans="1:50" ht="24.75" customHeight="1" x14ac:dyDescent="0.15">
      <c r="A202" s="923"/>
      <c r="B202" s="924"/>
      <c r="C202" s="924"/>
      <c r="D202" s="924"/>
      <c r="E202" s="924"/>
      <c r="F202" s="925"/>
      <c r="G202" s="534"/>
      <c r="H202" s="535"/>
      <c r="I202" s="535"/>
      <c r="J202" s="535"/>
      <c r="K202" s="536"/>
      <c r="L202" s="528"/>
      <c r="M202" s="529"/>
      <c r="N202" s="529"/>
      <c r="O202" s="529"/>
      <c r="P202" s="529"/>
      <c r="Q202" s="529"/>
      <c r="R202" s="529"/>
      <c r="S202" s="529"/>
      <c r="T202" s="529"/>
      <c r="U202" s="529"/>
      <c r="V202" s="529"/>
      <c r="W202" s="529"/>
      <c r="X202" s="530"/>
      <c r="Y202" s="482"/>
      <c r="Z202" s="483"/>
      <c r="AA202" s="483"/>
      <c r="AB202" s="697"/>
      <c r="AC202" s="534"/>
      <c r="AD202" s="535"/>
      <c r="AE202" s="535"/>
      <c r="AF202" s="535"/>
      <c r="AG202" s="536"/>
      <c r="AH202" s="528"/>
      <c r="AI202" s="529"/>
      <c r="AJ202" s="529"/>
      <c r="AK202" s="529"/>
      <c r="AL202" s="529"/>
      <c r="AM202" s="529"/>
      <c r="AN202" s="529"/>
      <c r="AO202" s="529"/>
      <c r="AP202" s="529"/>
      <c r="AQ202" s="529"/>
      <c r="AR202" s="529"/>
      <c r="AS202" s="529"/>
      <c r="AT202" s="530"/>
      <c r="AU202" s="482"/>
      <c r="AV202" s="483"/>
      <c r="AW202" s="483"/>
      <c r="AX202" s="484"/>
    </row>
    <row r="203" spans="1:50" ht="24.75" customHeight="1" x14ac:dyDescent="0.15">
      <c r="A203" s="923"/>
      <c r="B203" s="924"/>
      <c r="C203" s="924"/>
      <c r="D203" s="924"/>
      <c r="E203" s="924"/>
      <c r="F203" s="925"/>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3"/>
      <c r="B204" s="924"/>
      <c r="C204" s="924"/>
      <c r="D204" s="924"/>
      <c r="E204" s="924"/>
      <c r="F204" s="925"/>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3"/>
      <c r="B205" s="924"/>
      <c r="C205" s="924"/>
      <c r="D205" s="924"/>
      <c r="E205" s="924"/>
      <c r="F205" s="925"/>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3"/>
      <c r="B206" s="924"/>
      <c r="C206" s="924"/>
      <c r="D206" s="924"/>
      <c r="E206" s="924"/>
      <c r="F206" s="925"/>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3"/>
      <c r="B207" s="924"/>
      <c r="C207" s="924"/>
      <c r="D207" s="924"/>
      <c r="E207" s="924"/>
      <c r="F207" s="925"/>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3"/>
      <c r="B208" s="924"/>
      <c r="C208" s="924"/>
      <c r="D208" s="924"/>
      <c r="E208" s="924"/>
      <c r="F208" s="925"/>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3"/>
      <c r="B209" s="924"/>
      <c r="C209" s="924"/>
      <c r="D209" s="924"/>
      <c r="E209" s="924"/>
      <c r="F209" s="925"/>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3"/>
      <c r="B210" s="924"/>
      <c r="C210" s="924"/>
      <c r="D210" s="924"/>
      <c r="E210" s="924"/>
      <c r="F210" s="925"/>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3"/>
      <c r="B211" s="924"/>
      <c r="C211" s="924"/>
      <c r="D211" s="924"/>
      <c r="E211" s="924"/>
      <c r="F211" s="925"/>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85"/>
    </row>
    <row r="215" spans="1:50" ht="24.75" customHeight="1" x14ac:dyDescent="0.15">
      <c r="A215" s="923"/>
      <c r="B215" s="924"/>
      <c r="C215" s="924"/>
      <c r="D215" s="924"/>
      <c r="E215" s="924"/>
      <c r="F215" s="925"/>
      <c r="G215" s="455" t="s">
        <v>19</v>
      </c>
      <c r="H215" s="532"/>
      <c r="I215" s="532"/>
      <c r="J215" s="532"/>
      <c r="K215" s="532"/>
      <c r="L215" s="531" t="s">
        <v>20</v>
      </c>
      <c r="M215" s="532"/>
      <c r="N215" s="532"/>
      <c r="O215" s="532"/>
      <c r="P215" s="532"/>
      <c r="Q215" s="532"/>
      <c r="R215" s="532"/>
      <c r="S215" s="532"/>
      <c r="T215" s="532"/>
      <c r="U215" s="532"/>
      <c r="V215" s="532"/>
      <c r="W215" s="532"/>
      <c r="X215" s="533"/>
      <c r="Y215" s="474" t="s">
        <v>21</v>
      </c>
      <c r="Z215" s="475"/>
      <c r="AA215" s="475"/>
      <c r="AB215" s="690"/>
      <c r="AC215" s="455" t="s">
        <v>19</v>
      </c>
      <c r="AD215" s="532"/>
      <c r="AE215" s="532"/>
      <c r="AF215" s="532"/>
      <c r="AG215" s="532"/>
      <c r="AH215" s="531" t="s">
        <v>20</v>
      </c>
      <c r="AI215" s="532"/>
      <c r="AJ215" s="532"/>
      <c r="AK215" s="532"/>
      <c r="AL215" s="532"/>
      <c r="AM215" s="532"/>
      <c r="AN215" s="532"/>
      <c r="AO215" s="532"/>
      <c r="AP215" s="532"/>
      <c r="AQ215" s="532"/>
      <c r="AR215" s="532"/>
      <c r="AS215" s="532"/>
      <c r="AT215" s="533"/>
      <c r="AU215" s="474" t="s">
        <v>21</v>
      </c>
      <c r="AV215" s="475"/>
      <c r="AW215" s="475"/>
      <c r="AX215" s="476"/>
    </row>
    <row r="216" spans="1:50" ht="24.75" customHeight="1" x14ac:dyDescent="0.15">
      <c r="A216" s="923"/>
      <c r="B216" s="924"/>
      <c r="C216" s="924"/>
      <c r="D216" s="924"/>
      <c r="E216" s="924"/>
      <c r="F216" s="925"/>
      <c r="G216" s="534"/>
      <c r="H216" s="535"/>
      <c r="I216" s="535"/>
      <c r="J216" s="535"/>
      <c r="K216" s="536"/>
      <c r="L216" s="528"/>
      <c r="M216" s="529"/>
      <c r="N216" s="529"/>
      <c r="O216" s="529"/>
      <c r="P216" s="529"/>
      <c r="Q216" s="529"/>
      <c r="R216" s="529"/>
      <c r="S216" s="529"/>
      <c r="T216" s="529"/>
      <c r="U216" s="529"/>
      <c r="V216" s="529"/>
      <c r="W216" s="529"/>
      <c r="X216" s="530"/>
      <c r="Y216" s="482"/>
      <c r="Z216" s="483"/>
      <c r="AA216" s="483"/>
      <c r="AB216" s="697"/>
      <c r="AC216" s="534"/>
      <c r="AD216" s="535"/>
      <c r="AE216" s="535"/>
      <c r="AF216" s="535"/>
      <c r="AG216" s="536"/>
      <c r="AH216" s="528"/>
      <c r="AI216" s="529"/>
      <c r="AJ216" s="529"/>
      <c r="AK216" s="529"/>
      <c r="AL216" s="529"/>
      <c r="AM216" s="529"/>
      <c r="AN216" s="529"/>
      <c r="AO216" s="529"/>
      <c r="AP216" s="529"/>
      <c r="AQ216" s="529"/>
      <c r="AR216" s="529"/>
      <c r="AS216" s="529"/>
      <c r="AT216" s="530"/>
      <c r="AU216" s="482"/>
      <c r="AV216" s="483"/>
      <c r="AW216" s="483"/>
      <c r="AX216" s="484"/>
    </row>
    <row r="217" spans="1:50" ht="24.75" customHeight="1" x14ac:dyDescent="0.15">
      <c r="A217" s="923"/>
      <c r="B217" s="924"/>
      <c r="C217" s="924"/>
      <c r="D217" s="924"/>
      <c r="E217" s="924"/>
      <c r="F217" s="925"/>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3"/>
      <c r="B218" s="924"/>
      <c r="C218" s="924"/>
      <c r="D218" s="924"/>
      <c r="E218" s="924"/>
      <c r="F218" s="925"/>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3"/>
      <c r="B219" s="924"/>
      <c r="C219" s="924"/>
      <c r="D219" s="924"/>
      <c r="E219" s="924"/>
      <c r="F219" s="925"/>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3"/>
      <c r="B220" s="924"/>
      <c r="C220" s="924"/>
      <c r="D220" s="924"/>
      <c r="E220" s="924"/>
      <c r="F220" s="925"/>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3"/>
      <c r="B221" s="924"/>
      <c r="C221" s="924"/>
      <c r="D221" s="924"/>
      <c r="E221" s="924"/>
      <c r="F221" s="925"/>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3"/>
      <c r="B222" s="924"/>
      <c r="C222" s="924"/>
      <c r="D222" s="924"/>
      <c r="E222" s="924"/>
      <c r="F222" s="925"/>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3"/>
      <c r="B223" s="924"/>
      <c r="C223" s="924"/>
      <c r="D223" s="924"/>
      <c r="E223" s="924"/>
      <c r="F223" s="925"/>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3"/>
      <c r="B224" s="924"/>
      <c r="C224" s="924"/>
      <c r="D224" s="924"/>
      <c r="E224" s="924"/>
      <c r="F224" s="925"/>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3"/>
      <c r="B225" s="924"/>
      <c r="C225" s="924"/>
      <c r="D225" s="924"/>
      <c r="E225" s="924"/>
      <c r="F225" s="925"/>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3"/>
      <c r="B226" s="924"/>
      <c r="C226" s="924"/>
      <c r="D226" s="924"/>
      <c r="E226" s="924"/>
      <c r="F226" s="925"/>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23"/>
      <c r="B227" s="924"/>
      <c r="C227" s="924"/>
      <c r="D227" s="924"/>
      <c r="E227" s="924"/>
      <c r="F227" s="925"/>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85"/>
    </row>
    <row r="228" spans="1:50" ht="25.5" customHeight="1" x14ac:dyDescent="0.15">
      <c r="A228" s="923"/>
      <c r="B228" s="924"/>
      <c r="C228" s="924"/>
      <c r="D228" s="924"/>
      <c r="E228" s="924"/>
      <c r="F228" s="925"/>
      <c r="G228" s="455" t="s">
        <v>19</v>
      </c>
      <c r="H228" s="532"/>
      <c r="I228" s="532"/>
      <c r="J228" s="532"/>
      <c r="K228" s="532"/>
      <c r="L228" s="531" t="s">
        <v>20</v>
      </c>
      <c r="M228" s="532"/>
      <c r="N228" s="532"/>
      <c r="O228" s="532"/>
      <c r="P228" s="532"/>
      <c r="Q228" s="532"/>
      <c r="R228" s="532"/>
      <c r="S228" s="532"/>
      <c r="T228" s="532"/>
      <c r="U228" s="532"/>
      <c r="V228" s="532"/>
      <c r="W228" s="532"/>
      <c r="X228" s="533"/>
      <c r="Y228" s="474" t="s">
        <v>21</v>
      </c>
      <c r="Z228" s="475"/>
      <c r="AA228" s="475"/>
      <c r="AB228" s="690"/>
      <c r="AC228" s="455" t="s">
        <v>19</v>
      </c>
      <c r="AD228" s="532"/>
      <c r="AE228" s="532"/>
      <c r="AF228" s="532"/>
      <c r="AG228" s="532"/>
      <c r="AH228" s="531" t="s">
        <v>20</v>
      </c>
      <c r="AI228" s="532"/>
      <c r="AJ228" s="532"/>
      <c r="AK228" s="532"/>
      <c r="AL228" s="532"/>
      <c r="AM228" s="532"/>
      <c r="AN228" s="532"/>
      <c r="AO228" s="532"/>
      <c r="AP228" s="532"/>
      <c r="AQ228" s="532"/>
      <c r="AR228" s="532"/>
      <c r="AS228" s="532"/>
      <c r="AT228" s="533"/>
      <c r="AU228" s="474" t="s">
        <v>21</v>
      </c>
      <c r="AV228" s="475"/>
      <c r="AW228" s="475"/>
      <c r="AX228" s="476"/>
    </row>
    <row r="229" spans="1:50" ht="24.75" customHeight="1" x14ac:dyDescent="0.15">
      <c r="A229" s="923"/>
      <c r="B229" s="924"/>
      <c r="C229" s="924"/>
      <c r="D229" s="924"/>
      <c r="E229" s="924"/>
      <c r="F229" s="925"/>
      <c r="G229" s="534"/>
      <c r="H229" s="535"/>
      <c r="I229" s="535"/>
      <c r="J229" s="535"/>
      <c r="K229" s="536"/>
      <c r="L229" s="528"/>
      <c r="M229" s="529"/>
      <c r="N229" s="529"/>
      <c r="O229" s="529"/>
      <c r="P229" s="529"/>
      <c r="Q229" s="529"/>
      <c r="R229" s="529"/>
      <c r="S229" s="529"/>
      <c r="T229" s="529"/>
      <c r="U229" s="529"/>
      <c r="V229" s="529"/>
      <c r="W229" s="529"/>
      <c r="X229" s="530"/>
      <c r="Y229" s="482"/>
      <c r="Z229" s="483"/>
      <c r="AA229" s="483"/>
      <c r="AB229" s="697"/>
      <c r="AC229" s="534"/>
      <c r="AD229" s="535"/>
      <c r="AE229" s="535"/>
      <c r="AF229" s="535"/>
      <c r="AG229" s="536"/>
      <c r="AH229" s="528"/>
      <c r="AI229" s="529"/>
      <c r="AJ229" s="529"/>
      <c r="AK229" s="529"/>
      <c r="AL229" s="529"/>
      <c r="AM229" s="529"/>
      <c r="AN229" s="529"/>
      <c r="AO229" s="529"/>
      <c r="AP229" s="529"/>
      <c r="AQ229" s="529"/>
      <c r="AR229" s="529"/>
      <c r="AS229" s="529"/>
      <c r="AT229" s="530"/>
      <c r="AU229" s="482"/>
      <c r="AV229" s="483"/>
      <c r="AW229" s="483"/>
      <c r="AX229" s="484"/>
    </row>
    <row r="230" spans="1:50" ht="24.75" customHeight="1" x14ac:dyDescent="0.15">
      <c r="A230" s="923"/>
      <c r="B230" s="924"/>
      <c r="C230" s="924"/>
      <c r="D230" s="924"/>
      <c r="E230" s="924"/>
      <c r="F230" s="925"/>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3"/>
      <c r="B231" s="924"/>
      <c r="C231" s="924"/>
      <c r="D231" s="924"/>
      <c r="E231" s="924"/>
      <c r="F231" s="925"/>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3"/>
      <c r="B232" s="924"/>
      <c r="C232" s="924"/>
      <c r="D232" s="924"/>
      <c r="E232" s="924"/>
      <c r="F232" s="925"/>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3"/>
      <c r="B233" s="924"/>
      <c r="C233" s="924"/>
      <c r="D233" s="924"/>
      <c r="E233" s="924"/>
      <c r="F233" s="925"/>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3"/>
      <c r="B234" s="924"/>
      <c r="C234" s="924"/>
      <c r="D234" s="924"/>
      <c r="E234" s="924"/>
      <c r="F234" s="925"/>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3"/>
      <c r="B235" s="924"/>
      <c r="C235" s="924"/>
      <c r="D235" s="924"/>
      <c r="E235" s="924"/>
      <c r="F235" s="925"/>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3"/>
      <c r="B236" s="924"/>
      <c r="C236" s="924"/>
      <c r="D236" s="924"/>
      <c r="E236" s="924"/>
      <c r="F236" s="925"/>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3"/>
      <c r="B237" s="924"/>
      <c r="C237" s="924"/>
      <c r="D237" s="924"/>
      <c r="E237" s="924"/>
      <c r="F237" s="925"/>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3"/>
      <c r="B238" s="924"/>
      <c r="C238" s="924"/>
      <c r="D238" s="924"/>
      <c r="E238" s="924"/>
      <c r="F238" s="925"/>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3"/>
      <c r="B239" s="924"/>
      <c r="C239" s="924"/>
      <c r="D239" s="924"/>
      <c r="E239" s="924"/>
      <c r="F239" s="925"/>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23"/>
      <c r="B240" s="924"/>
      <c r="C240" s="924"/>
      <c r="D240" s="924"/>
      <c r="E240" s="924"/>
      <c r="F240" s="925"/>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85"/>
    </row>
    <row r="241" spans="1:50" ht="24.75" customHeight="1" x14ac:dyDescent="0.15">
      <c r="A241" s="923"/>
      <c r="B241" s="924"/>
      <c r="C241" s="924"/>
      <c r="D241" s="924"/>
      <c r="E241" s="924"/>
      <c r="F241" s="925"/>
      <c r="G241" s="455" t="s">
        <v>19</v>
      </c>
      <c r="H241" s="532"/>
      <c r="I241" s="532"/>
      <c r="J241" s="532"/>
      <c r="K241" s="532"/>
      <c r="L241" s="531" t="s">
        <v>20</v>
      </c>
      <c r="M241" s="532"/>
      <c r="N241" s="532"/>
      <c r="O241" s="532"/>
      <c r="P241" s="532"/>
      <c r="Q241" s="532"/>
      <c r="R241" s="532"/>
      <c r="S241" s="532"/>
      <c r="T241" s="532"/>
      <c r="U241" s="532"/>
      <c r="V241" s="532"/>
      <c r="W241" s="532"/>
      <c r="X241" s="533"/>
      <c r="Y241" s="474" t="s">
        <v>21</v>
      </c>
      <c r="Z241" s="475"/>
      <c r="AA241" s="475"/>
      <c r="AB241" s="690"/>
      <c r="AC241" s="455" t="s">
        <v>19</v>
      </c>
      <c r="AD241" s="532"/>
      <c r="AE241" s="532"/>
      <c r="AF241" s="532"/>
      <c r="AG241" s="532"/>
      <c r="AH241" s="531" t="s">
        <v>20</v>
      </c>
      <c r="AI241" s="532"/>
      <c r="AJ241" s="532"/>
      <c r="AK241" s="532"/>
      <c r="AL241" s="532"/>
      <c r="AM241" s="532"/>
      <c r="AN241" s="532"/>
      <c r="AO241" s="532"/>
      <c r="AP241" s="532"/>
      <c r="AQ241" s="532"/>
      <c r="AR241" s="532"/>
      <c r="AS241" s="532"/>
      <c r="AT241" s="533"/>
      <c r="AU241" s="474" t="s">
        <v>21</v>
      </c>
      <c r="AV241" s="475"/>
      <c r="AW241" s="475"/>
      <c r="AX241" s="476"/>
    </row>
    <row r="242" spans="1:50" ht="24.75" customHeight="1" x14ac:dyDescent="0.15">
      <c r="A242" s="923"/>
      <c r="B242" s="924"/>
      <c r="C242" s="924"/>
      <c r="D242" s="924"/>
      <c r="E242" s="924"/>
      <c r="F242" s="925"/>
      <c r="G242" s="534"/>
      <c r="H242" s="535"/>
      <c r="I242" s="535"/>
      <c r="J242" s="535"/>
      <c r="K242" s="536"/>
      <c r="L242" s="528"/>
      <c r="M242" s="529"/>
      <c r="N242" s="529"/>
      <c r="O242" s="529"/>
      <c r="P242" s="529"/>
      <c r="Q242" s="529"/>
      <c r="R242" s="529"/>
      <c r="S242" s="529"/>
      <c r="T242" s="529"/>
      <c r="U242" s="529"/>
      <c r="V242" s="529"/>
      <c r="W242" s="529"/>
      <c r="X242" s="530"/>
      <c r="Y242" s="482"/>
      <c r="Z242" s="483"/>
      <c r="AA242" s="483"/>
      <c r="AB242" s="697"/>
      <c r="AC242" s="534"/>
      <c r="AD242" s="535"/>
      <c r="AE242" s="535"/>
      <c r="AF242" s="535"/>
      <c r="AG242" s="536"/>
      <c r="AH242" s="528"/>
      <c r="AI242" s="529"/>
      <c r="AJ242" s="529"/>
      <c r="AK242" s="529"/>
      <c r="AL242" s="529"/>
      <c r="AM242" s="529"/>
      <c r="AN242" s="529"/>
      <c r="AO242" s="529"/>
      <c r="AP242" s="529"/>
      <c r="AQ242" s="529"/>
      <c r="AR242" s="529"/>
      <c r="AS242" s="529"/>
      <c r="AT242" s="530"/>
      <c r="AU242" s="482"/>
      <c r="AV242" s="483"/>
      <c r="AW242" s="483"/>
      <c r="AX242" s="484"/>
    </row>
    <row r="243" spans="1:50" ht="24.75" customHeight="1" x14ac:dyDescent="0.15">
      <c r="A243" s="923"/>
      <c r="B243" s="924"/>
      <c r="C243" s="924"/>
      <c r="D243" s="924"/>
      <c r="E243" s="924"/>
      <c r="F243" s="925"/>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3"/>
      <c r="B244" s="924"/>
      <c r="C244" s="924"/>
      <c r="D244" s="924"/>
      <c r="E244" s="924"/>
      <c r="F244" s="925"/>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3"/>
      <c r="B245" s="924"/>
      <c r="C245" s="924"/>
      <c r="D245" s="924"/>
      <c r="E245" s="924"/>
      <c r="F245" s="925"/>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3"/>
      <c r="B246" s="924"/>
      <c r="C246" s="924"/>
      <c r="D246" s="924"/>
      <c r="E246" s="924"/>
      <c r="F246" s="925"/>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3"/>
      <c r="B247" s="924"/>
      <c r="C247" s="924"/>
      <c r="D247" s="924"/>
      <c r="E247" s="924"/>
      <c r="F247" s="925"/>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3"/>
      <c r="B248" s="924"/>
      <c r="C248" s="924"/>
      <c r="D248" s="924"/>
      <c r="E248" s="924"/>
      <c r="F248" s="925"/>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3"/>
      <c r="B249" s="924"/>
      <c r="C249" s="924"/>
      <c r="D249" s="924"/>
      <c r="E249" s="924"/>
      <c r="F249" s="925"/>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3"/>
      <c r="B250" s="924"/>
      <c r="C250" s="924"/>
      <c r="D250" s="924"/>
      <c r="E250" s="924"/>
      <c r="F250" s="925"/>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3"/>
      <c r="B251" s="924"/>
      <c r="C251" s="924"/>
      <c r="D251" s="924"/>
      <c r="E251" s="924"/>
      <c r="F251" s="925"/>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3"/>
      <c r="B252" s="924"/>
      <c r="C252" s="924"/>
      <c r="D252" s="924"/>
      <c r="E252" s="924"/>
      <c r="F252" s="925"/>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23"/>
      <c r="B253" s="924"/>
      <c r="C253" s="924"/>
      <c r="D253" s="924"/>
      <c r="E253" s="924"/>
      <c r="F253" s="925"/>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85"/>
    </row>
    <row r="254" spans="1:50" ht="24.75" customHeight="1" x14ac:dyDescent="0.15">
      <c r="A254" s="923"/>
      <c r="B254" s="924"/>
      <c r="C254" s="924"/>
      <c r="D254" s="924"/>
      <c r="E254" s="924"/>
      <c r="F254" s="925"/>
      <c r="G254" s="455" t="s">
        <v>19</v>
      </c>
      <c r="H254" s="532"/>
      <c r="I254" s="532"/>
      <c r="J254" s="532"/>
      <c r="K254" s="532"/>
      <c r="L254" s="531" t="s">
        <v>20</v>
      </c>
      <c r="M254" s="532"/>
      <c r="N254" s="532"/>
      <c r="O254" s="532"/>
      <c r="P254" s="532"/>
      <c r="Q254" s="532"/>
      <c r="R254" s="532"/>
      <c r="S254" s="532"/>
      <c r="T254" s="532"/>
      <c r="U254" s="532"/>
      <c r="V254" s="532"/>
      <c r="W254" s="532"/>
      <c r="X254" s="533"/>
      <c r="Y254" s="474" t="s">
        <v>21</v>
      </c>
      <c r="Z254" s="475"/>
      <c r="AA254" s="475"/>
      <c r="AB254" s="690"/>
      <c r="AC254" s="455" t="s">
        <v>19</v>
      </c>
      <c r="AD254" s="532"/>
      <c r="AE254" s="532"/>
      <c r="AF254" s="532"/>
      <c r="AG254" s="532"/>
      <c r="AH254" s="531" t="s">
        <v>20</v>
      </c>
      <c r="AI254" s="532"/>
      <c r="AJ254" s="532"/>
      <c r="AK254" s="532"/>
      <c r="AL254" s="532"/>
      <c r="AM254" s="532"/>
      <c r="AN254" s="532"/>
      <c r="AO254" s="532"/>
      <c r="AP254" s="532"/>
      <c r="AQ254" s="532"/>
      <c r="AR254" s="532"/>
      <c r="AS254" s="532"/>
      <c r="AT254" s="533"/>
      <c r="AU254" s="474" t="s">
        <v>21</v>
      </c>
      <c r="AV254" s="475"/>
      <c r="AW254" s="475"/>
      <c r="AX254" s="476"/>
    </row>
    <row r="255" spans="1:50" ht="24.75" customHeight="1" x14ac:dyDescent="0.15">
      <c r="A255" s="923"/>
      <c r="B255" s="924"/>
      <c r="C255" s="924"/>
      <c r="D255" s="924"/>
      <c r="E255" s="924"/>
      <c r="F255" s="925"/>
      <c r="G255" s="534"/>
      <c r="H255" s="535"/>
      <c r="I255" s="535"/>
      <c r="J255" s="535"/>
      <c r="K255" s="536"/>
      <c r="L255" s="528"/>
      <c r="M255" s="529"/>
      <c r="N255" s="529"/>
      <c r="O255" s="529"/>
      <c r="P255" s="529"/>
      <c r="Q255" s="529"/>
      <c r="R255" s="529"/>
      <c r="S255" s="529"/>
      <c r="T255" s="529"/>
      <c r="U255" s="529"/>
      <c r="V255" s="529"/>
      <c r="W255" s="529"/>
      <c r="X255" s="530"/>
      <c r="Y255" s="482"/>
      <c r="Z255" s="483"/>
      <c r="AA255" s="483"/>
      <c r="AB255" s="697"/>
      <c r="AC255" s="534"/>
      <c r="AD255" s="535"/>
      <c r="AE255" s="535"/>
      <c r="AF255" s="535"/>
      <c r="AG255" s="536"/>
      <c r="AH255" s="528"/>
      <c r="AI255" s="529"/>
      <c r="AJ255" s="529"/>
      <c r="AK255" s="529"/>
      <c r="AL255" s="529"/>
      <c r="AM255" s="529"/>
      <c r="AN255" s="529"/>
      <c r="AO255" s="529"/>
      <c r="AP255" s="529"/>
      <c r="AQ255" s="529"/>
      <c r="AR255" s="529"/>
      <c r="AS255" s="529"/>
      <c r="AT255" s="530"/>
      <c r="AU255" s="482"/>
      <c r="AV255" s="483"/>
      <c r="AW255" s="483"/>
      <c r="AX255" s="484"/>
    </row>
    <row r="256" spans="1:50" ht="24.75" customHeight="1" x14ac:dyDescent="0.15">
      <c r="A256" s="923"/>
      <c r="B256" s="924"/>
      <c r="C256" s="924"/>
      <c r="D256" s="924"/>
      <c r="E256" s="924"/>
      <c r="F256" s="925"/>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3"/>
      <c r="B257" s="924"/>
      <c r="C257" s="924"/>
      <c r="D257" s="924"/>
      <c r="E257" s="924"/>
      <c r="F257" s="925"/>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3"/>
      <c r="B258" s="924"/>
      <c r="C258" s="924"/>
      <c r="D258" s="924"/>
      <c r="E258" s="924"/>
      <c r="F258" s="925"/>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3"/>
      <c r="B259" s="924"/>
      <c r="C259" s="924"/>
      <c r="D259" s="924"/>
      <c r="E259" s="924"/>
      <c r="F259" s="925"/>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3"/>
      <c r="B260" s="924"/>
      <c r="C260" s="924"/>
      <c r="D260" s="924"/>
      <c r="E260" s="924"/>
      <c r="F260" s="925"/>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3"/>
      <c r="B261" s="924"/>
      <c r="C261" s="924"/>
      <c r="D261" s="924"/>
      <c r="E261" s="924"/>
      <c r="F261" s="925"/>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3"/>
      <c r="B262" s="924"/>
      <c r="C262" s="924"/>
      <c r="D262" s="924"/>
      <c r="E262" s="924"/>
      <c r="F262" s="925"/>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3"/>
      <c r="B263" s="924"/>
      <c r="C263" s="924"/>
      <c r="D263" s="924"/>
      <c r="E263" s="924"/>
      <c r="F263" s="925"/>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3"/>
      <c r="B264" s="924"/>
      <c r="C264" s="924"/>
      <c r="D264" s="924"/>
      <c r="E264" s="924"/>
      <c r="F264" s="925"/>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2016-07-05T08:11:02Z</cp:lastPrinted>
  <dcterms:created xsi:type="dcterms:W3CDTF">2012-03-13T00:50:25Z</dcterms:created>
  <dcterms:modified xsi:type="dcterms:W3CDTF">2016-07-05T08:11:03Z</dcterms:modified>
</cp:coreProperties>
</file>