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<sst xmlns="http://schemas.openxmlformats.org/spreadsheetml/2006/main" count="2845" uniqueCount="572">
  <si>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</si>
  <si>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</si>
  <si>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</si>
  <si>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</si>
  <si>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</si>
  <si>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</si>
  <si>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</si>
  <si>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</si>
  <si>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</si>
  <si>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</si>
  <si>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</si>
  <si>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</si>
  <si>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</si>
  <si>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</si>
  <si>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</si>
  <si>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</si>
  <si>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</si>
  <si>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</si>
  <si>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</si>
  <si>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</si>
  <si>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</si>
  <si>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</si>
  <si>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</si>
  <si>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</si>
  <si>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</si>
  <si>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</si>
  <si>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</si>
  <si>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</si>
  <si>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</si>
  <si>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</si>
  <si>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</si>
  <si>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</si>
  <si>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</si>
  <si>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</si>
  <si>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</si>
  <si>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</si>
  <si>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</si>
  <si>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</si>
  <si>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</si>
  <si>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</si>
  <si>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</si>
  <si>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</si>
  <si>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</si>
  <si>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</si>
  <si>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</si>
  <si>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</si>
  <si>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</si>
  <si>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</si>
  <si>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</si>
  <si>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</si>
  <si>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</si>
  <si>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</si>
  <si>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</si>
  <si>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</si>
  <si>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</si>
  <si>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</si>
  <si>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</si>
  <si>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</si>
  <si>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</si>
  <si>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</si>
  <si>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</si>
  <si>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</si>
  <si>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</si>
  <si>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</si>
  <si>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</si>
  <si>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</si>
  <si>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</si>
  <si>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</si>
  <si>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</si>
  <si>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</si>
  <si>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</si>
  <si>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</si>
  <si>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</si>
  <si>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</si>
  <si>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</si>
  <si>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</si>
  <si>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</si>
  <si>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</si>
  <si>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</si>
  <si>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</si>
  <si>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</si>
  <si>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</si>
  <si>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</si>
  <si>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</si>
  <si>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</si>
  <si>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</si>
  <si>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</si>
  <si>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</si>
  <si>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</si>
  <si>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</si>
  <si>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</si>
  <si>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</si>
  <si>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</si>
  <si>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</si>
  <si>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</si>
  <si>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</si>
  <si>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</si>
  <si>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</si>
  <si>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</si>
  <si>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</si>
  <si>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</si>
  <si>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</si>
  <si>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</si>
  <si>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</si>
  <si>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</si>
  <si>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</si>
  <si>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</si>
  <si>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</si>
  <si>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</si>
  <si>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</si>
  <si>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</si>
  <si>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</si>
  <si>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</si>
  <si>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</si>
  <si>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</si>
  <si>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</si>
  <si>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</si>
  <si>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</si>
  <si>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</si>
  <si>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</si>
  <si>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</si>
  <si>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</si>
  <si>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</si>
  <si>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</si>
  <si>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</si>
  <si>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</si>
  <si>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</si>
  <si>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</si>
  <si>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</si>
  <si>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</si>
  <si>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</si>
  <si>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</si>
  <si>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</si>
  <si>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</si>
  <si>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</si>
  <si>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</si>
  <si>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</si>
  <si>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</si>
  <si>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</si>
  <si>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</si>
  <si>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</si>
  <si>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</si>
  <si>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</si>
  <si>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</si>
  <si>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</si>
  <si>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</si>
  <si>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</si>
  <si>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</si>
  <si>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</si>
  <si>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</si>
  <si>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</si>
  <si>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</si>
  <si>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</si>
  <si>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</si>
  <si>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</si>
  <si>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</si>
  <si>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</si>
  <si>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</si>
  <si>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</si>
  <si>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</si>
  <si>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</si>
  <si>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</si>
  <si>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</si>
  <si>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</si>
  <si>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</si>
  <si>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</si>
  <si>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</si>
  <si>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</si>
  <si>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</si>
  <si>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</si>
  <si>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</si>
  <si>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</si>
  <si>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</si>
  <si>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</si>
  <si>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</si>
  <si>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</si>
  <si>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</si>
  <si>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</si>
  <si>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</si>
  <si>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</si>
  <si>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</si>
  <si>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</si>
  <si>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</si>
  <si>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</si>
  <si>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</si>
  <si>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</si>
  <si>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</si>
  <si>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</si>
  <si>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</si>
  <si>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</si>
  <si>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</si>
  <si>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</si>
  <si>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</si>
  <si>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</si>
  <si>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</si>
  <si>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</si>
  <si>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</si>
  <si>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</si>
  <si>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</si>
  <si>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</si>
  <si>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</si>
  <si>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</si>
  <si>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</si>
  <si>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</si>
  <si>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</si>
  <si>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</si>
  <si>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</si>
  <si>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</si>
  <si>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</si>
  <si>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</si>
  <si>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</si>
  <si>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</si>
  <si>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</si>
  <si>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</si>
  <si>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</si>
  <si>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</si>
  <si>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</si>
  <si>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</si>
  <si>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</si>
  <si>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</si>
  <si>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</si>
  <si>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</si>
  <si>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</si>
  <si>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</si>
  <si>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</si>
  <si>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</si>
  <si>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</si>
  <si>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</si>
  <si>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</si>
  <si>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</si>
  <si>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</si>
  <si>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</si>
  <si>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</si>
  <si>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</si>
  <si>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</si>
  <si>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</si>
  <si>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</si>
  <si>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</si>
  <si>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</si>
  <si>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</si>
  <si>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</si>
  <si>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</si>
  <si>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</si>
  <si>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</si>
  <si>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</si>
  <si>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</si>
  <si>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</si>
  <si>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</si>
  <si>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</si>
  <si>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</si>
  <si>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</si>
  <si>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</si>
  <si>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</si>
  <si>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</si>
  <si>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</si>
  <si>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</si>
  <si>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</si>
  <si>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</si>
  <si>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</si>
  <si>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</si>
  <si>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</si>
  <si>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</si>
  <si>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</si>
  <si>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</si>
  <si>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</si>
  <si>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</si>
  <si>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</si>
  <si>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</si>
  <si>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</si>
  <si>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</si>
  <si>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</si>
  <si>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</si>
  <si>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</si>
  <si>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</si>
  <si>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</si>
  <si>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</si>
  <si>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</si>
  <si>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</si>
  <si>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</si>
  <si>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</si>
  <si>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</si>
  <si>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</si>
  <si>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</si>
  <si>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</si>
  <si>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</si>
  <si>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</si>
  <si>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</si>
  <si>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</si>
  <si>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</si>
  <si>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</si>
  <si>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</si>
  <si>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</si>
  <si>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</si>
  <si>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</si>
  <si>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</si>
  <si>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</si>
  <si>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</si>
  <si>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</si>
  <si>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</si>
  <si>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</si>
  <si>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</si>
  <si>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</si>
  <si>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</si>
  <si>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</si>
  <si>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</si>
  <si>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</si>
  <si>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</si>
  <si>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</si>
  <si>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</si>
  <si>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</si>
  <si>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</si>
  <si>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</si>
  <si>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</si>
  <si>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</si>
  <si>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</si>
  <si>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</si>
  <si>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</si>
  <si>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</si>
  <si>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</si>
  <si>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</si>
  <si>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</si>
  <si>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</si>
  <si>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</si>
  <si>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</si>
  <si>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</si>
  <si>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</si>
  <si>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</si>
  <si>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</si>
  <si>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</si>
  <si>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</si>
  <si>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</si>
  <si>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</si>
  <si>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</si>
  <si>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</si>
  <si>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</si>
  <si>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</si>
  <si>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</si>
  <si>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</si>
  <si>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</si>
  <si>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</si>
  <si>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</si>
  <si>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</si>
  <si>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</si>
  <si>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</si>
  <si>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</si>
  <si>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</si>
  <si>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</si>
  <si>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</si>
  <si>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</si>
  <si>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</si>
  <si>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</si>
  <si>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</si>
  <si>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</si>
  <si>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</si>
  <si>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</si>
  <si>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</si>
  <si>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</si>
  <si>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</si>
  <si>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</si>
  <si>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</si>
  <si>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</si>
  <si>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</si>
  <si>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</si>
  <si>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</si>
  <si>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</si>
  <si>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</si>
  <si>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</si>
  <si>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</si>
  <si>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</si>
  <si>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</si>
  <si>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</si>
  <si>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</si>
  <si>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</si>
  <si>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</si>
  <si>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</si>
  <si>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</si>
  <si>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</si>
  <si>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</si>
  <si>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</si>
  <si>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</si>
  <si>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</si>
  <si>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</si>
  <si>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</si>
  <si>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</si>
  <si>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</si>
  <si>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</si>
  <si>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</si>
  <si>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</si>
  <si>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</si>
  <si>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</si>
  <si>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</si>
  <si>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</si>
  <si>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</si>
  <si>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</si>
  <si>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</si>
  <si>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</si>
  <si>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</si>
  <si>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</si>
  <si>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</si>
  <si>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</si>
  <si>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</si>
  <si>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</si>
  <si>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</si>
  <si>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</si>
  <si>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</si>
  <si>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</si>
  <si>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</si>
  <si>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</si>
  <si>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</si>
  <si>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</si>
  <si>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</si>
  <si>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</si>
  <si>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</si>
  <si>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</si>
  <si>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</si>
  <si>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</si>
  <si>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</si>
  <si>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</si>
  <si>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</si>
  <si>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</si>
  <si>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</si>
  <si>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</si>
  <si>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</si>
  <si>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</si>
  <si>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</si>
  <si>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</si>
  <si>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</si>
  <si>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</si>
  <si>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</si>
  <si>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</si>
  <si>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</si>
  <si>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</si>
  <si>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</si>
  <si>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</si>
  <si>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</si>
  <si>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</si>
  <si>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</si>
  <si>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</si>
  <si>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</si>
  <si>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</si>
  <si>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</si>
  <si>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</si>
  <si>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</si>
  <si>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</si>
  <si>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</si>
  <si>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</si>
  <si>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</si>
  <si>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</si>
  <si>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</si>
  <si>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</si>
  <si>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</si>
  <si>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</si>
  <si>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</si>
  <si>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</si>
  <si>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</si>
  <si>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</si>
  <si>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</si>
  <si>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</si>
  <si>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</si>
  <si>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</si>
  <si>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</si>
  <si>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</si>
  <si>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</si>
  <si>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</si>
  <si>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</si>
  <si>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</si>
  <si>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</si>
  <si>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</si>
  <si>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</si>
  <si>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</si>
  <si>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</si>
  <si>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</si>
  <si>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</si>
  <si>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</si>
  <si>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</si>
  <si>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</si>
  <si>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</si>
  <si>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</si>
  <si>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</si>
  <si>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</si>
  <si>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</si>
  <si>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</si>
  <si>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</si>
  <si>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</si>
  <si>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</si>
  <si>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</si>
  <si>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</si>
  <si>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</si>
  <si>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</si>
  <si>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</si>
  <si>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</si>
  <si>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</si>
  <si>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</si>
  <si>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</si>
  <si>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</si>
  <si>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</si>
  <si>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</si>
  <si>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</si>
  <si>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</si>
  <si>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</si>
  <si>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</si>
  <si>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</si>
  <si>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</si>
  <si>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</si>
  <si>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</si>
  <si>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</si>
  <si>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</si>
  <si>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</si>
  <si>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</si>
  <si>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</si>
  <si>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</si>
  <si>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</si>
  <si>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</si>
  <si>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</si>
  <si>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</si>
  <si>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</si>
  <si>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</si>
  <si>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</si>
  <si>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</si>
  <si>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再保険金及保険金の支払</t>
    <rPh sb="0" eb="3">
      <t>サイホケン</t>
    </rPh>
    <rPh sb="3" eb="4">
      <t>キン</t>
    </rPh>
    <rPh sb="4" eb="5">
      <t>オヨ</t>
    </rPh>
    <rPh sb="5" eb="8">
      <t>ホケンキン</t>
    </rPh>
    <rPh sb="9" eb="11">
      <t>シハラ</t>
    </rPh>
    <phoneticPr fontId="5"/>
  </si>
  <si>
    <t>○</t>
  </si>
  <si>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</si>
  <si>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</si>
  <si>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増田　直樹</t>
    <rPh sb="0" eb="3">
      <t>サンジカン</t>
    </rPh>
    <rPh sb="4" eb="6">
      <t>マスダ</t>
    </rPh>
    <rPh sb="7" eb="9">
      <t>ナオキ</t>
    </rPh>
    <phoneticPr fontId="5"/>
  </si>
  <si>
    <t>平成13年改正前の自動車損害賠償保障法第40条、第42条、第43条、第44条及び第45条並びに平成13年改正附則第2条</t>
    <rPh sb="0" eb="2">
      <t>ヘイセイ</t>
    </rPh>
    <rPh sb="4" eb="5">
      <t>ネン</t>
    </rPh>
    <rPh sb="5" eb="8">
      <t>カイセイマエ</t>
    </rPh>
    <rPh sb="9" eb="12">
      <t>ジドウシャ</t>
    </rPh>
    <rPh sb="12" eb="14">
      <t>ソンガイ</t>
    </rPh>
    <rPh sb="14" eb="16">
      <t>バイショウ</t>
    </rPh>
    <rPh sb="16" eb="19">
      <t>ホショウホウ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</si>
  <si>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</si>
  <si>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2" eb="55">
      <t>サイホケン</t>
    </rPh>
    <rPh sb="63" eb="65">
      <t>ホケン</t>
    </rPh>
    <rPh sb="65" eb="67">
      <t>ガイシャ</t>
    </rPh>
    <rPh sb="68" eb="70">
      <t>クミアイ</t>
    </rPh>
    <rPh sb="78" eb="79">
      <t>ハカ</t>
    </rPh>
    <rPh sb="85" eb="88">
      <t>ヒガイシャ</t>
    </rPh>
    <rPh sb="88" eb="90">
      <t>ホゴ</t>
    </rPh>
    <rPh sb="91" eb="93">
      <t>カンテン</t>
    </rPh>
    <rPh sb="95" eb="98">
      <t>ジバイセキ</t>
    </rPh>
    <rPh sb="98" eb="100">
      <t>ホケン</t>
    </rPh>
    <rPh sb="101" eb="103">
      <t>キョウサイ</t>
    </rPh>
    <rPh sb="104" eb="106">
      <t>シハラ</t>
    </rPh>
    <rPh sb="106" eb="108">
      <t>ジョウキョウ</t>
    </rPh>
    <rPh sb="109" eb="111">
      <t>シンサ</t>
    </rPh>
    <rPh sb="112" eb="113">
      <t>オコナ</t>
    </rPh>
    <rPh sb="119" eb="122">
      <t>ホケンキン</t>
    </rPh>
    <rPh sb="123" eb="125">
      <t>テキセイ</t>
    </rPh>
    <rPh sb="126" eb="128">
      <t>シハラ</t>
    </rPh>
    <rPh sb="130" eb="132">
      <t>カクホ</t>
    </rPh>
    <rPh sb="137" eb="139">
      <t>モクテキ</t>
    </rPh>
    <rPh sb="142" eb="144">
      <t>ソウセツ</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</si>
  <si>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ガイシャ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8">
      <t>サイホケン</t>
    </rPh>
    <rPh sb="88" eb="90">
      <t>ジギョウ</t>
    </rPh>
    <rPh sb="100" eb="103">
      <t>ヒツヨウセイ</t>
    </rPh>
    <rPh sb="104" eb="105">
      <t>トボ</t>
    </rPh>
    <rPh sb="117" eb="118">
      <t>トウ</t>
    </rPh>
    <rPh sb="118" eb="120">
      <t>ジギョウ</t>
    </rPh>
    <rPh sb="121" eb="123">
      <t>ヘイセイ</t>
    </rPh>
    <rPh sb="125" eb="127">
      <t>ネンド</t>
    </rPh>
    <rPh sb="131" eb="133">
      <t>ハイシ</t>
    </rPh>
    <rPh sb="143" eb="144">
      <t>ヒ</t>
    </rPh>
    <rPh sb="145" eb="146">
      <t>ウ</t>
    </rPh>
    <rPh sb="149" eb="152">
      <t>ケイヤクブン</t>
    </rPh>
    <rPh sb="153" eb="155">
      <t>コウツウ</t>
    </rPh>
    <rPh sb="155" eb="157">
      <t>ジコ</t>
    </rPh>
    <rPh sb="163" eb="165">
      <t>ゲンザイ</t>
    </rPh>
    <rPh sb="166" eb="169">
      <t>サイホケン</t>
    </rPh>
    <rPh sb="169" eb="170">
      <t>キン</t>
    </rPh>
    <rPh sb="171" eb="173">
      <t>シハラ</t>
    </rPh>
    <rPh sb="174" eb="175">
      <t>トウ</t>
    </rPh>
    <rPh sb="176" eb="177">
      <t>オコナ</t>
    </rPh>
    <phoneticPr fontId="5"/>
  </si>
  <si>
    <t>被害者・契約者からの請求に基づき、再保険金及保険金予算額から適正に支払を行う。</t>
    <rPh sb="0" eb="3">
      <t>ヒガイシャ</t>
    </rPh>
    <rPh sb="4" eb="6">
      <t>ケイヤク</t>
    </rPh>
    <rPh sb="6" eb="7">
      <t>シャ</t>
    </rPh>
    <rPh sb="10" eb="12">
      <t>セイキュウ</t>
    </rPh>
    <rPh sb="13" eb="14">
      <t>モト</t>
    </rPh>
    <rPh sb="25" eb="28">
      <t>ヨサンガク</t>
    </rPh>
    <rPh sb="30" eb="32">
      <t>テキセイ</t>
    </rPh>
    <rPh sb="33" eb="35">
      <t>シハライ</t>
    </rPh>
    <rPh sb="36" eb="37">
      <t>オコナ</t>
    </rPh>
    <phoneticPr fontId="5"/>
  </si>
  <si>
    <t>再保険金及保険金予算額及び執行額</t>
    <rPh sb="8" eb="11">
      <t>ヨサンガク</t>
    </rPh>
    <rPh sb="11" eb="12">
      <t>オヨ</t>
    </rPh>
    <rPh sb="13" eb="15">
      <t>シッコウ</t>
    </rPh>
    <rPh sb="15" eb="16">
      <t>ガク</t>
    </rPh>
    <phoneticPr fontId="5"/>
  </si>
  <si>
    <t>百万円</t>
    <rPh sb="0" eb="3">
      <t>ヒャクマンエン</t>
    </rPh>
    <phoneticPr fontId="5"/>
  </si>
  <si>
    <t>再保険金及び保険金支払件数</t>
    <rPh sb="0" eb="1">
      <t>サイ</t>
    </rPh>
    <rPh sb="1" eb="4">
      <t>ホケンキン</t>
    </rPh>
    <rPh sb="4" eb="5">
      <t>オヨ</t>
    </rPh>
    <rPh sb="6" eb="9">
      <t>ホケンキン</t>
    </rPh>
    <rPh sb="9" eb="11">
      <t>シハライ</t>
    </rPh>
    <rPh sb="11" eb="13">
      <t>ケンスウ</t>
    </rPh>
    <phoneticPr fontId="5"/>
  </si>
  <si>
    <t>件</t>
    <rPh sb="0" eb="1">
      <t>ケン</t>
    </rPh>
    <phoneticPr fontId="5"/>
  </si>
  <si>
    <t>再保険金及び保険金執行額／再保険金及び保険金支払件数　</t>
  </si>
  <si>
    <t>円/件</t>
    <rPh sb="0" eb="1">
      <t>エン</t>
    </rPh>
    <rPh sb="2" eb="3">
      <t>ケン</t>
    </rPh>
    <phoneticPr fontId="5"/>
  </si>
  <si>
    <t>1,277,967,572/498</t>
    <phoneticPr fontId="5"/>
  </si>
  <si>
    <t>844,475,433/317</t>
    <phoneticPr fontId="5"/>
  </si>
  <si>
    <t>再保険金及保険金</t>
    <rPh sb="0" eb="3">
      <t>サイホケン</t>
    </rPh>
    <rPh sb="3" eb="4">
      <t>キン</t>
    </rPh>
    <rPh sb="4" eb="5">
      <t>オヨ</t>
    </rPh>
    <rPh sb="5" eb="8">
      <t>ホケンキン</t>
    </rPh>
    <phoneticPr fontId="5"/>
  </si>
  <si>
    <t>‐</t>
  </si>
  <si>
    <t>政府再保険制度下で締結された再保険契約に基づく再保険金の支払いを行うものであり、再保険者であった国の責務として実施すべき事業である。</t>
    <rPh sb="0" eb="2">
      <t>セイフ</t>
    </rPh>
    <rPh sb="2" eb="5">
      <t>サイホケン</t>
    </rPh>
    <rPh sb="5" eb="7">
      <t>セイド</t>
    </rPh>
    <rPh sb="7" eb="8">
      <t>カ</t>
    </rPh>
    <rPh sb="9" eb="11">
      <t>テイケツ</t>
    </rPh>
    <rPh sb="14" eb="17">
      <t>サイホケン</t>
    </rPh>
    <rPh sb="17" eb="19">
      <t>ケイヤク</t>
    </rPh>
    <rPh sb="20" eb="21">
      <t>モト</t>
    </rPh>
    <rPh sb="23" eb="26">
      <t>サイホケン</t>
    </rPh>
    <rPh sb="26" eb="27">
      <t>キン</t>
    </rPh>
    <rPh sb="28" eb="30">
      <t>シハラ</t>
    </rPh>
    <rPh sb="32" eb="33">
      <t>オコナ</t>
    </rPh>
    <rPh sb="40" eb="43">
      <t>サイホケン</t>
    </rPh>
    <rPh sb="43" eb="44">
      <t>シャ</t>
    </rPh>
    <rPh sb="48" eb="49">
      <t>クニ</t>
    </rPh>
    <rPh sb="50" eb="52">
      <t>セキム</t>
    </rPh>
    <rPh sb="55" eb="57">
      <t>ジッシ</t>
    </rPh>
    <rPh sb="60" eb="62">
      <t>ジギョウ</t>
    </rPh>
    <phoneticPr fontId="5"/>
  </si>
  <si>
    <t>-</t>
    <phoneticPr fontId="5"/>
  </si>
  <si>
    <t>自動車ユーザーが負担した保険料について、その本来の用途に基づき保険金として支払うものであり、使途は事業目的に即し必要なものに限定している。</t>
    <rPh sb="0" eb="3">
      <t>ジドウシャ</t>
    </rPh>
    <rPh sb="8" eb="10">
      <t>フタン</t>
    </rPh>
    <rPh sb="12" eb="15">
      <t>ホケンリョウ</t>
    </rPh>
    <rPh sb="22" eb="24">
      <t>ホンライ</t>
    </rPh>
    <rPh sb="25" eb="27">
      <t>ヨウト</t>
    </rPh>
    <rPh sb="28" eb="29">
      <t>モト</t>
    </rPh>
    <rPh sb="31" eb="34">
      <t>ホケンキン</t>
    </rPh>
    <rPh sb="37" eb="39">
      <t>シハラ</t>
    </rPh>
    <rPh sb="46" eb="48">
      <t>シト</t>
    </rPh>
    <rPh sb="49" eb="51">
      <t>ジギョウ</t>
    </rPh>
    <rPh sb="51" eb="53">
      <t>モクテキ</t>
    </rPh>
    <rPh sb="54" eb="55">
      <t>ソク</t>
    </rPh>
    <rPh sb="56" eb="58">
      <t>ヒツヨウ</t>
    </rPh>
    <rPh sb="62" eb="64">
      <t>ゲンテイ</t>
    </rPh>
    <phoneticPr fontId="5"/>
  </si>
  <si>
    <t>自動車ユーザーが負担した保険料について、その本来の用途に基づき保険金として支払うものであり、必要かつ適正な支払を行っている。</t>
  </si>
  <si>
    <t>　　　　　　　　　　　　　　　　　　-</t>
  </si>
  <si>
    <t>自動車事故の発生及び被害者・契約者からの請求に基づいて支出されるものであるが、必要かつ適正な支払を行っている。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シシュツ</t>
    </rPh>
    <rPh sb="39" eb="41">
      <t>ヒツヨウ</t>
    </rPh>
    <rPh sb="43" eb="45">
      <t>テキセイ</t>
    </rPh>
    <rPh sb="46" eb="48">
      <t>シハライ</t>
    </rPh>
    <rPh sb="49" eb="50">
      <t>オコナ</t>
    </rPh>
    <phoneticPr fontId="5"/>
  </si>
  <si>
    <t>自動車事故の発生及び被害者・契約者からの請求に基づいて支出されるものであるが、必要かつ適正な支払を行っている。</t>
  </si>
  <si>
    <t>平成１３年度再保険廃止前の契約に基づき、被害者・契約者の要求に応じてこれらの者に義務的に支出する事業であるが、予算の状況、資金の流れ、費目・使途等について点検を行った結果、適正に実施している。</t>
    <rPh sb="0" eb="2">
      <t>ヘイセイ</t>
    </rPh>
    <rPh sb="4" eb="5">
      <t>ネン</t>
    </rPh>
    <rPh sb="5" eb="6">
      <t>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モノ</t>
    </rPh>
    <rPh sb="40" eb="43">
      <t>ギムテキ</t>
    </rPh>
    <rPh sb="44" eb="46">
      <t>シシュツ</t>
    </rPh>
    <rPh sb="48" eb="50">
      <t>ジギョウ</t>
    </rPh>
    <rPh sb="55" eb="57">
      <t>ヨサン</t>
    </rPh>
    <rPh sb="58" eb="60">
      <t>ジョウキョウ</t>
    </rPh>
    <rPh sb="61" eb="63">
      <t>シキン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</si>
  <si>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引き続き、適切に業務を行っていきたい。</t>
    <rPh sb="0" eb="1">
      <t>ヒ</t>
    </rPh>
    <rPh sb="2" eb="3">
      <t>ツヅ</t>
    </rPh>
    <rPh sb="5" eb="7">
      <t>テキセツ</t>
    </rPh>
    <rPh sb="8" eb="10">
      <t>ギョウム</t>
    </rPh>
    <rPh sb="11" eb="12">
      <t>オコナ</t>
    </rPh>
    <phoneticPr fontId="5"/>
  </si>
  <si>
    <t>事故被害者等への保険金支払</t>
    <phoneticPr fontId="5"/>
  </si>
  <si>
    <t>保険金支払</t>
    <phoneticPr fontId="5"/>
  </si>
  <si>
    <t>自動車損害賠償責任保険に係る被害者への保険金支払い</t>
    <phoneticPr fontId="5"/>
  </si>
  <si>
    <t>　</t>
  </si>
  <si>
    <t>-</t>
    <phoneticPr fontId="5"/>
  </si>
  <si>
    <t>545,474,781/203</t>
    <phoneticPr fontId="5"/>
  </si>
  <si>
    <t>-</t>
    <phoneticPr fontId="5"/>
  </si>
  <si>
    <t>A.東京海上日動火災保険（株）</t>
    <rPh sb="2" eb="4">
      <t>トウキョウ</t>
    </rPh>
    <rPh sb="4" eb="6">
      <t>カイジョウ</t>
    </rPh>
    <rPh sb="6" eb="8">
      <t>ニチドウ</t>
    </rPh>
    <rPh sb="8" eb="10">
      <t>カサイ</t>
    </rPh>
    <rPh sb="10" eb="12">
      <t>ホケン</t>
    </rPh>
    <rPh sb="12" eb="15">
      <t>カブ</t>
    </rPh>
    <phoneticPr fontId="5"/>
  </si>
  <si>
    <t>東京海上日動火災保険（株）</t>
    <rPh sb="0" eb="2">
      <t>トウキョウ</t>
    </rPh>
    <rPh sb="2" eb="4">
      <t>カイジョウ</t>
    </rPh>
    <rPh sb="4" eb="6">
      <t>ニチドウ</t>
    </rPh>
    <rPh sb="6" eb="8">
      <t>カサイ</t>
    </rPh>
    <rPh sb="8" eb="10">
      <t>ホケン</t>
    </rPh>
    <rPh sb="10" eb="13">
      <t>カブ</t>
    </rPh>
    <phoneticPr fontId="5"/>
  </si>
  <si>
    <t>共栄火災海上保険（株）</t>
    <rPh sb="0" eb="2">
      <t>キョウエイ</t>
    </rPh>
    <rPh sb="2" eb="4">
      <t>カサイ</t>
    </rPh>
    <rPh sb="4" eb="6">
      <t>カイジョウ</t>
    </rPh>
    <rPh sb="6" eb="8">
      <t>ホケン</t>
    </rPh>
    <rPh sb="8" eb="11">
      <t>カブ</t>
    </rPh>
    <phoneticPr fontId="5"/>
  </si>
  <si>
    <t>三井住友海上火災保険（株）</t>
    <rPh sb="0" eb="2">
      <t>ミツイ</t>
    </rPh>
    <rPh sb="2" eb="4">
      <t>スミトモ</t>
    </rPh>
    <rPh sb="4" eb="6">
      <t>カイジョウ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</si>
  <si>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</si>
  <si>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富士火災海上保険（株）</t>
    <rPh sb="0" eb="2">
      <t>フジ</t>
    </rPh>
    <rPh sb="2" eb="4">
      <t>カサイ</t>
    </rPh>
    <rPh sb="4" eb="6">
      <t>カイジョウ</t>
    </rPh>
    <rPh sb="6" eb="8">
      <t>ホケン</t>
    </rPh>
    <rPh sb="8" eb="11">
      <t>カブ</t>
    </rPh>
    <phoneticPr fontId="5"/>
  </si>
  <si>
    <t>全国共済農業協同組合連合会</t>
    <rPh sb="0" eb="2">
      <t>ゼンコク</t>
    </rPh>
    <rPh sb="2" eb="4">
      <t>キョウサイ</t>
    </rPh>
    <rPh sb="4" eb="6">
      <t>ノウギョウ</t>
    </rPh>
    <rPh sb="6" eb="8">
      <t>キョウドウ</t>
    </rPh>
    <rPh sb="8" eb="10">
      <t>クミアイ</t>
    </rPh>
    <rPh sb="10" eb="13">
      <t>レンゴウカイ</t>
    </rPh>
    <phoneticPr fontId="5"/>
  </si>
  <si>
    <t>日新火災海上保険（株）</t>
    <rPh sb="0" eb="2">
      <t>ニッシン</t>
    </rPh>
    <rPh sb="2" eb="4">
      <t>カサイ</t>
    </rPh>
    <rPh sb="4" eb="6">
      <t>カイジョウ</t>
    </rPh>
    <rPh sb="6" eb="8">
      <t>ホケン</t>
    </rPh>
    <rPh sb="8" eb="11">
      <t>カブ</t>
    </rPh>
    <phoneticPr fontId="5"/>
  </si>
  <si>
    <t>朝日火災海上保険（株）</t>
    <rPh sb="0" eb="2">
      <t>アサヒ</t>
    </rPh>
    <rPh sb="2" eb="4">
      <t>カサイ</t>
    </rPh>
    <rPh sb="4" eb="6">
      <t>カイジョウ</t>
    </rPh>
    <rPh sb="6" eb="8">
      <t>ホケン</t>
    </rPh>
    <rPh sb="8" eb="11">
      <t>カブ</t>
    </rPh>
    <phoneticPr fontId="5"/>
  </si>
  <si>
    <t>損害保険ジャパン日本興亜（株）</t>
    <rPh sb="0" eb="2">
      <t>ソンガイ</t>
    </rPh>
    <rPh sb="2" eb="4">
      <t>ホケン</t>
    </rPh>
    <rPh sb="8" eb="10">
      <t>ニホン</t>
    </rPh>
    <rPh sb="10" eb="12">
      <t>コウア</t>
    </rPh>
    <rPh sb="12" eb="15">
      <t>カブ</t>
    </rPh>
    <phoneticPr fontId="5"/>
  </si>
  <si>
    <t>ＡＩＵ損害保険（株）</t>
    <rPh sb="7" eb="10">
      <t>カブ</t>
    </rPh>
    <phoneticPr fontId="5"/>
  </si>
  <si>
    <t>542,210,000/133</t>
    <phoneticPr fontId="5"/>
  </si>
  <si>
    <t>無</t>
  </si>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</sst>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114300</xdr:colOff>
      <xdr:row>722</xdr:row>
      <xdr:rowOff>0</xdr:rowOff>
    </xdr:from>
    <xdr:to>
      <xdr:col>35</xdr:col>
      <xdr:colOff>0</xdr:colOff>
      <xdr:row>739</xdr:row>
      <xdr:rowOff>0</xdr:rowOff>
    </xdr:to>
    <xdr:grpSp>
      <xdr:nvGrpSpPr>
        <xdr:cNvPr id="5" name="グループ化 22"/>
        <xdr:cNvGrpSpPr>
          <a:grpSpLocks/>
        </xdr:cNvGrpSpPr>
      </xdr:nvGrpSpPr>
      <xdr:grpSpPr bwMode="auto">
        <a:xfrm>
          <a:off x="3568700" y="44259500"/>
          <a:ext cx="3543300" cy="6045200"/>
          <a:chOff x="3825875" y="31797625"/>
          <a:chExt cx="3579390" cy="4095750"/>
        </a:xfrm>
      </xdr:grpSpPr>
      <xdr:sp macro="" textlink="">
        <xdr:nvSpPr>
          <xdr:cNvPr id="6" name="正方形/長方形 5"/>
          <xdr:cNvSpPr/>
        </xdr:nvSpPr>
        <xdr:spPr>
          <a:xfrm>
            <a:off x="4545697" y="31797625"/>
            <a:ext cx="1991837" cy="9506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545</a:t>
            </a:r>
            <a:r>
              <a:rPr kumimoji="1" lang="ja-JP" altLang="en-US" sz="1100">
                <a:solidFill>
                  <a:sysClr val="windowText" lastClr="000000"/>
                </a:solidFill>
              </a:rPr>
              <a:t>万円</a:t>
            </a:r>
            <a:endParaRPr kumimoji="1" lang="en-US" altLang="ja-JP" sz="1100">
              <a:solidFill>
                <a:sysClr val="windowText" lastClr="000000"/>
              </a:solidFill>
            </a:endParaRPr>
          </a:p>
        </xdr:txBody>
      </xdr:sp>
      <xdr:cxnSp macro="">
        <xdr:nvCxnSpPr>
          <xdr:cNvPr id="7" name="直線矢印コネクタ 6"/>
          <xdr:cNvCxnSpPr/>
        </xdr:nvCxnSpPr>
        <xdr:spPr>
          <a:xfrm>
            <a:off x="5482452" y="33292424"/>
            <a:ext cx="0" cy="556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4161135" y="33848490"/>
            <a:ext cx="2573611" cy="275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 name="正方形/長方形 8"/>
          <xdr:cNvSpPr/>
        </xdr:nvSpPr>
        <xdr:spPr>
          <a:xfrm>
            <a:off x="4575279" y="32551004"/>
            <a:ext cx="1784765" cy="968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再保険金支払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10" name="正方形/長方形 9"/>
          <xdr:cNvSpPr/>
        </xdr:nvSpPr>
        <xdr:spPr>
          <a:xfrm>
            <a:off x="4516115" y="34135491"/>
            <a:ext cx="2011558" cy="926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10</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545</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1" name="正方形/長方形 10"/>
          <xdr:cNvSpPr/>
        </xdr:nvSpPr>
        <xdr:spPr>
          <a:xfrm>
            <a:off x="3993505" y="35110100"/>
            <a:ext cx="3352597" cy="783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各保険会社・組合が被害者等への保険金の支払を行った場合、その６割分を国へ請求。</a:t>
            </a:r>
          </a:p>
        </xdr:txBody>
      </xdr:sp>
      <xdr:sp macro="" textlink="">
        <xdr:nvSpPr>
          <xdr:cNvPr id="12" name="右大かっこ 11"/>
          <xdr:cNvSpPr/>
        </xdr:nvSpPr>
        <xdr:spPr>
          <a:xfrm>
            <a:off x="6379765" y="32826047"/>
            <a:ext cx="69024" cy="4065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4634442" y="32861922"/>
            <a:ext cx="78885" cy="3946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825875" y="35187830"/>
            <a:ext cx="98606" cy="6457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右大かっこ 14"/>
          <xdr:cNvSpPr/>
        </xdr:nvSpPr>
        <xdr:spPr>
          <a:xfrm>
            <a:off x="7355962" y="35187830"/>
            <a:ext cx="49303" cy="62781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9" t="s">
        <v>551</v>
      </c>
      <c r="AR2" s="799"/>
      <c r="AS2" s="52" t="str">
        <f>IF(OR(AQ2="　", AQ2=""), "", "-")</f>
        <v/>
      </c>
      <c r="AT2" s="800">
        <v>490</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518</v>
      </c>
      <c r="AK3" s="725"/>
      <c r="AL3" s="725"/>
      <c r="AM3" s="725"/>
      <c r="AN3" s="725"/>
      <c r="AO3" s="725"/>
      <c r="AP3" s="725"/>
      <c r="AQ3" s="725"/>
      <c r="AR3" s="725"/>
      <c r="AS3" s="725"/>
      <c r="AT3" s="725"/>
      <c r="AU3" s="725"/>
      <c r="AV3" s="725"/>
      <c r="AW3" s="725"/>
      <c r="AX3" s="24" t="s">
        <v>74</v>
      </c>
    </row>
    <row r="4" spans="1:50" ht="24.75" customHeight="1" x14ac:dyDescent="0.15">
      <c r="A4" s="563" t="s">
        <v>29</v>
      </c>
      <c r="B4" s="564"/>
      <c r="C4" s="564"/>
      <c r="D4" s="564"/>
      <c r="E4" s="564"/>
      <c r="F4" s="564"/>
      <c r="G4" s="541" t="s">
        <v>519</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521</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137</v>
      </c>
      <c r="H5" s="708"/>
      <c r="I5" s="708"/>
      <c r="J5" s="708"/>
      <c r="K5" s="708"/>
      <c r="L5" s="708"/>
      <c r="M5" s="709" t="s">
        <v>75</v>
      </c>
      <c r="N5" s="710"/>
      <c r="O5" s="710"/>
      <c r="P5" s="710"/>
      <c r="Q5" s="710"/>
      <c r="R5" s="711"/>
      <c r="S5" s="712" t="s">
        <v>140</v>
      </c>
      <c r="T5" s="713"/>
      <c r="U5" s="713"/>
      <c r="V5" s="713"/>
      <c r="W5" s="713"/>
      <c r="X5" s="714"/>
      <c r="Y5" s="557" t="s">
        <v>3</v>
      </c>
      <c r="Z5" s="295"/>
      <c r="AA5" s="295"/>
      <c r="AB5" s="295"/>
      <c r="AC5" s="295"/>
      <c r="AD5" s="296"/>
      <c r="AE5" s="558" t="s">
        <v>522</v>
      </c>
      <c r="AF5" s="558"/>
      <c r="AG5" s="558"/>
      <c r="AH5" s="558"/>
      <c r="AI5" s="558"/>
      <c r="AJ5" s="558"/>
      <c r="AK5" s="558"/>
      <c r="AL5" s="558"/>
      <c r="AM5" s="558"/>
      <c r="AN5" s="558"/>
      <c r="AO5" s="558"/>
      <c r="AP5" s="559"/>
      <c r="AQ5" s="560" t="s">
        <v>523</v>
      </c>
      <c r="AR5" s="561"/>
      <c r="AS5" s="561"/>
      <c r="AT5" s="561"/>
      <c r="AU5" s="561"/>
      <c r="AV5" s="561"/>
      <c r="AW5" s="561"/>
      <c r="AX5" s="562"/>
    </row>
    <row r="6" spans="1:50" ht="39" customHeight="1" x14ac:dyDescent="0.15">
      <c r="A6" s="565" t="s">
        <v>4</v>
      </c>
      <c r="B6" s="566"/>
      <c r="C6" s="566"/>
      <c r="D6" s="566"/>
      <c r="E6" s="566"/>
      <c r="F6" s="566"/>
      <c r="G6" s="269" t="str">
        <f>入力規則等!F39</f>
        <v>自動車安全特別会計保障勘定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525</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8" t="str">
        <f>入力規則等!A26</f>
        <v>-</v>
      </c>
      <c r="H8" s="580"/>
      <c r="I8" s="580"/>
      <c r="J8" s="580"/>
      <c r="K8" s="580"/>
      <c r="L8" s="580"/>
      <c r="M8" s="580"/>
      <c r="N8" s="580"/>
      <c r="O8" s="580"/>
      <c r="P8" s="580"/>
      <c r="Q8" s="580"/>
      <c r="R8" s="580"/>
      <c r="S8" s="580"/>
      <c r="T8" s="580"/>
      <c r="U8" s="580"/>
      <c r="V8" s="580"/>
      <c r="W8" s="580"/>
      <c r="X8" s="869"/>
      <c r="Y8" s="715" t="s">
        <v>415</v>
      </c>
      <c r="Z8" s="716"/>
      <c r="AA8" s="716"/>
      <c r="AB8" s="716"/>
      <c r="AC8" s="716"/>
      <c r="AD8" s="717"/>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8" t="s">
        <v>526</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3" t="s">
        <v>34</v>
      </c>
      <c r="B10" s="514"/>
      <c r="C10" s="514"/>
      <c r="D10" s="514"/>
      <c r="E10" s="514"/>
      <c r="F10" s="514"/>
      <c r="G10" s="607" t="s">
        <v>527</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1513</v>
      </c>
      <c r="Q13" s="258"/>
      <c r="R13" s="258"/>
      <c r="S13" s="258"/>
      <c r="T13" s="258"/>
      <c r="U13" s="258"/>
      <c r="V13" s="259"/>
      <c r="W13" s="257">
        <v>1096</v>
      </c>
      <c r="X13" s="258"/>
      <c r="Y13" s="258"/>
      <c r="Z13" s="258"/>
      <c r="AA13" s="258"/>
      <c r="AB13" s="258"/>
      <c r="AC13" s="259"/>
      <c r="AD13" s="257">
        <v>841</v>
      </c>
      <c r="AE13" s="258"/>
      <c r="AF13" s="258"/>
      <c r="AG13" s="258"/>
      <c r="AH13" s="258"/>
      <c r="AI13" s="258"/>
      <c r="AJ13" s="259"/>
      <c r="AK13" s="257">
        <v>542</v>
      </c>
      <c r="AL13" s="258"/>
      <c r="AM13" s="258"/>
      <c r="AN13" s="258"/>
      <c r="AO13" s="258"/>
      <c r="AP13" s="258"/>
      <c r="AQ13" s="259"/>
      <c r="AR13" s="810"/>
      <c r="AS13" s="811"/>
      <c r="AT13" s="811"/>
      <c r="AU13" s="811"/>
      <c r="AV13" s="811"/>
      <c r="AW13" s="811"/>
      <c r="AX13" s="812"/>
    </row>
    <row r="14" spans="1:50" ht="21" customHeight="1" x14ac:dyDescent="0.15">
      <c r="A14" s="597"/>
      <c r="B14" s="598"/>
      <c r="C14" s="598"/>
      <c r="D14" s="598"/>
      <c r="E14" s="598"/>
      <c r="F14" s="599"/>
      <c r="G14" s="587"/>
      <c r="H14" s="588"/>
      <c r="I14" s="570" t="s">
        <v>9</v>
      </c>
      <c r="J14" s="582"/>
      <c r="K14" s="582"/>
      <c r="L14" s="582"/>
      <c r="M14" s="582"/>
      <c r="N14" s="582"/>
      <c r="O14" s="583"/>
      <c r="P14" s="257" t="s">
        <v>525</v>
      </c>
      <c r="Q14" s="258"/>
      <c r="R14" s="258"/>
      <c r="S14" s="258"/>
      <c r="T14" s="258"/>
      <c r="U14" s="258"/>
      <c r="V14" s="259"/>
      <c r="W14" s="257" t="s">
        <v>525</v>
      </c>
      <c r="X14" s="258"/>
      <c r="Y14" s="258"/>
      <c r="Z14" s="258"/>
      <c r="AA14" s="258"/>
      <c r="AB14" s="258"/>
      <c r="AC14" s="259"/>
      <c r="AD14" s="257" t="s">
        <v>552</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t="s">
        <v>525</v>
      </c>
      <c r="Q15" s="258"/>
      <c r="R15" s="258"/>
      <c r="S15" s="258"/>
      <c r="T15" s="258"/>
      <c r="U15" s="258"/>
      <c r="V15" s="259"/>
      <c r="W15" s="257" t="s">
        <v>525</v>
      </c>
      <c r="X15" s="258"/>
      <c r="Y15" s="258"/>
      <c r="Z15" s="258"/>
      <c r="AA15" s="258"/>
      <c r="AB15" s="258"/>
      <c r="AC15" s="259"/>
      <c r="AD15" s="257" t="s">
        <v>525</v>
      </c>
      <c r="AE15" s="258"/>
      <c r="AF15" s="258"/>
      <c r="AG15" s="258"/>
      <c r="AH15" s="258"/>
      <c r="AI15" s="258"/>
      <c r="AJ15" s="259"/>
      <c r="AK15" s="257" t="s">
        <v>525</v>
      </c>
      <c r="AL15" s="258"/>
      <c r="AM15" s="258"/>
      <c r="AN15" s="258"/>
      <c r="AO15" s="258"/>
      <c r="AP15" s="258"/>
      <c r="AQ15" s="259"/>
      <c r="AR15" s="257" t="s">
        <v>525</v>
      </c>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525</v>
      </c>
      <c r="Q16" s="258"/>
      <c r="R16" s="258"/>
      <c r="S16" s="258"/>
      <c r="T16" s="258"/>
      <c r="U16" s="258"/>
      <c r="V16" s="259"/>
      <c r="W16" s="257" t="s">
        <v>525</v>
      </c>
      <c r="X16" s="258"/>
      <c r="Y16" s="258"/>
      <c r="Z16" s="258"/>
      <c r="AA16" s="258"/>
      <c r="AB16" s="258"/>
      <c r="AC16" s="259"/>
      <c r="AD16" s="257" t="s">
        <v>552</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525</v>
      </c>
      <c r="Q17" s="258"/>
      <c r="R17" s="258"/>
      <c r="S17" s="258"/>
      <c r="T17" s="258"/>
      <c r="U17" s="258"/>
      <c r="V17" s="259"/>
      <c r="W17" s="257" t="s">
        <v>525</v>
      </c>
      <c r="X17" s="258"/>
      <c r="Y17" s="258"/>
      <c r="Z17" s="258"/>
      <c r="AA17" s="258"/>
      <c r="AB17" s="258"/>
      <c r="AC17" s="259"/>
      <c r="AD17" s="257" t="s">
        <v>552</v>
      </c>
      <c r="AE17" s="258"/>
      <c r="AF17" s="258"/>
      <c r="AG17" s="258"/>
      <c r="AH17" s="258"/>
      <c r="AI17" s="258"/>
      <c r="AJ17" s="259"/>
      <c r="AK17" s="257"/>
      <c r="AL17" s="258"/>
      <c r="AM17" s="258"/>
      <c r="AN17" s="258"/>
      <c r="AO17" s="258"/>
      <c r="AP17" s="258"/>
      <c r="AQ17" s="259"/>
      <c r="AR17" s="808"/>
      <c r="AS17" s="808"/>
      <c r="AT17" s="808"/>
      <c r="AU17" s="808"/>
      <c r="AV17" s="808"/>
      <c r="AW17" s="808"/>
      <c r="AX17" s="809"/>
    </row>
    <row r="18" spans="1:50" ht="24.75" customHeight="1" x14ac:dyDescent="0.15">
      <c r="A18" s="597"/>
      <c r="B18" s="598"/>
      <c r="C18" s="598"/>
      <c r="D18" s="598"/>
      <c r="E18" s="598"/>
      <c r="F18" s="599"/>
      <c r="G18" s="589"/>
      <c r="H18" s="590"/>
      <c r="I18" s="576" t="s">
        <v>22</v>
      </c>
      <c r="J18" s="577"/>
      <c r="K18" s="577"/>
      <c r="L18" s="577"/>
      <c r="M18" s="577"/>
      <c r="N18" s="577"/>
      <c r="O18" s="578"/>
      <c r="P18" s="734">
        <f>SUM(P13:V17)</f>
        <v>1513</v>
      </c>
      <c r="Q18" s="735"/>
      <c r="R18" s="735"/>
      <c r="S18" s="735"/>
      <c r="T18" s="735"/>
      <c r="U18" s="735"/>
      <c r="V18" s="736"/>
      <c r="W18" s="734">
        <f>SUM(W13:AC17)</f>
        <v>1096</v>
      </c>
      <c r="X18" s="735"/>
      <c r="Y18" s="735"/>
      <c r="Z18" s="735"/>
      <c r="AA18" s="735"/>
      <c r="AB18" s="735"/>
      <c r="AC18" s="736"/>
      <c r="AD18" s="734">
        <f>SUM(AD13:AJ17)</f>
        <v>841</v>
      </c>
      <c r="AE18" s="735"/>
      <c r="AF18" s="735"/>
      <c r="AG18" s="735"/>
      <c r="AH18" s="735"/>
      <c r="AI18" s="735"/>
      <c r="AJ18" s="736"/>
      <c r="AK18" s="734">
        <f>SUM(AK13:AQ17)</f>
        <v>542</v>
      </c>
      <c r="AL18" s="735"/>
      <c r="AM18" s="735"/>
      <c r="AN18" s="735"/>
      <c r="AO18" s="735"/>
      <c r="AP18" s="735"/>
      <c r="AQ18" s="736"/>
      <c r="AR18" s="734">
        <f>SUM(AR13:AX17)</f>
        <v>0</v>
      </c>
      <c r="AS18" s="735"/>
      <c r="AT18" s="735"/>
      <c r="AU18" s="735"/>
      <c r="AV18" s="735"/>
      <c r="AW18" s="735"/>
      <c r="AX18" s="737"/>
    </row>
    <row r="19" spans="1:50" ht="24.75" customHeight="1" x14ac:dyDescent="0.15">
      <c r="A19" s="597"/>
      <c r="B19" s="598"/>
      <c r="C19" s="598"/>
      <c r="D19" s="598"/>
      <c r="E19" s="598"/>
      <c r="F19" s="599"/>
      <c r="G19" s="732" t="s">
        <v>10</v>
      </c>
      <c r="H19" s="733"/>
      <c r="I19" s="733"/>
      <c r="J19" s="733"/>
      <c r="K19" s="733"/>
      <c r="L19" s="733"/>
      <c r="M19" s="733"/>
      <c r="N19" s="733"/>
      <c r="O19" s="733"/>
      <c r="P19" s="257">
        <v>1278</v>
      </c>
      <c r="Q19" s="258"/>
      <c r="R19" s="258"/>
      <c r="S19" s="258"/>
      <c r="T19" s="258"/>
      <c r="U19" s="258"/>
      <c r="V19" s="259"/>
      <c r="W19" s="257">
        <v>844</v>
      </c>
      <c r="X19" s="258"/>
      <c r="Y19" s="258"/>
      <c r="Z19" s="258"/>
      <c r="AA19" s="258"/>
      <c r="AB19" s="258"/>
      <c r="AC19" s="259"/>
      <c r="AD19" s="257">
        <v>545</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2" t="s">
        <v>11</v>
      </c>
      <c r="H20" s="733"/>
      <c r="I20" s="733"/>
      <c r="J20" s="733"/>
      <c r="K20" s="733"/>
      <c r="L20" s="733"/>
      <c r="M20" s="733"/>
      <c r="N20" s="733"/>
      <c r="O20" s="733"/>
      <c r="P20" s="738">
        <f>IF(P18=0, "-", P19/P18)</f>
        <v>0.84467944481163248</v>
      </c>
      <c r="Q20" s="738"/>
      <c r="R20" s="738"/>
      <c r="S20" s="738"/>
      <c r="T20" s="738"/>
      <c r="U20" s="738"/>
      <c r="V20" s="738"/>
      <c r="W20" s="738">
        <f>IF(W18=0, "-", W19/W18)</f>
        <v>0.77007299270072993</v>
      </c>
      <c r="X20" s="738"/>
      <c r="Y20" s="738"/>
      <c r="Z20" s="738"/>
      <c r="AA20" s="738"/>
      <c r="AB20" s="738"/>
      <c r="AC20" s="738"/>
      <c r="AD20" s="738">
        <f>IF(AD18=0, "-", AD19/AD18)</f>
        <v>0.64803804994054692</v>
      </c>
      <c r="AE20" s="738"/>
      <c r="AF20" s="738"/>
      <c r="AG20" s="738"/>
      <c r="AH20" s="738"/>
      <c r="AI20" s="738"/>
      <c r="AJ20" s="738"/>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c r="AR22" s="151"/>
      <c r="AS22" s="152" t="s">
        <v>371</v>
      </c>
      <c r="AT22" s="153"/>
      <c r="AU22" s="276">
        <v>28</v>
      </c>
      <c r="AV22" s="276"/>
      <c r="AW22" s="274" t="s">
        <v>313</v>
      </c>
      <c r="AX22" s="275"/>
    </row>
    <row r="23" spans="1:50" ht="22.5" customHeight="1" x14ac:dyDescent="0.15">
      <c r="A23" s="280"/>
      <c r="B23" s="278"/>
      <c r="C23" s="278"/>
      <c r="D23" s="278"/>
      <c r="E23" s="278"/>
      <c r="F23" s="279"/>
      <c r="G23" s="400" t="s">
        <v>528</v>
      </c>
      <c r="H23" s="401"/>
      <c r="I23" s="401"/>
      <c r="J23" s="401"/>
      <c r="K23" s="401"/>
      <c r="L23" s="401"/>
      <c r="M23" s="401"/>
      <c r="N23" s="401"/>
      <c r="O23" s="402"/>
      <c r="P23" s="111" t="s">
        <v>529</v>
      </c>
      <c r="Q23" s="111"/>
      <c r="R23" s="111"/>
      <c r="S23" s="111"/>
      <c r="T23" s="111"/>
      <c r="U23" s="111"/>
      <c r="V23" s="111"/>
      <c r="W23" s="111"/>
      <c r="X23" s="131"/>
      <c r="Y23" s="376" t="s">
        <v>14</v>
      </c>
      <c r="Z23" s="377"/>
      <c r="AA23" s="378"/>
      <c r="AB23" s="326" t="s">
        <v>530</v>
      </c>
      <c r="AC23" s="326"/>
      <c r="AD23" s="326"/>
      <c r="AE23" s="392">
        <v>1277.967572</v>
      </c>
      <c r="AF23" s="363"/>
      <c r="AG23" s="363"/>
      <c r="AH23" s="363"/>
      <c r="AI23" s="392">
        <v>844.47543299999995</v>
      </c>
      <c r="AJ23" s="363"/>
      <c r="AK23" s="363"/>
      <c r="AL23" s="363"/>
      <c r="AM23" s="392">
        <v>545.47478100000001</v>
      </c>
      <c r="AN23" s="363"/>
      <c r="AO23" s="363"/>
      <c r="AP23" s="363"/>
      <c r="AQ23" s="272" t="s">
        <v>571</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530</v>
      </c>
      <c r="AC24" s="371"/>
      <c r="AD24" s="371"/>
      <c r="AE24" s="392">
        <v>1513.4</v>
      </c>
      <c r="AF24" s="363"/>
      <c r="AG24" s="363"/>
      <c r="AH24" s="363"/>
      <c r="AI24" s="392">
        <v>1096.1880000000001</v>
      </c>
      <c r="AJ24" s="363"/>
      <c r="AK24" s="363"/>
      <c r="AL24" s="363"/>
      <c r="AM24" s="392">
        <v>841.1</v>
      </c>
      <c r="AN24" s="363"/>
      <c r="AO24" s="363"/>
      <c r="AP24" s="363"/>
      <c r="AQ24" s="272" t="s">
        <v>571</v>
      </c>
      <c r="AR24" s="208"/>
      <c r="AS24" s="208"/>
      <c r="AT24" s="273"/>
      <c r="AU24" s="363">
        <v>542.20000000000005</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f>AE23/AE24*100</f>
        <v>84.443476410730796</v>
      </c>
      <c r="AF25" s="363"/>
      <c r="AG25" s="363"/>
      <c r="AH25" s="363"/>
      <c r="AI25" s="392">
        <f>AI23/AI24*100</f>
        <v>77.037463737971947</v>
      </c>
      <c r="AJ25" s="363"/>
      <c r="AK25" s="363"/>
      <c r="AL25" s="363"/>
      <c r="AM25" s="392">
        <f>AM23/AM24*100</f>
        <v>64.852547972892637</v>
      </c>
      <c r="AN25" s="363"/>
      <c r="AO25" s="363"/>
      <c r="AP25" s="363"/>
      <c r="AQ25" s="272" t="s">
        <v>571</v>
      </c>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1"/>
      <c r="AF50" s="822"/>
      <c r="AG50" s="822"/>
      <c r="AH50" s="822"/>
      <c r="AI50" s="821"/>
      <c r="AJ50" s="822"/>
      <c r="AK50" s="822"/>
      <c r="AL50" s="822"/>
      <c r="AM50" s="821"/>
      <c r="AN50" s="822"/>
      <c r="AO50" s="822"/>
      <c r="AP50" s="822"/>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5"/>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6"/>
    </row>
    <row r="56" spans="1:50" ht="22.5" hidden="1" customHeight="1" x14ac:dyDescent="0.15">
      <c r="A56" s="721"/>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7"/>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8"/>
    </row>
    <row r="57" spans="1:50" ht="22.5" hidden="1" customHeight="1" x14ac:dyDescent="0.15">
      <c r="A57" s="721"/>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9"/>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3"/>
      <c r="AI70" s="392"/>
      <c r="AJ70" s="363"/>
      <c r="AK70" s="363"/>
      <c r="AL70" s="823"/>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3"/>
      <c r="AI71" s="392"/>
      <c r="AJ71" s="363"/>
      <c r="AK71" s="363"/>
      <c r="AL71" s="823"/>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v>498</v>
      </c>
      <c r="AF74" s="251"/>
      <c r="AG74" s="251"/>
      <c r="AH74" s="251"/>
      <c r="AI74" s="251">
        <v>317</v>
      </c>
      <c r="AJ74" s="251"/>
      <c r="AK74" s="251"/>
      <c r="AL74" s="251"/>
      <c r="AM74" s="251">
        <v>203</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532</v>
      </c>
      <c r="AC75" s="326"/>
      <c r="AD75" s="326"/>
      <c r="AE75" s="251">
        <v>387</v>
      </c>
      <c r="AF75" s="251"/>
      <c r="AG75" s="251"/>
      <c r="AH75" s="251"/>
      <c r="AI75" s="251">
        <v>331</v>
      </c>
      <c r="AJ75" s="251"/>
      <c r="AK75" s="251"/>
      <c r="AL75" s="251"/>
      <c r="AM75" s="251">
        <v>214</v>
      </c>
      <c r="AN75" s="251"/>
      <c r="AO75" s="251"/>
      <c r="AP75" s="251"/>
      <c r="AQ75" s="251">
        <v>133</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533</v>
      </c>
      <c r="H89" s="385"/>
      <c r="I89" s="385"/>
      <c r="J89" s="385"/>
      <c r="K89" s="385"/>
      <c r="L89" s="385"/>
      <c r="M89" s="385"/>
      <c r="N89" s="385"/>
      <c r="O89" s="385"/>
      <c r="P89" s="385"/>
      <c r="Q89" s="385"/>
      <c r="R89" s="385"/>
      <c r="S89" s="385"/>
      <c r="T89" s="385"/>
      <c r="U89" s="385"/>
      <c r="V89" s="385"/>
      <c r="W89" s="385"/>
      <c r="X89" s="385"/>
      <c r="Y89" s="260" t="s">
        <v>17</v>
      </c>
      <c r="Z89" s="261"/>
      <c r="AA89" s="262"/>
      <c r="AB89" s="327" t="s">
        <v>534</v>
      </c>
      <c r="AC89" s="328"/>
      <c r="AD89" s="329"/>
      <c r="AE89" s="251">
        <v>2566199.9</v>
      </c>
      <c r="AF89" s="251"/>
      <c r="AG89" s="251"/>
      <c r="AH89" s="251"/>
      <c r="AI89" s="251">
        <v>2663960.2999999998</v>
      </c>
      <c r="AJ89" s="251"/>
      <c r="AK89" s="251"/>
      <c r="AL89" s="251"/>
      <c r="AM89" s="251">
        <v>2687067.9</v>
      </c>
      <c r="AN89" s="251"/>
      <c r="AO89" s="251"/>
      <c r="AP89" s="251"/>
      <c r="AQ89" s="392">
        <v>4076766.9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368</v>
      </c>
      <c r="AC90" s="695"/>
      <c r="AD90" s="696"/>
      <c r="AE90" s="381" t="s">
        <v>535</v>
      </c>
      <c r="AF90" s="381"/>
      <c r="AG90" s="381"/>
      <c r="AH90" s="381"/>
      <c r="AI90" s="381" t="s">
        <v>536</v>
      </c>
      <c r="AJ90" s="381"/>
      <c r="AK90" s="381"/>
      <c r="AL90" s="381"/>
      <c r="AM90" s="381" t="s">
        <v>553</v>
      </c>
      <c r="AN90" s="381"/>
      <c r="AO90" s="381"/>
      <c r="AP90" s="381"/>
      <c r="AQ90" s="381" t="s">
        <v>566</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469</v>
      </c>
      <c r="B103" s="782"/>
      <c r="C103" s="796" t="s">
        <v>417</v>
      </c>
      <c r="D103" s="797"/>
      <c r="E103" s="797"/>
      <c r="F103" s="797"/>
      <c r="G103" s="797"/>
      <c r="H103" s="797"/>
      <c r="I103" s="797"/>
      <c r="J103" s="797"/>
      <c r="K103" s="798"/>
      <c r="L103" s="706" t="s">
        <v>463</v>
      </c>
      <c r="M103" s="706"/>
      <c r="N103" s="706"/>
      <c r="O103" s="706"/>
      <c r="P103" s="706"/>
      <c r="Q103" s="706"/>
      <c r="R103" s="437" t="s">
        <v>382</v>
      </c>
      <c r="S103" s="437"/>
      <c r="T103" s="437"/>
      <c r="U103" s="437"/>
      <c r="V103" s="437"/>
      <c r="W103" s="437"/>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537</v>
      </c>
      <c r="D104" s="847"/>
      <c r="E104" s="847"/>
      <c r="F104" s="847"/>
      <c r="G104" s="847"/>
      <c r="H104" s="847"/>
      <c r="I104" s="847"/>
      <c r="J104" s="847"/>
      <c r="K104" s="848"/>
      <c r="L104" s="257">
        <v>542</v>
      </c>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7" t="s">
        <v>525</v>
      </c>
      <c r="D105" s="348"/>
      <c r="E105" s="348"/>
      <c r="F105" s="348"/>
      <c r="G105" s="348"/>
      <c r="H105" s="348"/>
      <c r="I105" s="348"/>
      <c r="J105" s="348"/>
      <c r="K105" s="349"/>
      <c r="L105" s="257" t="s">
        <v>552</v>
      </c>
      <c r="M105" s="258"/>
      <c r="N105" s="258"/>
      <c r="O105" s="258"/>
      <c r="P105" s="258"/>
      <c r="Q105" s="259"/>
      <c r="R105" s="257" t="s">
        <v>552</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7" t="s">
        <v>525</v>
      </c>
      <c r="D106" s="348"/>
      <c r="E106" s="348"/>
      <c r="F106" s="348"/>
      <c r="G106" s="348"/>
      <c r="H106" s="348"/>
      <c r="I106" s="348"/>
      <c r="J106" s="348"/>
      <c r="K106" s="349"/>
      <c r="L106" s="257" t="s">
        <v>552</v>
      </c>
      <c r="M106" s="258"/>
      <c r="N106" s="258"/>
      <c r="O106" s="258"/>
      <c r="P106" s="258"/>
      <c r="Q106" s="259"/>
      <c r="R106" s="257" t="s">
        <v>552</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7" t="s">
        <v>525</v>
      </c>
      <c r="D107" s="348"/>
      <c r="E107" s="348"/>
      <c r="F107" s="348"/>
      <c r="G107" s="348"/>
      <c r="H107" s="348"/>
      <c r="I107" s="348"/>
      <c r="J107" s="348"/>
      <c r="K107" s="349"/>
      <c r="L107" s="257" t="s">
        <v>552</v>
      </c>
      <c r="M107" s="258"/>
      <c r="N107" s="258"/>
      <c r="O107" s="258"/>
      <c r="P107" s="258"/>
      <c r="Q107" s="259"/>
      <c r="R107" s="257" t="s">
        <v>552</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7" t="s">
        <v>525</v>
      </c>
      <c r="D108" s="348"/>
      <c r="E108" s="348"/>
      <c r="F108" s="348"/>
      <c r="G108" s="348"/>
      <c r="H108" s="348"/>
      <c r="I108" s="348"/>
      <c r="J108" s="348"/>
      <c r="K108" s="349"/>
      <c r="L108" s="257" t="s">
        <v>552</v>
      </c>
      <c r="M108" s="258"/>
      <c r="N108" s="258"/>
      <c r="O108" s="258"/>
      <c r="P108" s="258"/>
      <c r="Q108" s="259"/>
      <c r="R108" s="257" t="s">
        <v>552</v>
      </c>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t="s">
        <v>525</v>
      </c>
      <c r="D109" s="788"/>
      <c r="E109" s="788"/>
      <c r="F109" s="788"/>
      <c r="G109" s="788"/>
      <c r="H109" s="788"/>
      <c r="I109" s="788"/>
      <c r="J109" s="788"/>
      <c r="K109" s="789"/>
      <c r="L109" s="257" t="s">
        <v>552</v>
      </c>
      <c r="M109" s="258"/>
      <c r="N109" s="258"/>
      <c r="O109" s="258"/>
      <c r="P109" s="258"/>
      <c r="Q109" s="259"/>
      <c r="R109" s="257" t="s">
        <v>552</v>
      </c>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1" t="s">
        <v>22</v>
      </c>
      <c r="D110" s="842"/>
      <c r="E110" s="842"/>
      <c r="F110" s="842"/>
      <c r="G110" s="842"/>
      <c r="H110" s="842"/>
      <c r="I110" s="842"/>
      <c r="J110" s="842"/>
      <c r="K110" s="843"/>
      <c r="L110" s="344">
        <f>SUM(L104:Q109)</f>
        <v>542</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9" t="s">
        <v>391</v>
      </c>
      <c r="B111" s="860"/>
      <c r="C111" s="863" t="s">
        <v>388</v>
      </c>
      <c r="D111" s="860"/>
      <c r="E111" s="849" t="s">
        <v>429</v>
      </c>
      <c r="F111" s="850"/>
      <c r="G111" s="851" t="s">
        <v>569</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569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1"/>
      <c r="B115" s="856"/>
      <c r="C115" s="164"/>
      <c r="D115" s="856"/>
      <c r="E115" s="164"/>
      <c r="F115" s="165"/>
      <c r="G115" s="130" t="s">
        <v>569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569</v>
      </c>
      <c r="AC115" s="207"/>
      <c r="AD115" s="207"/>
      <c r="AE115" s="181" t="s">
        <v>569</v>
      </c>
      <c r="AF115" s="208"/>
      <c r="AG115" s="208"/>
      <c r="AH115" s="208"/>
      <c r="AI115" s="181" t="s">
        <v>569</v>
      </c>
      <c r="AJ115" s="208"/>
      <c r="AK115" s="208"/>
      <c r="AL115" s="208"/>
      <c r="AM115" s="181" t="s">
        <v>569</v>
      </c>
      <c r="AN115" s="208"/>
      <c r="AO115" s="208"/>
      <c r="AP115" s="208"/>
      <c r="AQ115" s="181" t="s">
        <v>569</v>
      </c>
      <c r="AR115" s="208"/>
      <c r="AS115" s="208"/>
      <c r="AT115" s="208"/>
      <c r="AU115" s="181" t="s">
        <v>569</v>
      </c>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569</v>
      </c>
      <c r="AC116" s="213"/>
      <c r="AD116" s="213"/>
      <c r="AE116" s="181" t="s">
        <v>569</v>
      </c>
      <c r="AF116" s="208"/>
      <c r="AG116" s="208"/>
      <c r="AH116" s="208"/>
      <c r="AI116" s="181" t="s">
        <v>569</v>
      </c>
      <c r="AJ116" s="208"/>
      <c r="AK116" s="208"/>
      <c r="AL116" s="208"/>
      <c r="AM116" s="181" t="s">
        <v>569</v>
      </c>
      <c r="AN116" s="208"/>
      <c r="AO116" s="208"/>
      <c r="AP116" s="208"/>
      <c r="AQ116" s="181" t="s">
        <v>569</v>
      </c>
      <c r="AR116" s="208"/>
      <c r="AS116" s="208"/>
      <c r="AT116" s="208"/>
      <c r="AU116" s="181" t="s">
        <v>569</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525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t="s">
        <v>569</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525</v>
      </c>
      <c r="K411" s="778"/>
      <c r="L411" s="778"/>
      <c r="M411" s="778"/>
      <c r="N411" s="778"/>
      <c r="O411" s="778"/>
      <c r="P411" s="778"/>
      <c r="Q411" s="778"/>
      <c r="R411" s="778"/>
      <c r="S411" s="778"/>
      <c r="T411" s="779"/>
      <c r="U411" s="398" t="s">
        <v>569</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569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569</v>
      </c>
      <c r="AC414" s="213"/>
      <c r="AD414" s="213"/>
      <c r="AE414" s="272" t="s">
        <v>569</v>
      </c>
      <c r="AF414" s="208"/>
      <c r="AG414" s="208"/>
      <c r="AH414" s="208"/>
      <c r="AI414" s="272" t="s">
        <v>569</v>
      </c>
      <c r="AJ414" s="208"/>
      <c r="AK414" s="208"/>
      <c r="AL414" s="208"/>
      <c r="AM414" s="272" t="s">
        <v>569</v>
      </c>
      <c r="AN414" s="208"/>
      <c r="AO414" s="208"/>
      <c r="AP414" s="273"/>
      <c r="AQ414" s="272" t="s">
        <v>569</v>
      </c>
      <c r="AR414" s="208"/>
      <c r="AS414" s="208"/>
      <c r="AT414" s="273"/>
      <c r="AU414" s="208" t="s">
        <v>569</v>
      </c>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569</v>
      </c>
      <c r="AC415" s="207"/>
      <c r="AD415" s="207"/>
      <c r="AE415" s="272" t="s">
        <v>569</v>
      </c>
      <c r="AF415" s="208"/>
      <c r="AG415" s="208"/>
      <c r="AH415" s="273"/>
      <c r="AI415" s="272" t="s">
        <v>569</v>
      </c>
      <c r="AJ415" s="208"/>
      <c r="AK415" s="208"/>
      <c r="AL415" s="208"/>
      <c r="AM415" s="272" t="s">
        <v>569</v>
      </c>
      <c r="AN415" s="208"/>
      <c r="AO415" s="208"/>
      <c r="AP415" s="273"/>
      <c r="AQ415" s="272" t="s">
        <v>569</v>
      </c>
      <c r="AR415" s="208"/>
      <c r="AS415" s="208"/>
      <c r="AT415" s="273"/>
      <c r="AU415" s="208" t="s">
        <v>569</v>
      </c>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569</v>
      </c>
      <c r="AF416" s="208"/>
      <c r="AG416" s="208"/>
      <c r="AH416" s="273"/>
      <c r="AI416" s="272" t="s">
        <v>569</v>
      </c>
      <c r="AJ416" s="208"/>
      <c r="AK416" s="208"/>
      <c r="AL416" s="208"/>
      <c r="AM416" s="272" t="s">
        <v>569</v>
      </c>
      <c r="AN416" s="208"/>
      <c r="AO416" s="208"/>
      <c r="AP416" s="273"/>
      <c r="AQ416" s="272" t="s">
        <v>569</v>
      </c>
      <c r="AR416" s="208"/>
      <c r="AS416" s="208"/>
      <c r="AT416" s="273"/>
      <c r="AU416" s="208" t="s">
        <v>569</v>
      </c>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1"/>
      <c r="B439" s="856"/>
      <c r="C439" s="164"/>
      <c r="D439" s="856"/>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61"/>
      <c r="B459" s="856"/>
      <c r="C459" s="164"/>
      <c r="D459" s="856"/>
      <c r="E459" s="154"/>
      <c r="F459" s="155"/>
      <c r="G459" s="130" t="s">
        <v>568</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525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t="s">
        <v>569</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60" customHeight="1" x14ac:dyDescent="0.15">
      <c r="A683" s="726" t="s">
        <v>269</v>
      </c>
      <c r="B683" s="727"/>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520</v>
      </c>
      <c r="AE683" s="256"/>
      <c r="AF683" s="256"/>
      <c r="AG683" s="248" t="s">
        <v>539</v>
      </c>
      <c r="AH683" s="249"/>
      <c r="AI683" s="249"/>
      <c r="AJ683" s="249"/>
      <c r="AK683" s="249"/>
      <c r="AL683" s="249"/>
      <c r="AM683" s="249"/>
      <c r="AN683" s="249"/>
      <c r="AO683" s="249"/>
      <c r="AP683" s="249"/>
      <c r="AQ683" s="249"/>
      <c r="AR683" s="249"/>
      <c r="AS683" s="249"/>
      <c r="AT683" s="249"/>
      <c r="AU683" s="249"/>
      <c r="AV683" s="249"/>
      <c r="AW683" s="249"/>
      <c r="AX683" s="250"/>
    </row>
    <row r="684" spans="1:50" ht="60"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520</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4" t="s">
        <v>520</v>
      </c>
      <c r="AE685" s="635"/>
      <c r="AF685" s="635"/>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1" t="s">
        <v>46</v>
      </c>
      <c r="D686" s="772"/>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3"/>
      <c r="AD686" s="447" t="s">
        <v>538</v>
      </c>
      <c r="AE686" s="448"/>
      <c r="AF686" s="448"/>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71.25" customHeight="1" x14ac:dyDescent="0.15">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567</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567</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5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520</v>
      </c>
      <c r="AE689" s="421"/>
      <c r="AF689" s="421"/>
      <c r="AG689" s="624" t="s">
        <v>541</v>
      </c>
      <c r="AH689" s="625"/>
      <c r="AI689" s="625"/>
      <c r="AJ689" s="625"/>
      <c r="AK689" s="625"/>
      <c r="AL689" s="625"/>
      <c r="AM689" s="625"/>
      <c r="AN689" s="625"/>
      <c r="AO689" s="625"/>
      <c r="AP689" s="625"/>
      <c r="AQ689" s="625"/>
      <c r="AR689" s="625"/>
      <c r="AS689" s="625"/>
      <c r="AT689" s="625"/>
      <c r="AU689" s="625"/>
      <c r="AV689" s="625"/>
      <c r="AW689" s="625"/>
      <c r="AX689" s="626"/>
    </row>
    <row r="690" spans="1:64" ht="5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538</v>
      </c>
      <c r="AE691" s="144"/>
      <c r="AF691" s="144"/>
      <c r="AG691" s="140" t="s">
        <v>543</v>
      </c>
      <c r="AH691" s="141"/>
      <c r="AI691" s="141"/>
      <c r="AJ691" s="141"/>
      <c r="AK691" s="141"/>
      <c r="AL691" s="141"/>
      <c r="AM691" s="141"/>
      <c r="AN691" s="141"/>
      <c r="AO691" s="141"/>
      <c r="AP691" s="141"/>
      <c r="AQ691" s="141"/>
      <c r="AR691" s="141"/>
      <c r="AS691" s="141"/>
      <c r="AT691" s="141"/>
      <c r="AU691" s="141"/>
      <c r="AV691" s="141"/>
      <c r="AW691" s="141"/>
      <c r="AX691" s="142"/>
    </row>
    <row r="692" spans="1:64" ht="50.1"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520</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538</v>
      </c>
      <c r="AE693" s="635"/>
      <c r="AF693" s="635"/>
      <c r="AG693" s="689" t="s">
        <v>543</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25"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538</v>
      </c>
      <c r="AE694" s="687"/>
      <c r="AF694" s="688"/>
      <c r="AG694" s="681" t="s">
        <v>543</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50.1" customHeight="1" x14ac:dyDescent="0.15">
      <c r="A695" s="500"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520</v>
      </c>
      <c r="AE695" s="421"/>
      <c r="AF695" s="652"/>
      <c r="AG695" s="624" t="s">
        <v>544</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538</v>
      </c>
      <c r="AE696" s="486"/>
      <c r="AF696" s="486"/>
      <c r="AG696" s="140" t="s">
        <v>543</v>
      </c>
      <c r="AH696" s="141"/>
      <c r="AI696" s="141"/>
      <c r="AJ696" s="141"/>
      <c r="AK696" s="141"/>
      <c r="AL696" s="141"/>
      <c r="AM696" s="141"/>
      <c r="AN696" s="141"/>
      <c r="AO696" s="141"/>
      <c r="AP696" s="141"/>
      <c r="AQ696" s="141"/>
      <c r="AR696" s="141"/>
      <c r="AS696" s="141"/>
      <c r="AT696" s="141"/>
      <c r="AU696" s="141"/>
      <c r="AV696" s="141"/>
      <c r="AW696" s="141"/>
      <c r="AX696" s="142"/>
    </row>
    <row r="697" spans="1:64" ht="50.1"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538</v>
      </c>
      <c r="AE698" s="144"/>
      <c r="AF698" s="144"/>
      <c r="AG698" s="113" t="s">
        <v>543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538</v>
      </c>
      <c r="AE699" s="421"/>
      <c r="AF699" s="421"/>
      <c r="AG699" s="110" t="s">
        <v>554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2.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546</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547</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19.2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2.25"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1.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6.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v>315</v>
      </c>
      <c r="H717" s="435"/>
      <c r="I717" s="435"/>
      <c r="J717" s="435"/>
      <c r="K717" s="435"/>
      <c r="L717" s="435"/>
      <c r="M717" s="435"/>
      <c r="N717" s="435"/>
      <c r="O717" s="435"/>
      <c r="P717" s="435"/>
      <c r="Q717" s="437" t="s">
        <v>376</v>
      </c>
      <c r="R717" s="437"/>
      <c r="S717" s="437"/>
      <c r="T717" s="437"/>
      <c r="U717" s="437"/>
      <c r="V717" s="437"/>
      <c r="W717" s="435">
        <v>293</v>
      </c>
      <c r="X717" s="435"/>
      <c r="Y717" s="435"/>
      <c r="Z717" s="435"/>
      <c r="AA717" s="435"/>
      <c r="AB717" s="435"/>
      <c r="AC717" s="435"/>
      <c r="AD717" s="435"/>
      <c r="AE717" s="435"/>
      <c r="AF717" s="435"/>
      <c r="AG717" s="437" t="s">
        <v>377</v>
      </c>
      <c r="AH717" s="437"/>
      <c r="AI717" s="437"/>
      <c r="AJ717" s="437"/>
      <c r="AK717" s="437"/>
      <c r="AL717" s="437"/>
      <c r="AM717" s="435">
        <v>301</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482</v>
      </c>
      <c r="H718" s="436"/>
      <c r="I718" s="436"/>
      <c r="J718" s="436"/>
      <c r="K718" s="436"/>
      <c r="L718" s="436"/>
      <c r="M718" s="436"/>
      <c r="N718" s="436"/>
      <c r="O718" s="436"/>
      <c r="P718" s="436"/>
      <c r="Q718" s="493" t="s">
        <v>379</v>
      </c>
      <c r="R718" s="493"/>
      <c r="S718" s="493"/>
      <c r="T718" s="493"/>
      <c r="U718" s="493"/>
      <c r="V718" s="493"/>
      <c r="W718" s="603">
        <v>462</v>
      </c>
      <c r="X718" s="603"/>
      <c r="Y718" s="603"/>
      <c r="Z718" s="603"/>
      <c r="AA718" s="603"/>
      <c r="AB718" s="603"/>
      <c r="AC718" s="603"/>
      <c r="AD718" s="603"/>
      <c r="AE718" s="603"/>
      <c r="AF718" s="603"/>
      <c r="AG718" s="493" t="s">
        <v>380</v>
      </c>
      <c r="AH718" s="493"/>
      <c r="AI718" s="493"/>
      <c r="AJ718" s="493"/>
      <c r="AK718" s="493"/>
      <c r="AL718" s="493"/>
      <c r="AM718" s="458">
        <v>475</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3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555</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549</v>
      </c>
      <c r="H760" s="525"/>
      <c r="I760" s="525"/>
      <c r="J760" s="525"/>
      <c r="K760" s="526"/>
      <c r="L760" s="518" t="s">
        <v>548</v>
      </c>
      <c r="M760" s="519"/>
      <c r="N760" s="519"/>
      <c r="O760" s="519"/>
      <c r="P760" s="519"/>
      <c r="Q760" s="519"/>
      <c r="R760" s="519"/>
      <c r="S760" s="519"/>
      <c r="T760" s="519"/>
      <c r="U760" s="519"/>
      <c r="V760" s="519"/>
      <c r="W760" s="519"/>
      <c r="X760" s="520"/>
      <c r="Y760" s="480">
        <v>145</v>
      </c>
      <c r="Z760" s="481"/>
      <c r="AA760" s="481"/>
      <c r="AB760" s="679"/>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8" t="s">
        <v>540</v>
      </c>
      <c r="H761" s="429"/>
      <c r="I761" s="429"/>
      <c r="J761" s="429"/>
      <c r="K761" s="430"/>
      <c r="L761" s="422" t="s">
        <v>540</v>
      </c>
      <c r="M761" s="423"/>
      <c r="N761" s="423"/>
      <c r="O761" s="423"/>
      <c r="P761" s="423"/>
      <c r="Q761" s="423"/>
      <c r="R761" s="423"/>
      <c r="S761" s="423"/>
      <c r="T761" s="423"/>
      <c r="U761" s="423"/>
      <c r="V761" s="423"/>
      <c r="W761" s="423"/>
      <c r="X761" s="424"/>
      <c r="Y761" s="425" t="s">
        <v>554</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0"/>
      <c r="B762" s="491"/>
      <c r="C762" s="491"/>
      <c r="D762" s="491"/>
      <c r="E762" s="491"/>
      <c r="F762" s="492"/>
      <c r="G762" s="428" t="s">
        <v>525</v>
      </c>
      <c r="H762" s="429"/>
      <c r="I762" s="429"/>
      <c r="J762" s="429"/>
      <c r="K762" s="430"/>
      <c r="L762" s="422" t="s">
        <v>525</v>
      </c>
      <c r="M762" s="423"/>
      <c r="N762" s="423"/>
      <c r="O762" s="423"/>
      <c r="P762" s="423"/>
      <c r="Q762" s="423"/>
      <c r="R762" s="423"/>
      <c r="S762" s="423"/>
      <c r="T762" s="423"/>
      <c r="U762" s="423"/>
      <c r="V762" s="423"/>
      <c r="W762" s="423"/>
      <c r="X762" s="424"/>
      <c r="Y762" s="425" t="s">
        <v>525</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t="s">
        <v>525</v>
      </c>
      <c r="H763" s="429"/>
      <c r="I763" s="429"/>
      <c r="J763" s="429"/>
      <c r="K763" s="430"/>
      <c r="L763" s="422" t="s">
        <v>525</v>
      </c>
      <c r="M763" s="423"/>
      <c r="N763" s="423"/>
      <c r="O763" s="423"/>
      <c r="P763" s="423"/>
      <c r="Q763" s="423"/>
      <c r="R763" s="423"/>
      <c r="S763" s="423"/>
      <c r="T763" s="423"/>
      <c r="U763" s="423"/>
      <c r="V763" s="423"/>
      <c r="W763" s="423"/>
      <c r="X763" s="424"/>
      <c r="Y763" s="425" t="s">
        <v>525</v>
      </c>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t="s">
        <v>525</v>
      </c>
      <c r="H764" s="429"/>
      <c r="I764" s="429"/>
      <c r="J764" s="429"/>
      <c r="K764" s="430"/>
      <c r="L764" s="422" t="s">
        <v>525</v>
      </c>
      <c r="M764" s="423"/>
      <c r="N764" s="423"/>
      <c r="O764" s="423"/>
      <c r="P764" s="423"/>
      <c r="Q764" s="423"/>
      <c r="R764" s="423"/>
      <c r="S764" s="423"/>
      <c r="T764" s="423"/>
      <c r="U764" s="423"/>
      <c r="V764" s="423"/>
      <c r="W764" s="423"/>
      <c r="X764" s="424"/>
      <c r="Y764" s="425" t="s">
        <v>525</v>
      </c>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t="s">
        <v>525</v>
      </c>
      <c r="H765" s="429"/>
      <c r="I765" s="429"/>
      <c r="J765" s="429"/>
      <c r="K765" s="430"/>
      <c r="L765" s="422" t="s">
        <v>525</v>
      </c>
      <c r="M765" s="423"/>
      <c r="N765" s="423"/>
      <c r="O765" s="423"/>
      <c r="P765" s="423"/>
      <c r="Q765" s="423"/>
      <c r="R765" s="423"/>
      <c r="S765" s="423"/>
      <c r="T765" s="423"/>
      <c r="U765" s="423"/>
      <c r="V765" s="423"/>
      <c r="W765" s="423"/>
      <c r="X765" s="424"/>
      <c r="Y765" s="425" t="s">
        <v>525</v>
      </c>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t="s">
        <v>525</v>
      </c>
      <c r="H766" s="429"/>
      <c r="I766" s="429"/>
      <c r="J766" s="429"/>
      <c r="K766" s="430"/>
      <c r="L766" s="422" t="s">
        <v>525</v>
      </c>
      <c r="M766" s="423"/>
      <c r="N766" s="423"/>
      <c r="O766" s="423"/>
      <c r="P766" s="423"/>
      <c r="Q766" s="423"/>
      <c r="R766" s="423"/>
      <c r="S766" s="423"/>
      <c r="T766" s="423"/>
      <c r="U766" s="423"/>
      <c r="V766" s="423"/>
      <c r="W766" s="423"/>
      <c r="X766" s="424"/>
      <c r="Y766" s="425" t="s">
        <v>525</v>
      </c>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t="s">
        <v>525</v>
      </c>
      <c r="H767" s="429"/>
      <c r="I767" s="429"/>
      <c r="J767" s="429"/>
      <c r="K767" s="430"/>
      <c r="L767" s="422" t="s">
        <v>525</v>
      </c>
      <c r="M767" s="423"/>
      <c r="N767" s="423"/>
      <c r="O767" s="423"/>
      <c r="P767" s="423"/>
      <c r="Q767" s="423"/>
      <c r="R767" s="423"/>
      <c r="S767" s="423"/>
      <c r="T767" s="423"/>
      <c r="U767" s="423"/>
      <c r="V767" s="423"/>
      <c r="W767" s="423"/>
      <c r="X767" s="424"/>
      <c r="Y767" s="425" t="s">
        <v>525</v>
      </c>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t="s">
        <v>525</v>
      </c>
      <c r="H768" s="429"/>
      <c r="I768" s="429"/>
      <c r="J768" s="429"/>
      <c r="K768" s="430"/>
      <c r="L768" s="422" t="s">
        <v>525</v>
      </c>
      <c r="M768" s="423"/>
      <c r="N768" s="423"/>
      <c r="O768" s="423"/>
      <c r="P768" s="423"/>
      <c r="Q768" s="423"/>
      <c r="R768" s="423"/>
      <c r="S768" s="423"/>
      <c r="T768" s="423"/>
      <c r="U768" s="423"/>
      <c r="V768" s="423"/>
      <c r="W768" s="423"/>
      <c r="X768" s="424"/>
      <c r="Y768" s="425" t="s">
        <v>525</v>
      </c>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t="s">
        <v>525</v>
      </c>
      <c r="H769" s="429"/>
      <c r="I769" s="429"/>
      <c r="J769" s="429"/>
      <c r="K769" s="430"/>
      <c r="L769" s="422" t="s">
        <v>525</v>
      </c>
      <c r="M769" s="423"/>
      <c r="N769" s="423"/>
      <c r="O769" s="423"/>
      <c r="P769" s="423"/>
      <c r="Q769" s="423"/>
      <c r="R769" s="423"/>
      <c r="S769" s="423"/>
      <c r="T769" s="423"/>
      <c r="U769" s="423"/>
      <c r="V769" s="423"/>
      <c r="W769" s="423"/>
      <c r="X769" s="424"/>
      <c r="Y769" s="425" t="s">
        <v>525</v>
      </c>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145</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customHeight="1" x14ac:dyDescent="0.15">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45" customHeight="1" x14ac:dyDescent="0.15">
      <c r="A816" s="237">
        <v>1</v>
      </c>
      <c r="B816" s="237">
        <v>1</v>
      </c>
      <c r="C816" s="238" t="s">
        <v>556</v>
      </c>
      <c r="D816" s="217"/>
      <c r="E816" s="217"/>
      <c r="F816" s="217"/>
      <c r="G816" s="217"/>
      <c r="H816" s="217"/>
      <c r="I816" s="217"/>
      <c r="J816" s="218">
        <v>2010001008824</v>
      </c>
      <c r="K816" s="219"/>
      <c r="L816" s="219"/>
      <c r="M816" s="219"/>
      <c r="N816" s="219"/>
      <c r="O816" s="219"/>
      <c r="P816" s="244" t="s">
        <v>550</v>
      </c>
      <c r="Q816" s="220"/>
      <c r="R816" s="220"/>
      <c r="S816" s="220"/>
      <c r="T816" s="220"/>
      <c r="U816" s="220"/>
      <c r="V816" s="220"/>
      <c r="W816" s="220"/>
      <c r="X816" s="220"/>
      <c r="Y816" s="221">
        <v>145</v>
      </c>
      <c r="Z816" s="222"/>
      <c r="AA816" s="222"/>
      <c r="AB816" s="223"/>
      <c r="AC816" s="224" t="s">
        <v>525</v>
      </c>
      <c r="AD816" s="224"/>
      <c r="AE816" s="224"/>
      <c r="AF816" s="224"/>
      <c r="AG816" s="224"/>
      <c r="AH816" s="225" t="s">
        <v>568</v>
      </c>
      <c r="AI816" s="226"/>
      <c r="AJ816" s="226"/>
      <c r="AK816" s="226"/>
      <c r="AL816" s="227" t="s">
        <v>568</v>
      </c>
      <c r="AM816" s="228"/>
      <c r="AN816" s="228"/>
      <c r="AO816" s="229"/>
      <c r="AP816" s="230"/>
      <c r="AQ816" s="230"/>
      <c r="AR816" s="230"/>
      <c r="AS816" s="230"/>
      <c r="AT816" s="230"/>
      <c r="AU816" s="230"/>
      <c r="AV816" s="230"/>
      <c r="AW816" s="230"/>
      <c r="AX816" s="230"/>
    </row>
    <row r="817" spans="1:50" ht="45" customHeight="1" x14ac:dyDescent="0.15">
      <c r="A817" s="237">
        <v>2</v>
      </c>
      <c r="B817" s="237">
        <v>1</v>
      </c>
      <c r="C817" s="238" t="s">
        <v>564</v>
      </c>
      <c r="D817" s="217"/>
      <c r="E817" s="217"/>
      <c r="F817" s="217"/>
      <c r="G817" s="217"/>
      <c r="H817" s="217"/>
      <c r="I817" s="217"/>
      <c r="J817" s="218">
        <v>4011101023372</v>
      </c>
      <c r="K817" s="219"/>
      <c r="L817" s="219"/>
      <c r="M817" s="219"/>
      <c r="N817" s="219"/>
      <c r="O817" s="219"/>
      <c r="P817" s="244" t="s">
        <v>550</v>
      </c>
      <c r="Q817" s="220"/>
      <c r="R817" s="220"/>
      <c r="S817" s="220"/>
      <c r="T817" s="220"/>
      <c r="U817" s="220"/>
      <c r="V817" s="220"/>
      <c r="W817" s="220"/>
      <c r="X817" s="220"/>
      <c r="Y817" s="221">
        <v>130</v>
      </c>
      <c r="Z817" s="222"/>
      <c r="AA817" s="222"/>
      <c r="AB817" s="223"/>
      <c r="AC817" s="224" t="s">
        <v>525</v>
      </c>
      <c r="AD817" s="224"/>
      <c r="AE817" s="224"/>
      <c r="AF817" s="224"/>
      <c r="AG817" s="224"/>
      <c r="AH817" s="225" t="s">
        <v>568</v>
      </c>
      <c r="AI817" s="226"/>
      <c r="AJ817" s="226"/>
      <c r="AK817" s="226"/>
      <c r="AL817" s="227" t="s">
        <v>568</v>
      </c>
      <c r="AM817" s="228"/>
      <c r="AN817" s="228"/>
      <c r="AO817" s="229"/>
      <c r="AP817" s="230"/>
      <c r="AQ817" s="230"/>
      <c r="AR817" s="230"/>
      <c r="AS817" s="230"/>
      <c r="AT817" s="230"/>
      <c r="AU817" s="230"/>
      <c r="AV817" s="230"/>
      <c r="AW817" s="230"/>
      <c r="AX817" s="230"/>
    </row>
    <row r="818" spans="1:50" ht="45" customHeight="1" x14ac:dyDescent="0.15">
      <c r="A818" s="237">
        <v>3</v>
      </c>
      <c r="B818" s="237">
        <v>1</v>
      </c>
      <c r="C818" s="238" t="s">
        <v>559</v>
      </c>
      <c r="D818" s="217"/>
      <c r="E818" s="217"/>
      <c r="F818" s="217"/>
      <c r="G818" s="217"/>
      <c r="H818" s="217"/>
      <c r="I818" s="217"/>
      <c r="J818" s="218">
        <v>3011001027739</v>
      </c>
      <c r="K818" s="219"/>
      <c r="L818" s="219"/>
      <c r="M818" s="219"/>
      <c r="N818" s="219"/>
      <c r="O818" s="219"/>
      <c r="P818" s="244" t="s">
        <v>550</v>
      </c>
      <c r="Q818" s="220"/>
      <c r="R818" s="220"/>
      <c r="S818" s="220"/>
      <c r="T818" s="220"/>
      <c r="U818" s="220"/>
      <c r="V818" s="220"/>
      <c r="W818" s="220"/>
      <c r="X818" s="220"/>
      <c r="Y818" s="221">
        <v>101</v>
      </c>
      <c r="Z818" s="222"/>
      <c r="AA818" s="222"/>
      <c r="AB818" s="223"/>
      <c r="AC818" s="224" t="s">
        <v>525</v>
      </c>
      <c r="AD818" s="224"/>
      <c r="AE818" s="224"/>
      <c r="AF818" s="224"/>
      <c r="AG818" s="224"/>
      <c r="AH818" s="225" t="s">
        <v>568</v>
      </c>
      <c r="AI818" s="226"/>
      <c r="AJ818" s="226"/>
      <c r="AK818" s="226"/>
      <c r="AL818" s="227" t="s">
        <v>568</v>
      </c>
      <c r="AM818" s="228"/>
      <c r="AN818" s="228"/>
      <c r="AO818" s="229"/>
      <c r="AP818" s="230"/>
      <c r="AQ818" s="230"/>
      <c r="AR818" s="230"/>
      <c r="AS818" s="230"/>
      <c r="AT818" s="230"/>
      <c r="AU818" s="230"/>
      <c r="AV818" s="230"/>
      <c r="AW818" s="230"/>
      <c r="AX818" s="230"/>
    </row>
    <row r="819" spans="1:50" ht="45" customHeight="1" x14ac:dyDescent="0.15">
      <c r="A819" s="237">
        <v>4</v>
      </c>
      <c r="B819" s="237">
        <v>1</v>
      </c>
      <c r="C819" s="238" t="s">
        <v>558</v>
      </c>
      <c r="D819" s="217"/>
      <c r="E819" s="217"/>
      <c r="F819" s="217"/>
      <c r="G819" s="217"/>
      <c r="H819" s="217"/>
      <c r="I819" s="217"/>
      <c r="J819" s="218">
        <v>6010001008795</v>
      </c>
      <c r="K819" s="219"/>
      <c r="L819" s="219"/>
      <c r="M819" s="219"/>
      <c r="N819" s="219"/>
      <c r="O819" s="219"/>
      <c r="P819" s="244" t="s">
        <v>550</v>
      </c>
      <c r="Q819" s="220"/>
      <c r="R819" s="220"/>
      <c r="S819" s="220"/>
      <c r="T819" s="220"/>
      <c r="U819" s="220"/>
      <c r="V819" s="220"/>
      <c r="W819" s="220"/>
      <c r="X819" s="220"/>
      <c r="Y819" s="221">
        <v>97</v>
      </c>
      <c r="Z819" s="222"/>
      <c r="AA819" s="222"/>
      <c r="AB819" s="223"/>
      <c r="AC819" s="224" t="s">
        <v>525</v>
      </c>
      <c r="AD819" s="224"/>
      <c r="AE819" s="224"/>
      <c r="AF819" s="224"/>
      <c r="AG819" s="224"/>
      <c r="AH819" s="225" t="s">
        <v>568</v>
      </c>
      <c r="AI819" s="226"/>
      <c r="AJ819" s="226"/>
      <c r="AK819" s="226"/>
      <c r="AL819" s="227" t="s">
        <v>568</v>
      </c>
      <c r="AM819" s="228"/>
      <c r="AN819" s="228"/>
      <c r="AO819" s="229"/>
      <c r="AP819" s="230"/>
      <c r="AQ819" s="230"/>
      <c r="AR819" s="230"/>
      <c r="AS819" s="230"/>
      <c r="AT819" s="230"/>
      <c r="AU819" s="230"/>
      <c r="AV819" s="230"/>
      <c r="AW819" s="230"/>
      <c r="AX819" s="230"/>
    </row>
    <row r="820" spans="1:50" ht="45" customHeight="1" x14ac:dyDescent="0.15">
      <c r="A820" s="237">
        <v>5</v>
      </c>
      <c r="B820" s="237">
        <v>1</v>
      </c>
      <c r="C820" s="238" t="s">
        <v>557</v>
      </c>
      <c r="D820" s="217"/>
      <c r="E820" s="217"/>
      <c r="F820" s="217"/>
      <c r="G820" s="217"/>
      <c r="H820" s="217"/>
      <c r="I820" s="217"/>
      <c r="J820" s="218">
        <v>3010401050012</v>
      </c>
      <c r="K820" s="219"/>
      <c r="L820" s="219"/>
      <c r="M820" s="219"/>
      <c r="N820" s="219"/>
      <c r="O820" s="219"/>
      <c r="P820" s="244" t="s">
        <v>550</v>
      </c>
      <c r="Q820" s="220"/>
      <c r="R820" s="220"/>
      <c r="S820" s="220"/>
      <c r="T820" s="220"/>
      <c r="U820" s="220"/>
      <c r="V820" s="220"/>
      <c r="W820" s="220"/>
      <c r="X820" s="220"/>
      <c r="Y820" s="221">
        <v>26</v>
      </c>
      <c r="Z820" s="222"/>
      <c r="AA820" s="222"/>
      <c r="AB820" s="223"/>
      <c r="AC820" s="224" t="s">
        <v>525</v>
      </c>
      <c r="AD820" s="224"/>
      <c r="AE820" s="224"/>
      <c r="AF820" s="224"/>
      <c r="AG820" s="224"/>
      <c r="AH820" s="225" t="s">
        <v>568</v>
      </c>
      <c r="AI820" s="226"/>
      <c r="AJ820" s="226"/>
      <c r="AK820" s="226"/>
      <c r="AL820" s="227" t="s">
        <v>568</v>
      </c>
      <c r="AM820" s="228"/>
      <c r="AN820" s="228"/>
      <c r="AO820" s="229"/>
      <c r="AP820" s="230"/>
      <c r="AQ820" s="230"/>
      <c r="AR820" s="230"/>
      <c r="AS820" s="230"/>
      <c r="AT820" s="230"/>
      <c r="AU820" s="230"/>
      <c r="AV820" s="230"/>
      <c r="AW820" s="230"/>
      <c r="AX820" s="230"/>
    </row>
    <row r="821" spans="1:50" ht="45" customHeight="1" x14ac:dyDescent="0.15">
      <c r="A821" s="237">
        <v>6</v>
      </c>
      <c r="B821" s="237">
        <v>1</v>
      </c>
      <c r="C821" s="238" t="s">
        <v>561</v>
      </c>
      <c r="D821" s="217"/>
      <c r="E821" s="217"/>
      <c r="F821" s="217"/>
      <c r="G821" s="217"/>
      <c r="H821" s="217"/>
      <c r="I821" s="217"/>
      <c r="J821" s="218">
        <v>4010005002086</v>
      </c>
      <c r="K821" s="219"/>
      <c r="L821" s="219"/>
      <c r="M821" s="219"/>
      <c r="N821" s="219"/>
      <c r="O821" s="219"/>
      <c r="P821" s="244" t="s">
        <v>550</v>
      </c>
      <c r="Q821" s="220"/>
      <c r="R821" s="220"/>
      <c r="S821" s="220"/>
      <c r="T821" s="220"/>
      <c r="U821" s="220"/>
      <c r="V821" s="220"/>
      <c r="W821" s="220"/>
      <c r="X821" s="220"/>
      <c r="Y821" s="221">
        <v>14</v>
      </c>
      <c r="Z821" s="222"/>
      <c r="AA821" s="222"/>
      <c r="AB821" s="223"/>
      <c r="AC821" s="224" t="s">
        <v>525</v>
      </c>
      <c r="AD821" s="224"/>
      <c r="AE821" s="224"/>
      <c r="AF821" s="224"/>
      <c r="AG821" s="224"/>
      <c r="AH821" s="225" t="s">
        <v>568</v>
      </c>
      <c r="AI821" s="226"/>
      <c r="AJ821" s="226"/>
      <c r="AK821" s="226"/>
      <c r="AL821" s="227" t="s">
        <v>568</v>
      </c>
      <c r="AM821" s="228"/>
      <c r="AN821" s="228"/>
      <c r="AO821" s="229"/>
      <c r="AP821" s="230"/>
      <c r="AQ821" s="230"/>
      <c r="AR821" s="230"/>
      <c r="AS821" s="230"/>
      <c r="AT821" s="230"/>
      <c r="AU821" s="230"/>
      <c r="AV821" s="230"/>
      <c r="AW821" s="230"/>
      <c r="AX821" s="230"/>
    </row>
    <row r="822" spans="1:50" ht="45" customHeight="1" x14ac:dyDescent="0.15">
      <c r="A822" s="237">
        <v>7</v>
      </c>
      <c r="B822" s="237">
        <v>1</v>
      </c>
      <c r="C822" s="238" t="s">
        <v>560</v>
      </c>
      <c r="D822" s="217"/>
      <c r="E822" s="217"/>
      <c r="F822" s="217"/>
      <c r="G822" s="217"/>
      <c r="H822" s="217"/>
      <c r="I822" s="217"/>
      <c r="J822" s="218">
        <v>3120001077543</v>
      </c>
      <c r="K822" s="219"/>
      <c r="L822" s="219"/>
      <c r="M822" s="219"/>
      <c r="N822" s="219"/>
      <c r="O822" s="219"/>
      <c r="P822" s="244" t="s">
        <v>550</v>
      </c>
      <c r="Q822" s="220"/>
      <c r="R822" s="220"/>
      <c r="S822" s="220"/>
      <c r="T822" s="220"/>
      <c r="U822" s="220"/>
      <c r="V822" s="220"/>
      <c r="W822" s="220"/>
      <c r="X822" s="220"/>
      <c r="Y822" s="221">
        <v>14</v>
      </c>
      <c r="Z822" s="222"/>
      <c r="AA822" s="222"/>
      <c r="AB822" s="223"/>
      <c r="AC822" s="224" t="s">
        <v>525</v>
      </c>
      <c r="AD822" s="224"/>
      <c r="AE822" s="224"/>
      <c r="AF822" s="224"/>
      <c r="AG822" s="224"/>
      <c r="AH822" s="225" t="s">
        <v>568</v>
      </c>
      <c r="AI822" s="226"/>
      <c r="AJ822" s="226"/>
      <c r="AK822" s="226"/>
      <c r="AL822" s="227" t="s">
        <v>568</v>
      </c>
      <c r="AM822" s="228"/>
      <c r="AN822" s="228"/>
      <c r="AO822" s="229"/>
      <c r="AP822" s="230"/>
      <c r="AQ822" s="230"/>
      <c r="AR822" s="230"/>
      <c r="AS822" s="230"/>
      <c r="AT822" s="230"/>
      <c r="AU822" s="230"/>
      <c r="AV822" s="230"/>
      <c r="AW822" s="230"/>
      <c r="AX822" s="230"/>
    </row>
    <row r="823" spans="1:50" ht="45" customHeight="1" x14ac:dyDescent="0.15">
      <c r="A823" s="237">
        <v>8</v>
      </c>
      <c r="B823" s="237">
        <v>1</v>
      </c>
      <c r="C823" s="238" t="s">
        <v>562</v>
      </c>
      <c r="D823" s="217"/>
      <c r="E823" s="217"/>
      <c r="F823" s="217"/>
      <c r="G823" s="217"/>
      <c r="H823" s="217"/>
      <c r="I823" s="217"/>
      <c r="J823" s="218">
        <v>2010001008733</v>
      </c>
      <c r="K823" s="219"/>
      <c r="L823" s="219"/>
      <c r="M823" s="219"/>
      <c r="N823" s="219"/>
      <c r="O823" s="219"/>
      <c r="P823" s="244" t="s">
        <v>550</v>
      </c>
      <c r="Q823" s="220"/>
      <c r="R823" s="220"/>
      <c r="S823" s="220"/>
      <c r="T823" s="220"/>
      <c r="U823" s="220"/>
      <c r="V823" s="220"/>
      <c r="W823" s="220"/>
      <c r="X823" s="220"/>
      <c r="Y823" s="221">
        <v>10</v>
      </c>
      <c r="Z823" s="222"/>
      <c r="AA823" s="222"/>
      <c r="AB823" s="223"/>
      <c r="AC823" s="224" t="s">
        <v>525</v>
      </c>
      <c r="AD823" s="224"/>
      <c r="AE823" s="224"/>
      <c r="AF823" s="224"/>
      <c r="AG823" s="224"/>
      <c r="AH823" s="225" t="s">
        <v>568</v>
      </c>
      <c r="AI823" s="226"/>
      <c r="AJ823" s="226"/>
      <c r="AK823" s="226"/>
      <c r="AL823" s="227" t="s">
        <v>568</v>
      </c>
      <c r="AM823" s="228"/>
      <c r="AN823" s="228"/>
      <c r="AO823" s="229"/>
      <c r="AP823" s="230"/>
      <c r="AQ823" s="230"/>
      <c r="AR823" s="230"/>
      <c r="AS823" s="230"/>
      <c r="AT823" s="230"/>
      <c r="AU823" s="230"/>
      <c r="AV823" s="230"/>
      <c r="AW823" s="230"/>
      <c r="AX823" s="230"/>
    </row>
    <row r="824" spans="1:50" ht="45" customHeight="1" x14ac:dyDescent="0.15">
      <c r="A824" s="237">
        <v>9</v>
      </c>
      <c r="B824" s="237">
        <v>1</v>
      </c>
      <c r="C824" s="238" t="s">
        <v>565</v>
      </c>
      <c r="D824" s="217"/>
      <c r="E824" s="217"/>
      <c r="F824" s="217"/>
      <c r="G824" s="217"/>
      <c r="H824" s="217"/>
      <c r="I824" s="217"/>
      <c r="J824" s="218">
        <v>5010001146209</v>
      </c>
      <c r="K824" s="219"/>
      <c r="L824" s="219"/>
      <c r="M824" s="219"/>
      <c r="N824" s="219"/>
      <c r="O824" s="219"/>
      <c r="P824" s="244" t="s">
        <v>550</v>
      </c>
      <c r="Q824" s="220"/>
      <c r="R824" s="220"/>
      <c r="S824" s="220"/>
      <c r="T824" s="220"/>
      <c r="U824" s="220"/>
      <c r="V824" s="220"/>
      <c r="W824" s="220"/>
      <c r="X824" s="220"/>
      <c r="Y824" s="221">
        <v>5</v>
      </c>
      <c r="Z824" s="222"/>
      <c r="AA824" s="222"/>
      <c r="AB824" s="223"/>
      <c r="AC824" s="224" t="s">
        <v>525</v>
      </c>
      <c r="AD824" s="224"/>
      <c r="AE824" s="224"/>
      <c r="AF824" s="224"/>
      <c r="AG824" s="224"/>
      <c r="AH824" s="225" t="s">
        <v>568</v>
      </c>
      <c r="AI824" s="226"/>
      <c r="AJ824" s="226"/>
      <c r="AK824" s="226"/>
      <c r="AL824" s="227" t="s">
        <v>568</v>
      </c>
      <c r="AM824" s="228"/>
      <c r="AN824" s="228"/>
      <c r="AO824" s="229"/>
      <c r="AP824" s="230"/>
      <c r="AQ824" s="230"/>
      <c r="AR824" s="230"/>
      <c r="AS824" s="230"/>
      <c r="AT824" s="230"/>
      <c r="AU824" s="230"/>
      <c r="AV824" s="230"/>
      <c r="AW824" s="230"/>
      <c r="AX824" s="230"/>
    </row>
    <row r="825" spans="1:50" ht="45" customHeight="1" x14ac:dyDescent="0.15">
      <c r="A825" s="237">
        <v>10</v>
      </c>
      <c r="B825" s="237">
        <v>1</v>
      </c>
      <c r="C825" s="238" t="s">
        <v>563</v>
      </c>
      <c r="D825" s="217"/>
      <c r="E825" s="217"/>
      <c r="F825" s="217"/>
      <c r="G825" s="217"/>
      <c r="H825" s="217"/>
      <c r="I825" s="217"/>
      <c r="J825" s="218">
        <v>7010001008860</v>
      </c>
      <c r="K825" s="219"/>
      <c r="L825" s="219"/>
      <c r="M825" s="219"/>
      <c r="N825" s="219"/>
      <c r="O825" s="219"/>
      <c r="P825" s="244" t="s">
        <v>550</v>
      </c>
      <c r="Q825" s="220"/>
      <c r="R825" s="220"/>
      <c r="S825" s="220"/>
      <c r="T825" s="220"/>
      <c r="U825" s="220"/>
      <c r="V825" s="220"/>
      <c r="W825" s="220"/>
      <c r="X825" s="220"/>
      <c r="Y825" s="221">
        <v>2</v>
      </c>
      <c r="Z825" s="222"/>
      <c r="AA825" s="222"/>
      <c r="AB825" s="223"/>
      <c r="AC825" s="224" t="s">
        <v>525</v>
      </c>
      <c r="AD825" s="224"/>
      <c r="AE825" s="224"/>
      <c r="AF825" s="224"/>
      <c r="AG825" s="224"/>
      <c r="AH825" s="225" t="s">
        <v>568</v>
      </c>
      <c r="AI825" s="226"/>
      <c r="AJ825" s="226"/>
      <c r="AK825" s="226"/>
      <c r="AL825" s="227" t="s">
        <v>568</v>
      </c>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38"/>
      <c r="D828" s="217"/>
      <c r="E828" s="217"/>
      <c r="F828" s="217"/>
      <c r="G828" s="217"/>
      <c r="H828" s="217"/>
      <c r="I828" s="217"/>
      <c r="J828" s="218"/>
      <c r="K828" s="219"/>
      <c r="L828" s="219"/>
      <c r="M828" s="219"/>
      <c r="N828" s="219"/>
      <c r="O828" s="219"/>
      <c r="P828" s="244"/>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7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t="s">
        <v>570</v>
      </c>
      <c r="F1081" s="236"/>
      <c r="G1081" s="236"/>
      <c r="H1081" s="236"/>
      <c r="I1081" s="236"/>
      <c r="J1081" s="218" t="s">
        <v>570</v>
      </c>
      <c r="K1081" s="219"/>
      <c r="L1081" s="219"/>
      <c r="M1081" s="219"/>
      <c r="N1081" s="219"/>
      <c r="O1081" s="219"/>
      <c r="P1081" s="244" t="s">
        <v>570</v>
      </c>
      <c r="Q1081" s="220"/>
      <c r="R1081" s="220"/>
      <c r="S1081" s="220"/>
      <c r="T1081" s="220"/>
      <c r="U1081" s="220"/>
      <c r="V1081" s="220"/>
      <c r="W1081" s="220"/>
      <c r="X1081" s="220"/>
      <c r="Y1081" s="221" t="s">
        <v>570</v>
      </c>
      <c r="Z1081" s="222"/>
      <c r="AA1081" s="222"/>
      <c r="AB1081" s="223"/>
      <c r="AC1081" s="224" t="s">
        <v>570</v>
      </c>
      <c r="AD1081" s="224"/>
      <c r="AE1081" s="224"/>
      <c r="AF1081" s="224"/>
      <c r="AG1081" s="224"/>
      <c r="AH1081" s="225" t="s">
        <v>570</v>
      </c>
      <c r="AI1081" s="226"/>
      <c r="AJ1081" s="226"/>
      <c r="AK1081" s="226"/>
      <c r="AL1081" s="227" t="s">
        <v>570</v>
      </c>
      <c r="AM1081" s="228"/>
      <c r="AN1081" s="228"/>
      <c r="AO1081" s="229"/>
      <c r="AP1081" s="230" t="s">
        <v>570</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13">
      <formula>IF(RIGHT(TEXT(P14,"0.#"),1)=".",FALSE,TRUE)</formula>
    </cfRule>
    <cfRule type="expression" dxfId="2684" priority="11214">
      <formula>IF(RIGHT(TEXT(P14,"0.#"),1)=".",TRUE,FALSE)</formula>
    </cfRule>
  </conditionalFormatting>
  <conditionalFormatting sqref="L105">
    <cfRule type="expression" dxfId="2683" priority="11095">
      <formula>IF(RIGHT(TEXT(L105,"0.#"),1)=".",FALSE,TRUE)</formula>
    </cfRule>
    <cfRule type="expression" dxfId="2682" priority="11096">
      <formula>IF(RIGHT(TEXT(L105,"0.#"),1)=".",TRUE,FALSE)</formula>
    </cfRule>
  </conditionalFormatting>
  <conditionalFormatting sqref="L110">
    <cfRule type="expression" dxfId="2681" priority="11093">
      <formula>IF(RIGHT(TEXT(L110,"0.#"),1)=".",FALSE,TRUE)</formula>
    </cfRule>
    <cfRule type="expression" dxfId="2680" priority="11094">
      <formula>IF(RIGHT(TEXT(L110,"0.#"),1)=".",TRUE,FALSE)</formula>
    </cfRule>
  </conditionalFormatting>
  <conditionalFormatting sqref="R110">
    <cfRule type="expression" dxfId="2679" priority="11091">
      <formula>IF(RIGHT(TEXT(R110,"0.#"),1)=".",FALSE,TRUE)</formula>
    </cfRule>
    <cfRule type="expression" dxfId="2678" priority="11092">
      <formula>IF(RIGHT(TEXT(R110,"0.#"),1)=".",TRUE,FALSE)</formula>
    </cfRule>
  </conditionalFormatting>
  <conditionalFormatting sqref="P18:AX18">
    <cfRule type="expression" dxfId="2677" priority="11089">
      <formula>IF(RIGHT(TEXT(P18,"0.#"),1)=".",FALSE,TRUE)</formula>
    </cfRule>
    <cfRule type="expression" dxfId="2676" priority="11090">
      <formula>IF(RIGHT(TEXT(P18,"0.#"),1)=".",TRUE,FALSE)</formula>
    </cfRule>
  </conditionalFormatting>
  <conditionalFormatting sqref="Y761">
    <cfRule type="expression" dxfId="2675" priority="11085">
      <formula>IF(RIGHT(TEXT(Y761,"0.#"),1)=".",FALSE,TRUE)</formula>
    </cfRule>
    <cfRule type="expression" dxfId="2674" priority="11086">
      <formula>IF(RIGHT(TEXT(Y761,"0.#"),1)=".",TRUE,FALSE)</formula>
    </cfRule>
  </conditionalFormatting>
  <conditionalFormatting sqref="Y770">
    <cfRule type="expression" dxfId="2673" priority="11081">
      <formula>IF(RIGHT(TEXT(Y770,"0.#"),1)=".",FALSE,TRUE)</formula>
    </cfRule>
    <cfRule type="expression" dxfId="2672" priority="11082">
      <formula>IF(RIGHT(TEXT(Y770,"0.#"),1)=".",TRUE,FALSE)</formula>
    </cfRule>
  </conditionalFormatting>
  <conditionalFormatting sqref="Y801:Y808 Y799 Y788:Y795 Y786 Y775:Y782 Y773">
    <cfRule type="expression" dxfId="2671" priority="10863">
      <formula>IF(RIGHT(TEXT(Y773,"0.#"),1)=".",FALSE,TRUE)</formula>
    </cfRule>
    <cfRule type="expression" dxfId="2670" priority="10864">
      <formula>IF(RIGHT(TEXT(Y773,"0.#"),1)=".",TRUE,FALSE)</formula>
    </cfRule>
  </conditionalFormatting>
  <conditionalFormatting sqref="P16:AQ17 P15:AX15 P13:AX13">
    <cfRule type="expression" dxfId="2669" priority="10911">
      <formula>IF(RIGHT(TEXT(P13,"0.#"),1)=".",FALSE,TRUE)</formula>
    </cfRule>
    <cfRule type="expression" dxfId="2668" priority="10912">
      <formula>IF(RIGHT(TEXT(P13,"0.#"),1)=".",TRUE,FALSE)</formula>
    </cfRule>
  </conditionalFormatting>
  <conditionalFormatting sqref="P19:AJ19">
    <cfRule type="expression" dxfId="2667" priority="10909">
      <formula>IF(RIGHT(TEXT(P19,"0.#"),1)=".",FALSE,TRUE)</formula>
    </cfRule>
    <cfRule type="expression" dxfId="2666" priority="10910">
      <formula>IF(RIGHT(TEXT(P19,"0.#"),1)=".",TRUE,FALSE)</formula>
    </cfRule>
  </conditionalFormatting>
  <conditionalFormatting sqref="AE74 AQ74">
    <cfRule type="expression" dxfId="2665" priority="10901">
      <formula>IF(RIGHT(TEXT(AE74,"0.#"),1)=".",FALSE,TRUE)</formula>
    </cfRule>
    <cfRule type="expression" dxfId="2664" priority="10902">
      <formula>IF(RIGHT(TEXT(AE74,"0.#"),1)=".",TRUE,FALSE)</formula>
    </cfRule>
  </conditionalFormatting>
  <conditionalFormatting sqref="L106:L109 L104">
    <cfRule type="expression" dxfId="2663" priority="10895">
      <formula>IF(RIGHT(TEXT(L104,"0.#"),1)=".",FALSE,TRUE)</formula>
    </cfRule>
    <cfRule type="expression" dxfId="2662" priority="10896">
      <formula>IF(RIGHT(TEXT(L104,"0.#"),1)=".",TRUE,FALSE)</formula>
    </cfRule>
  </conditionalFormatting>
  <conditionalFormatting sqref="R104">
    <cfRule type="expression" dxfId="2661" priority="10891">
      <formula>IF(RIGHT(TEXT(R104,"0.#"),1)=".",FALSE,TRUE)</formula>
    </cfRule>
    <cfRule type="expression" dxfId="2660" priority="10892">
      <formula>IF(RIGHT(TEXT(R104,"0.#"),1)=".",TRUE,FALSE)</formula>
    </cfRule>
  </conditionalFormatting>
  <conditionalFormatting sqref="R105:R109">
    <cfRule type="expression" dxfId="2659" priority="10889">
      <formula>IF(RIGHT(TEXT(R105,"0.#"),1)=".",FALSE,TRUE)</formula>
    </cfRule>
    <cfRule type="expression" dxfId="2658" priority="10890">
      <formula>IF(RIGHT(TEXT(R105,"0.#"),1)=".",TRUE,FALSE)</formula>
    </cfRule>
  </conditionalFormatting>
  <conditionalFormatting sqref="Y762:Y769 Y760">
    <cfRule type="expression" dxfId="2657" priority="10887">
      <formula>IF(RIGHT(TEXT(Y760,"0.#"),1)=".",FALSE,TRUE)</formula>
    </cfRule>
    <cfRule type="expression" dxfId="2656" priority="10888">
      <formula>IF(RIGHT(TEXT(Y760,"0.#"),1)=".",TRUE,FALSE)</formula>
    </cfRule>
  </conditionalFormatting>
  <conditionalFormatting sqref="AU761">
    <cfRule type="expression" dxfId="2655" priority="10885">
      <formula>IF(RIGHT(TEXT(AU761,"0.#"),1)=".",FALSE,TRUE)</formula>
    </cfRule>
    <cfRule type="expression" dxfId="2654" priority="10886">
      <formula>IF(RIGHT(TEXT(AU761,"0.#"),1)=".",TRUE,FALSE)</formula>
    </cfRule>
  </conditionalFormatting>
  <conditionalFormatting sqref="AU770">
    <cfRule type="expression" dxfId="2653" priority="10883">
      <formula>IF(RIGHT(TEXT(AU770,"0.#"),1)=".",FALSE,TRUE)</formula>
    </cfRule>
    <cfRule type="expression" dxfId="2652" priority="10884">
      <formula>IF(RIGHT(TEXT(AU770,"0.#"),1)=".",TRUE,FALSE)</formula>
    </cfRule>
  </conditionalFormatting>
  <conditionalFormatting sqref="AU762:AU769 AU760">
    <cfRule type="expression" dxfId="2651" priority="10881">
      <formula>IF(RIGHT(TEXT(AU760,"0.#"),1)=".",FALSE,TRUE)</formula>
    </cfRule>
    <cfRule type="expression" dxfId="2650" priority="10882">
      <formula>IF(RIGHT(TEXT(AU760,"0.#"),1)=".",TRUE,FALSE)</formula>
    </cfRule>
  </conditionalFormatting>
  <conditionalFormatting sqref="Y800 Y787 Y774">
    <cfRule type="expression" dxfId="2649" priority="10867">
      <formula>IF(RIGHT(TEXT(Y774,"0.#"),1)=".",FALSE,TRUE)</formula>
    </cfRule>
    <cfRule type="expression" dxfId="2648" priority="10868">
      <formula>IF(RIGHT(TEXT(Y774,"0.#"),1)=".",TRUE,FALSE)</formula>
    </cfRule>
  </conditionalFormatting>
  <conditionalFormatting sqref="Y809 Y796 Y783">
    <cfRule type="expression" dxfId="2647" priority="10865">
      <formula>IF(RIGHT(TEXT(Y783,"0.#"),1)=".",FALSE,TRUE)</formula>
    </cfRule>
    <cfRule type="expression" dxfId="2646" priority="10866">
      <formula>IF(RIGHT(TEXT(Y783,"0.#"),1)=".",TRUE,FALSE)</formula>
    </cfRule>
  </conditionalFormatting>
  <conditionalFormatting sqref="AU800 AU787 AU774">
    <cfRule type="expression" dxfId="2645" priority="10861">
      <formula>IF(RIGHT(TEXT(AU774,"0.#"),1)=".",FALSE,TRUE)</formula>
    </cfRule>
    <cfRule type="expression" dxfId="2644" priority="10862">
      <formula>IF(RIGHT(TEXT(AU774,"0.#"),1)=".",TRUE,FALSE)</formula>
    </cfRule>
  </conditionalFormatting>
  <conditionalFormatting sqref="AU809 AU796 AU783">
    <cfRule type="expression" dxfId="2643" priority="10859">
      <formula>IF(RIGHT(TEXT(AU783,"0.#"),1)=".",FALSE,TRUE)</formula>
    </cfRule>
    <cfRule type="expression" dxfId="2642" priority="10860">
      <formula>IF(RIGHT(TEXT(AU783,"0.#"),1)=".",TRUE,FALSE)</formula>
    </cfRule>
  </conditionalFormatting>
  <conditionalFormatting sqref="AU801:AU808 AU799 AU788:AU795 AU786 AU775:AU782 AU773">
    <cfRule type="expression" dxfId="2641" priority="10857">
      <formula>IF(RIGHT(TEXT(AU773,"0.#"),1)=".",FALSE,TRUE)</formula>
    </cfRule>
    <cfRule type="expression" dxfId="2640" priority="10858">
      <formula>IF(RIGHT(TEXT(AU773,"0.#"),1)=".",TRUE,FALSE)</formula>
    </cfRule>
  </conditionalFormatting>
  <conditionalFormatting sqref="AM60">
    <cfRule type="expression" dxfId="2639" priority="10511">
      <formula>IF(RIGHT(TEXT(AM60,"0.#"),1)=".",FALSE,TRUE)</formula>
    </cfRule>
    <cfRule type="expression" dxfId="2638" priority="10512">
      <formula>IF(RIGHT(TEXT(AM60,"0.#"),1)=".",TRUE,FALSE)</formula>
    </cfRule>
  </conditionalFormatting>
  <conditionalFormatting sqref="AE40">
    <cfRule type="expression" dxfId="2637" priority="10579">
      <formula>IF(RIGHT(TEXT(AE40,"0.#"),1)=".",FALSE,TRUE)</formula>
    </cfRule>
    <cfRule type="expression" dxfId="2636" priority="10580">
      <formula>IF(RIGHT(TEXT(AE40,"0.#"),1)=".",TRUE,FALSE)</formula>
    </cfRule>
  </conditionalFormatting>
  <conditionalFormatting sqref="AI40">
    <cfRule type="expression" dxfId="2635" priority="10577">
      <formula>IF(RIGHT(TEXT(AI40,"0.#"),1)=".",FALSE,TRUE)</formula>
    </cfRule>
    <cfRule type="expression" dxfId="2634" priority="10578">
      <formula>IF(RIGHT(TEXT(AI40,"0.#"),1)=".",TRUE,FALSE)</formula>
    </cfRule>
  </conditionalFormatting>
  <conditionalFormatting sqref="AE28">
    <cfRule type="expression" dxfId="2633" priority="10643">
      <formula>IF(RIGHT(TEXT(AE28,"0.#"),1)=".",FALSE,TRUE)</formula>
    </cfRule>
    <cfRule type="expression" dxfId="2632" priority="10644">
      <formula>IF(RIGHT(TEXT(AE28,"0.#"),1)=".",TRUE,FALSE)</formula>
    </cfRule>
  </conditionalFormatting>
  <conditionalFormatting sqref="AE29">
    <cfRule type="expression" dxfId="2631" priority="10641">
      <formula>IF(RIGHT(TEXT(AE29,"0.#"),1)=".",FALSE,TRUE)</formula>
    </cfRule>
    <cfRule type="expression" dxfId="2630" priority="10642">
      <formula>IF(RIGHT(TEXT(AE29,"0.#"),1)=".",TRUE,FALSE)</formula>
    </cfRule>
  </conditionalFormatting>
  <conditionalFormatting sqref="AE30">
    <cfRule type="expression" dxfId="2629" priority="10639">
      <formula>IF(RIGHT(TEXT(AE30,"0.#"),1)=".",FALSE,TRUE)</formula>
    </cfRule>
    <cfRule type="expression" dxfId="2628" priority="10640">
      <formula>IF(RIGHT(TEXT(AE30,"0.#"),1)=".",TRUE,FALSE)</formula>
    </cfRule>
  </conditionalFormatting>
  <conditionalFormatting sqref="AI30">
    <cfRule type="expression" dxfId="2627" priority="10637">
      <formula>IF(RIGHT(TEXT(AI30,"0.#"),1)=".",FALSE,TRUE)</formula>
    </cfRule>
    <cfRule type="expression" dxfId="2626" priority="10638">
      <formula>IF(RIGHT(TEXT(AI30,"0.#"),1)=".",TRUE,FALSE)</formula>
    </cfRule>
  </conditionalFormatting>
  <conditionalFormatting sqref="AI29">
    <cfRule type="expression" dxfId="2625" priority="10635">
      <formula>IF(RIGHT(TEXT(AI29,"0.#"),1)=".",FALSE,TRUE)</formula>
    </cfRule>
    <cfRule type="expression" dxfId="2624" priority="10636">
      <formula>IF(RIGHT(TEXT(AI29,"0.#"),1)=".",TRUE,FALSE)</formula>
    </cfRule>
  </conditionalFormatting>
  <conditionalFormatting sqref="AI28">
    <cfRule type="expression" dxfId="2623" priority="10633">
      <formula>IF(RIGHT(TEXT(AI28,"0.#"),1)=".",FALSE,TRUE)</formula>
    </cfRule>
    <cfRule type="expression" dxfId="2622" priority="10634">
      <formula>IF(RIGHT(TEXT(AI28,"0.#"),1)=".",TRUE,FALSE)</formula>
    </cfRule>
  </conditionalFormatting>
  <conditionalFormatting sqref="AM28">
    <cfRule type="expression" dxfId="2621" priority="10631">
      <formula>IF(RIGHT(TEXT(AM28,"0.#"),1)=".",FALSE,TRUE)</formula>
    </cfRule>
    <cfRule type="expression" dxfId="2620" priority="10632">
      <formula>IF(RIGHT(TEXT(AM28,"0.#"),1)=".",TRUE,FALSE)</formula>
    </cfRule>
  </conditionalFormatting>
  <conditionalFormatting sqref="AM29">
    <cfRule type="expression" dxfId="2619" priority="10629">
      <formula>IF(RIGHT(TEXT(AM29,"0.#"),1)=".",FALSE,TRUE)</formula>
    </cfRule>
    <cfRule type="expression" dxfId="2618" priority="10630">
      <formula>IF(RIGHT(TEXT(AM29,"0.#"),1)=".",TRUE,FALSE)</formula>
    </cfRule>
  </conditionalFormatting>
  <conditionalFormatting sqref="AM30">
    <cfRule type="expression" dxfId="2617" priority="10627">
      <formula>IF(RIGHT(TEXT(AM30,"0.#"),1)=".",FALSE,TRUE)</formula>
    </cfRule>
    <cfRule type="expression" dxfId="2616" priority="10628">
      <formula>IF(RIGHT(TEXT(AM30,"0.#"),1)=".",TRUE,FALSE)</formula>
    </cfRule>
  </conditionalFormatting>
  <conditionalFormatting sqref="AE33">
    <cfRule type="expression" dxfId="2615" priority="10613">
      <formula>IF(RIGHT(TEXT(AE33,"0.#"),1)=".",FALSE,TRUE)</formula>
    </cfRule>
    <cfRule type="expression" dxfId="2614" priority="10614">
      <formula>IF(RIGHT(TEXT(AE33,"0.#"),1)=".",TRUE,FALSE)</formula>
    </cfRule>
  </conditionalFormatting>
  <conditionalFormatting sqref="AE34">
    <cfRule type="expression" dxfId="2613" priority="10611">
      <formula>IF(RIGHT(TEXT(AE34,"0.#"),1)=".",FALSE,TRUE)</formula>
    </cfRule>
    <cfRule type="expression" dxfId="2612" priority="10612">
      <formula>IF(RIGHT(TEXT(AE34,"0.#"),1)=".",TRUE,FALSE)</formula>
    </cfRule>
  </conditionalFormatting>
  <conditionalFormatting sqref="AE35">
    <cfRule type="expression" dxfId="2611" priority="10609">
      <formula>IF(RIGHT(TEXT(AE35,"0.#"),1)=".",FALSE,TRUE)</formula>
    </cfRule>
    <cfRule type="expression" dxfId="2610" priority="10610">
      <formula>IF(RIGHT(TEXT(AE35,"0.#"),1)=".",TRUE,FALSE)</formula>
    </cfRule>
  </conditionalFormatting>
  <conditionalFormatting sqref="AI35">
    <cfRule type="expression" dxfId="2609" priority="10607">
      <formula>IF(RIGHT(TEXT(AI35,"0.#"),1)=".",FALSE,TRUE)</formula>
    </cfRule>
    <cfRule type="expression" dxfId="2608" priority="10608">
      <formula>IF(RIGHT(TEXT(AI35,"0.#"),1)=".",TRUE,FALSE)</formula>
    </cfRule>
  </conditionalFormatting>
  <conditionalFormatting sqref="AI34">
    <cfRule type="expression" dxfId="2607" priority="10605">
      <formula>IF(RIGHT(TEXT(AI34,"0.#"),1)=".",FALSE,TRUE)</formula>
    </cfRule>
    <cfRule type="expression" dxfId="2606" priority="10606">
      <formula>IF(RIGHT(TEXT(AI34,"0.#"),1)=".",TRUE,FALSE)</formula>
    </cfRule>
  </conditionalFormatting>
  <conditionalFormatting sqref="AI33">
    <cfRule type="expression" dxfId="2605" priority="10603">
      <formula>IF(RIGHT(TEXT(AI33,"0.#"),1)=".",FALSE,TRUE)</formula>
    </cfRule>
    <cfRule type="expression" dxfId="2604" priority="10604">
      <formula>IF(RIGHT(TEXT(AI33,"0.#"),1)=".",TRUE,FALSE)</formula>
    </cfRule>
  </conditionalFormatting>
  <conditionalFormatting sqref="AM33">
    <cfRule type="expression" dxfId="2603" priority="10601">
      <formula>IF(RIGHT(TEXT(AM33,"0.#"),1)=".",FALSE,TRUE)</formula>
    </cfRule>
    <cfRule type="expression" dxfId="2602" priority="10602">
      <formula>IF(RIGHT(TEXT(AM33,"0.#"),1)=".",TRUE,FALSE)</formula>
    </cfRule>
  </conditionalFormatting>
  <conditionalFormatting sqref="AM34">
    <cfRule type="expression" dxfId="2601" priority="10599">
      <formula>IF(RIGHT(TEXT(AM34,"0.#"),1)=".",FALSE,TRUE)</formula>
    </cfRule>
    <cfRule type="expression" dxfId="2600" priority="10600">
      <formula>IF(RIGHT(TEXT(AM34,"0.#"),1)=".",TRUE,FALSE)</formula>
    </cfRule>
  </conditionalFormatting>
  <conditionalFormatting sqref="AM35">
    <cfRule type="expression" dxfId="2599" priority="10597">
      <formula>IF(RIGHT(TEXT(AM35,"0.#"),1)=".",FALSE,TRUE)</formula>
    </cfRule>
    <cfRule type="expression" dxfId="2598" priority="10598">
      <formula>IF(RIGHT(TEXT(AM35,"0.#"),1)=".",TRUE,FALSE)</formula>
    </cfRule>
  </conditionalFormatting>
  <conditionalFormatting sqref="AE38">
    <cfRule type="expression" dxfId="2597" priority="10583">
      <formula>IF(RIGHT(TEXT(AE38,"0.#"),1)=".",FALSE,TRUE)</formula>
    </cfRule>
    <cfRule type="expression" dxfId="2596" priority="10584">
      <formula>IF(RIGHT(TEXT(AE38,"0.#"),1)=".",TRUE,FALSE)</formula>
    </cfRule>
  </conditionalFormatting>
  <conditionalFormatting sqref="AE39">
    <cfRule type="expression" dxfId="2595" priority="10581">
      <formula>IF(RIGHT(TEXT(AE39,"0.#"),1)=".",FALSE,TRUE)</formula>
    </cfRule>
    <cfRule type="expression" dxfId="2594" priority="10582">
      <formula>IF(RIGHT(TEXT(AE39,"0.#"),1)=".",TRUE,FALSE)</formula>
    </cfRule>
  </conditionalFormatting>
  <conditionalFormatting sqref="AI39">
    <cfRule type="expression" dxfId="2593" priority="10575">
      <formula>IF(RIGHT(TEXT(AI39,"0.#"),1)=".",FALSE,TRUE)</formula>
    </cfRule>
    <cfRule type="expression" dxfId="2592" priority="10576">
      <formula>IF(RIGHT(TEXT(AI39,"0.#"),1)=".",TRUE,FALSE)</formula>
    </cfRule>
  </conditionalFormatting>
  <conditionalFormatting sqref="AI38">
    <cfRule type="expression" dxfId="2591" priority="10573">
      <formula>IF(RIGHT(TEXT(AI38,"0.#"),1)=".",FALSE,TRUE)</formula>
    </cfRule>
    <cfRule type="expression" dxfId="2590" priority="10574">
      <formula>IF(RIGHT(TEXT(AI38,"0.#"),1)=".",TRUE,FALSE)</formula>
    </cfRule>
  </conditionalFormatting>
  <conditionalFormatting sqref="AM38">
    <cfRule type="expression" dxfId="2589" priority="10571">
      <formula>IF(RIGHT(TEXT(AM38,"0.#"),1)=".",FALSE,TRUE)</formula>
    </cfRule>
    <cfRule type="expression" dxfId="2588" priority="10572">
      <formula>IF(RIGHT(TEXT(AM38,"0.#"),1)=".",TRUE,FALSE)</formula>
    </cfRule>
  </conditionalFormatting>
  <conditionalFormatting sqref="AM39">
    <cfRule type="expression" dxfId="2587" priority="10569">
      <formula>IF(RIGHT(TEXT(AM39,"0.#"),1)=".",FALSE,TRUE)</formula>
    </cfRule>
    <cfRule type="expression" dxfId="2586" priority="10570">
      <formula>IF(RIGHT(TEXT(AM39,"0.#"),1)=".",TRUE,FALSE)</formula>
    </cfRule>
  </conditionalFormatting>
  <conditionalFormatting sqref="AM40">
    <cfRule type="expression" dxfId="2585" priority="10567">
      <formula>IF(RIGHT(TEXT(AM40,"0.#"),1)=".",FALSE,TRUE)</formula>
    </cfRule>
    <cfRule type="expression" dxfId="2584" priority="10568">
      <formula>IF(RIGHT(TEXT(AM40,"0.#"),1)=".",TRUE,FALSE)</formula>
    </cfRule>
  </conditionalFormatting>
  <conditionalFormatting sqref="AE43">
    <cfRule type="expression" dxfId="2583" priority="10553">
      <formula>IF(RIGHT(TEXT(AE43,"0.#"),1)=".",FALSE,TRUE)</formula>
    </cfRule>
    <cfRule type="expression" dxfId="2582" priority="10554">
      <formula>IF(RIGHT(TEXT(AE43,"0.#"),1)=".",TRUE,FALSE)</formula>
    </cfRule>
  </conditionalFormatting>
  <conditionalFormatting sqref="AE44">
    <cfRule type="expression" dxfId="2581" priority="10551">
      <formula>IF(RIGHT(TEXT(AE44,"0.#"),1)=".",FALSE,TRUE)</formula>
    </cfRule>
    <cfRule type="expression" dxfId="2580" priority="10552">
      <formula>IF(RIGHT(TEXT(AE44,"0.#"),1)=".",TRUE,FALSE)</formula>
    </cfRule>
  </conditionalFormatting>
  <conditionalFormatting sqref="AE45">
    <cfRule type="expression" dxfId="2579" priority="10549">
      <formula>IF(RIGHT(TEXT(AE45,"0.#"),1)=".",FALSE,TRUE)</formula>
    </cfRule>
    <cfRule type="expression" dxfId="2578" priority="10550">
      <formula>IF(RIGHT(TEXT(AE45,"0.#"),1)=".",TRUE,FALSE)</formula>
    </cfRule>
  </conditionalFormatting>
  <conditionalFormatting sqref="AI45">
    <cfRule type="expression" dxfId="2577" priority="10547">
      <formula>IF(RIGHT(TEXT(AI45,"0.#"),1)=".",FALSE,TRUE)</formula>
    </cfRule>
    <cfRule type="expression" dxfId="2576" priority="10548">
      <formula>IF(RIGHT(TEXT(AI45,"0.#"),1)=".",TRUE,FALSE)</formula>
    </cfRule>
  </conditionalFormatting>
  <conditionalFormatting sqref="AI44">
    <cfRule type="expression" dxfId="2575" priority="10545">
      <formula>IF(RIGHT(TEXT(AI44,"0.#"),1)=".",FALSE,TRUE)</formula>
    </cfRule>
    <cfRule type="expression" dxfId="2574" priority="10546">
      <formula>IF(RIGHT(TEXT(AI44,"0.#"),1)=".",TRUE,FALSE)</formula>
    </cfRule>
  </conditionalFormatting>
  <conditionalFormatting sqref="AI43">
    <cfRule type="expression" dxfId="2573" priority="10543">
      <formula>IF(RIGHT(TEXT(AI43,"0.#"),1)=".",FALSE,TRUE)</formula>
    </cfRule>
    <cfRule type="expression" dxfId="2572" priority="10544">
      <formula>IF(RIGHT(TEXT(AI43,"0.#"),1)=".",TRUE,FALSE)</formula>
    </cfRule>
  </conditionalFormatting>
  <conditionalFormatting sqref="AM43">
    <cfRule type="expression" dxfId="2571" priority="10541">
      <formula>IF(RIGHT(TEXT(AM43,"0.#"),1)=".",FALSE,TRUE)</formula>
    </cfRule>
    <cfRule type="expression" dxfId="2570" priority="10542">
      <formula>IF(RIGHT(TEXT(AM43,"0.#"),1)=".",TRUE,FALSE)</formula>
    </cfRule>
  </conditionalFormatting>
  <conditionalFormatting sqref="AM44">
    <cfRule type="expression" dxfId="2569" priority="10539">
      <formula>IF(RIGHT(TEXT(AM44,"0.#"),1)=".",FALSE,TRUE)</formula>
    </cfRule>
    <cfRule type="expression" dxfId="2568" priority="10540">
      <formula>IF(RIGHT(TEXT(AM44,"0.#"),1)=".",TRUE,FALSE)</formula>
    </cfRule>
  </conditionalFormatting>
  <conditionalFormatting sqref="AM45">
    <cfRule type="expression" dxfId="2567" priority="10537">
      <formula>IF(RIGHT(TEXT(AM45,"0.#"),1)=".",FALSE,TRUE)</formula>
    </cfRule>
    <cfRule type="expression" dxfId="2566" priority="10538">
      <formula>IF(RIGHT(TEXT(AM45,"0.#"),1)=".",TRUE,FALSE)</formula>
    </cfRule>
  </conditionalFormatting>
  <conditionalFormatting sqref="AE60">
    <cfRule type="expression" dxfId="2565" priority="10523">
      <formula>IF(RIGHT(TEXT(AE60,"0.#"),1)=".",FALSE,TRUE)</formula>
    </cfRule>
    <cfRule type="expression" dxfId="2564" priority="10524">
      <formula>IF(RIGHT(TEXT(AE60,"0.#"),1)=".",TRUE,FALSE)</formula>
    </cfRule>
  </conditionalFormatting>
  <conditionalFormatting sqref="AE61">
    <cfRule type="expression" dxfId="2563" priority="10521">
      <formula>IF(RIGHT(TEXT(AE61,"0.#"),1)=".",FALSE,TRUE)</formula>
    </cfRule>
    <cfRule type="expression" dxfId="2562" priority="10522">
      <formula>IF(RIGHT(TEXT(AE61,"0.#"),1)=".",TRUE,FALSE)</formula>
    </cfRule>
  </conditionalFormatting>
  <conditionalFormatting sqref="AE62">
    <cfRule type="expression" dxfId="2561" priority="10519">
      <formula>IF(RIGHT(TEXT(AE62,"0.#"),1)=".",FALSE,TRUE)</formula>
    </cfRule>
    <cfRule type="expression" dxfId="2560" priority="10520">
      <formula>IF(RIGHT(TEXT(AE62,"0.#"),1)=".",TRUE,FALSE)</formula>
    </cfRule>
  </conditionalFormatting>
  <conditionalFormatting sqref="AI62">
    <cfRule type="expression" dxfId="2559" priority="10517">
      <formula>IF(RIGHT(TEXT(AI62,"0.#"),1)=".",FALSE,TRUE)</formula>
    </cfRule>
    <cfRule type="expression" dxfId="2558" priority="10518">
      <formula>IF(RIGHT(TEXT(AI62,"0.#"),1)=".",TRUE,FALSE)</formula>
    </cfRule>
  </conditionalFormatting>
  <conditionalFormatting sqref="AI61">
    <cfRule type="expression" dxfId="2557" priority="10515">
      <formula>IF(RIGHT(TEXT(AI61,"0.#"),1)=".",FALSE,TRUE)</formula>
    </cfRule>
    <cfRule type="expression" dxfId="2556" priority="10516">
      <formula>IF(RIGHT(TEXT(AI61,"0.#"),1)=".",TRUE,FALSE)</formula>
    </cfRule>
  </conditionalFormatting>
  <conditionalFormatting sqref="AI60">
    <cfRule type="expression" dxfId="2555" priority="10513">
      <formula>IF(RIGHT(TEXT(AI60,"0.#"),1)=".",FALSE,TRUE)</formula>
    </cfRule>
    <cfRule type="expression" dxfId="2554" priority="10514">
      <formula>IF(RIGHT(TEXT(AI60,"0.#"),1)=".",TRUE,FALSE)</formula>
    </cfRule>
  </conditionalFormatting>
  <conditionalFormatting sqref="AM61">
    <cfRule type="expression" dxfId="2553" priority="10509">
      <formula>IF(RIGHT(TEXT(AM61,"0.#"),1)=".",FALSE,TRUE)</formula>
    </cfRule>
    <cfRule type="expression" dxfId="2552" priority="10510">
      <formula>IF(RIGHT(TEXT(AM61,"0.#"),1)=".",TRUE,FALSE)</formula>
    </cfRule>
  </conditionalFormatting>
  <conditionalFormatting sqref="AM62">
    <cfRule type="expression" dxfId="2551" priority="10507">
      <formula>IF(RIGHT(TEXT(AM62,"0.#"),1)=".",FALSE,TRUE)</formula>
    </cfRule>
    <cfRule type="expression" dxfId="2550" priority="10508">
      <formula>IF(RIGHT(TEXT(AM62,"0.#"),1)=".",TRUE,FALSE)</formula>
    </cfRule>
  </conditionalFormatting>
  <conditionalFormatting sqref="AE65">
    <cfRule type="expression" dxfId="2549" priority="10493">
      <formula>IF(RIGHT(TEXT(AE65,"0.#"),1)=".",FALSE,TRUE)</formula>
    </cfRule>
    <cfRule type="expression" dxfId="2548" priority="10494">
      <formula>IF(RIGHT(TEXT(AE65,"0.#"),1)=".",TRUE,FALSE)</formula>
    </cfRule>
  </conditionalFormatting>
  <conditionalFormatting sqref="AE66">
    <cfRule type="expression" dxfId="2547" priority="10491">
      <formula>IF(RIGHT(TEXT(AE66,"0.#"),1)=".",FALSE,TRUE)</formula>
    </cfRule>
    <cfRule type="expression" dxfId="2546" priority="10492">
      <formula>IF(RIGHT(TEXT(AE66,"0.#"),1)=".",TRUE,FALSE)</formula>
    </cfRule>
  </conditionalFormatting>
  <conditionalFormatting sqref="AE67">
    <cfRule type="expression" dxfId="2545" priority="10489">
      <formula>IF(RIGHT(TEXT(AE67,"0.#"),1)=".",FALSE,TRUE)</formula>
    </cfRule>
    <cfRule type="expression" dxfId="2544" priority="10490">
      <formula>IF(RIGHT(TEXT(AE67,"0.#"),1)=".",TRUE,FALSE)</formula>
    </cfRule>
  </conditionalFormatting>
  <conditionalFormatting sqref="AI67">
    <cfRule type="expression" dxfId="2543" priority="10487">
      <formula>IF(RIGHT(TEXT(AI67,"0.#"),1)=".",FALSE,TRUE)</formula>
    </cfRule>
    <cfRule type="expression" dxfId="2542" priority="10488">
      <formula>IF(RIGHT(TEXT(AI67,"0.#"),1)=".",TRUE,FALSE)</formula>
    </cfRule>
  </conditionalFormatting>
  <conditionalFormatting sqref="AI66">
    <cfRule type="expression" dxfId="2541" priority="10485">
      <formula>IF(RIGHT(TEXT(AI66,"0.#"),1)=".",FALSE,TRUE)</formula>
    </cfRule>
    <cfRule type="expression" dxfId="2540" priority="10486">
      <formula>IF(RIGHT(TEXT(AI66,"0.#"),1)=".",TRUE,FALSE)</formula>
    </cfRule>
  </conditionalFormatting>
  <conditionalFormatting sqref="AI65">
    <cfRule type="expression" dxfId="2539" priority="10483">
      <formula>IF(RIGHT(TEXT(AI65,"0.#"),1)=".",FALSE,TRUE)</formula>
    </cfRule>
    <cfRule type="expression" dxfId="2538" priority="10484">
      <formula>IF(RIGHT(TEXT(AI65,"0.#"),1)=".",TRUE,FALSE)</formula>
    </cfRule>
  </conditionalFormatting>
  <conditionalFormatting sqref="AM65">
    <cfRule type="expression" dxfId="2537" priority="10481">
      <formula>IF(RIGHT(TEXT(AM65,"0.#"),1)=".",FALSE,TRUE)</formula>
    </cfRule>
    <cfRule type="expression" dxfId="2536" priority="10482">
      <formula>IF(RIGHT(TEXT(AM65,"0.#"),1)=".",TRUE,FALSE)</formula>
    </cfRule>
  </conditionalFormatting>
  <conditionalFormatting sqref="AM66">
    <cfRule type="expression" dxfId="2535" priority="10479">
      <formula>IF(RIGHT(TEXT(AM66,"0.#"),1)=".",FALSE,TRUE)</formula>
    </cfRule>
    <cfRule type="expression" dxfId="2534" priority="10480">
      <formula>IF(RIGHT(TEXT(AM66,"0.#"),1)=".",TRUE,FALSE)</formula>
    </cfRule>
  </conditionalFormatting>
  <conditionalFormatting sqref="AM67">
    <cfRule type="expression" dxfId="2533" priority="10477">
      <formula>IF(RIGHT(TEXT(AM67,"0.#"),1)=".",FALSE,TRUE)</formula>
    </cfRule>
    <cfRule type="expression" dxfId="2532" priority="10478">
      <formula>IF(RIGHT(TEXT(AM67,"0.#"),1)=".",TRUE,FALSE)</formula>
    </cfRule>
  </conditionalFormatting>
  <conditionalFormatting sqref="AE70">
    <cfRule type="expression" dxfId="2531" priority="10463">
      <formula>IF(RIGHT(TEXT(AE70,"0.#"),1)=".",FALSE,TRUE)</formula>
    </cfRule>
    <cfRule type="expression" dxfId="2530" priority="10464">
      <formula>IF(RIGHT(TEXT(AE70,"0.#"),1)=".",TRUE,FALSE)</formula>
    </cfRule>
  </conditionalFormatting>
  <conditionalFormatting sqref="AE71">
    <cfRule type="expression" dxfId="2529" priority="10461">
      <formula>IF(RIGHT(TEXT(AE71,"0.#"),1)=".",FALSE,TRUE)</formula>
    </cfRule>
    <cfRule type="expression" dxfId="2528" priority="10462">
      <formula>IF(RIGHT(TEXT(AE71,"0.#"),1)=".",TRUE,FALSE)</formula>
    </cfRule>
  </conditionalFormatting>
  <conditionalFormatting sqref="AE72">
    <cfRule type="expression" dxfId="2527" priority="10459">
      <formula>IF(RIGHT(TEXT(AE72,"0.#"),1)=".",FALSE,TRUE)</formula>
    </cfRule>
    <cfRule type="expression" dxfId="2526" priority="10460">
      <formula>IF(RIGHT(TEXT(AE72,"0.#"),1)=".",TRUE,FALSE)</formula>
    </cfRule>
  </conditionalFormatting>
  <conditionalFormatting sqref="AI72">
    <cfRule type="expression" dxfId="2525" priority="10457">
      <formula>IF(RIGHT(TEXT(AI72,"0.#"),1)=".",FALSE,TRUE)</formula>
    </cfRule>
    <cfRule type="expression" dxfId="2524" priority="10458">
      <formula>IF(RIGHT(TEXT(AI72,"0.#"),1)=".",TRUE,FALSE)</formula>
    </cfRule>
  </conditionalFormatting>
  <conditionalFormatting sqref="AI71">
    <cfRule type="expression" dxfId="2523" priority="10455">
      <formula>IF(RIGHT(TEXT(AI71,"0.#"),1)=".",FALSE,TRUE)</formula>
    </cfRule>
    <cfRule type="expression" dxfId="2522" priority="10456">
      <formula>IF(RIGHT(TEXT(AI71,"0.#"),1)=".",TRUE,FALSE)</formula>
    </cfRule>
  </conditionalFormatting>
  <conditionalFormatting sqref="AI70">
    <cfRule type="expression" dxfId="2521" priority="10453">
      <formula>IF(RIGHT(TEXT(AI70,"0.#"),1)=".",FALSE,TRUE)</formula>
    </cfRule>
    <cfRule type="expression" dxfId="2520" priority="10454">
      <formula>IF(RIGHT(TEXT(AI70,"0.#"),1)=".",TRUE,FALSE)</formula>
    </cfRule>
  </conditionalFormatting>
  <conditionalFormatting sqref="AM70">
    <cfRule type="expression" dxfId="2519" priority="10451">
      <formula>IF(RIGHT(TEXT(AM70,"0.#"),1)=".",FALSE,TRUE)</formula>
    </cfRule>
    <cfRule type="expression" dxfId="2518" priority="10452">
      <formula>IF(RIGHT(TEXT(AM70,"0.#"),1)=".",TRUE,FALSE)</formula>
    </cfRule>
  </conditionalFormatting>
  <conditionalFormatting sqref="AM71">
    <cfRule type="expression" dxfId="2517" priority="10449">
      <formula>IF(RIGHT(TEXT(AM71,"0.#"),1)=".",FALSE,TRUE)</formula>
    </cfRule>
    <cfRule type="expression" dxfId="2516" priority="10450">
      <formula>IF(RIGHT(TEXT(AM71,"0.#"),1)=".",TRUE,FALSE)</formula>
    </cfRule>
  </conditionalFormatting>
  <conditionalFormatting sqref="AM72">
    <cfRule type="expression" dxfId="2515" priority="10447">
      <formula>IF(RIGHT(TEXT(AM72,"0.#"),1)=".",FALSE,TRUE)</formula>
    </cfRule>
    <cfRule type="expression" dxfId="2514" priority="10448">
      <formula>IF(RIGHT(TEXT(AM72,"0.#"),1)=".",TRUE,FALSE)</formula>
    </cfRule>
  </conditionalFormatting>
  <conditionalFormatting sqref="AI74">
    <cfRule type="expression" dxfId="2513" priority="10433">
      <formula>IF(RIGHT(TEXT(AI74,"0.#"),1)=".",FALSE,TRUE)</formula>
    </cfRule>
    <cfRule type="expression" dxfId="2512" priority="10434">
      <formula>IF(RIGHT(TEXT(AI74,"0.#"),1)=".",TRUE,FALSE)</formula>
    </cfRule>
  </conditionalFormatting>
  <conditionalFormatting sqref="AM74">
    <cfRule type="expression" dxfId="2511" priority="10431">
      <formula>IF(RIGHT(TEXT(AM74,"0.#"),1)=".",FALSE,TRUE)</formula>
    </cfRule>
    <cfRule type="expression" dxfId="2510" priority="10432">
      <formula>IF(RIGHT(TEXT(AM74,"0.#"),1)=".",TRUE,FALSE)</formula>
    </cfRule>
  </conditionalFormatting>
  <conditionalFormatting sqref="AE75">
    <cfRule type="expression" dxfId="2509" priority="10429">
      <formula>IF(RIGHT(TEXT(AE75,"0.#"),1)=".",FALSE,TRUE)</formula>
    </cfRule>
    <cfRule type="expression" dxfId="2508" priority="10430">
      <formula>IF(RIGHT(TEXT(AE75,"0.#"),1)=".",TRUE,FALSE)</formula>
    </cfRule>
  </conditionalFormatting>
  <conditionalFormatting sqref="AI75">
    <cfRule type="expression" dxfId="2507" priority="10427">
      <formula>IF(RIGHT(TEXT(AI75,"0.#"),1)=".",FALSE,TRUE)</formula>
    </cfRule>
    <cfRule type="expression" dxfId="2506" priority="10428">
      <formula>IF(RIGHT(TEXT(AI75,"0.#"),1)=".",TRUE,FALSE)</formula>
    </cfRule>
  </conditionalFormatting>
  <conditionalFormatting sqref="AM75">
    <cfRule type="expression" dxfId="2505" priority="10425">
      <formula>IF(RIGHT(TEXT(AM75,"0.#"),1)=".",FALSE,TRUE)</formula>
    </cfRule>
    <cfRule type="expression" dxfId="2504" priority="10426">
      <formula>IF(RIGHT(TEXT(AM75,"0.#"),1)=".",TRUE,FALSE)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E89 AQ89">
    <cfRule type="expression" dxfId="2453" priority="10365">
      <formula>IF(RIGHT(TEXT(AE89,"0.#"),1)=".",FALSE,TRUE)</formula>
    </cfRule>
    <cfRule type="expression" dxfId="2452" priority="10366">
      <formula>IF(RIGHT(TEXT(AE89,"0.#"),1)=".",TRUE,FALSE)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E90 AM90">
    <cfRule type="expression" dxfId="2447" priority="10359">
      <formula>IF(RIGHT(TEXT(AE90,"0.#"),1)=".",FALSE,TRUE)</formula>
    </cfRule>
    <cfRule type="expression" dxfId="2446" priority="10360">
      <formula>IF(RIGHT(TEXT(AE90,"0.#"),1)=".",TRUE,FALSE)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20 Y829:Y845 Y823:Y827">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Y828">
    <cfRule type="expression" dxfId="723" priority="23">
      <formula>IF(RIGHT(TEXT(Y828,"0.#"),1)=".",FALSE,TRUE)</formula>
    </cfRule>
    <cfRule type="expression" dxfId="722" priority="24">
      <formula>IF(RIGHT(TEXT(Y828,"0.#"),1)=".",TRUE,FALSE)</formula>
    </cfRule>
  </conditionalFormatting>
  <conditionalFormatting sqref="Y821">
    <cfRule type="expression" dxfId="721" priority="21">
      <formula>IF(RIGHT(TEXT(Y821,"0.#"),1)=".",FALSE,TRUE)</formula>
    </cfRule>
    <cfRule type="expression" dxfId="720" priority="22">
      <formula>IF(RIGHT(TEXT(Y821,"0.#"),1)=".",TRUE,FALSE)</formula>
    </cfRule>
  </conditionalFormatting>
  <conditionalFormatting sqref="Y822">
    <cfRule type="expression" dxfId="719" priority="19">
      <formula>IF(RIGHT(TEXT(Y822,"0.#"),1)=".",FALSE,TRUE)</formula>
    </cfRule>
    <cfRule type="expression" dxfId="718" priority="20">
      <formula>IF(RIGHT(TEXT(Y822,"0.#"),1)=".",TRUE,FALSE)</formula>
    </cfRule>
  </conditionalFormatting>
  <conditionalFormatting sqref="AE23">
    <cfRule type="expression" dxfId="717" priority="17">
      <formula>IF(RIGHT(TEXT(AE23,"0.#"),1)=".",FALSE,TRUE)</formula>
    </cfRule>
    <cfRule type="expression" dxfId="716" priority="18">
      <formula>IF(RIGHT(TEXT(AE23,"0.#"),1)=".",TRUE,FALSE)</formula>
    </cfRule>
  </conditionalFormatting>
  <conditionalFormatting sqref="AE24">
    <cfRule type="expression" dxfId="715" priority="15">
      <formula>IF(RIGHT(TEXT(AE24,"0.#"),1)=".",FALSE,TRUE)</formula>
    </cfRule>
    <cfRule type="expression" dxfId="714" priority="16">
      <formula>IF(RIGHT(TEXT(AE24,"0.#"),1)=".",TRUE,FALSE)</formula>
    </cfRule>
  </conditionalFormatting>
  <conditionalFormatting sqref="AE25 AI25 AM25">
    <cfRule type="expression" dxfId="713" priority="13">
      <formula>IF(RIGHT(TEXT(AE25,"0.#"),1)=".",FALSE,TRUE)</formula>
    </cfRule>
    <cfRule type="expression" dxfId="712" priority="14">
      <formula>IF(RIGHT(TEXT(AE25,"0.#"),1)=".",TRUE,FALSE)</formula>
    </cfRule>
  </conditionalFormatting>
  <conditionalFormatting sqref="AI24">
    <cfRule type="expression" dxfId="711" priority="11">
      <formula>IF(RIGHT(TEXT(AI24,"0.#"),1)=".",FALSE,TRUE)</formula>
    </cfRule>
    <cfRule type="expression" dxfId="710" priority="12">
      <formula>IF(RIGHT(TEXT(AI24,"0.#"),1)=".",TRUE,FALSE)</formula>
    </cfRule>
  </conditionalFormatting>
  <conditionalFormatting sqref="AI23">
    <cfRule type="expression" dxfId="709" priority="9">
      <formula>IF(RIGHT(TEXT(AI23,"0.#"),1)=".",FALSE,TRUE)</formula>
    </cfRule>
    <cfRule type="expression" dxfId="708" priority="10">
      <formula>IF(RIGHT(TEXT(AI23,"0.#"),1)=".",TRUE,FALSE)</formula>
    </cfRule>
  </conditionalFormatting>
  <conditionalFormatting sqref="AM23">
    <cfRule type="expression" dxfId="707" priority="7">
      <formula>IF(RIGHT(TEXT(AM23,"0.#"),1)=".",FALSE,TRUE)</formula>
    </cfRule>
    <cfRule type="expression" dxfId="706" priority="8">
      <formula>IF(RIGHT(TEXT(AM23,"0.#"),1)=".",TRUE,FALSE)</formula>
    </cfRule>
  </conditionalFormatting>
  <conditionalFormatting sqref="AM24">
    <cfRule type="expression" dxfId="705" priority="5">
      <formula>IF(RIGHT(TEXT(AM24,"0.#"),1)=".",FALSE,TRUE)</formula>
    </cfRule>
    <cfRule type="expression" dxfId="704" priority="6">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t="s">
        <v>520</v>
      </c>
      <c r="H32" s="13" t="str">
        <f t="shared" si="1"/>
        <v>自動車安全特別会計保障勘定</v>
      </c>
      <c r="I32" s="13" t="str">
        <f t="shared" si="5"/>
        <v>自動車安全特別会計保障勘定</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自動車安全特別会計保障勘定</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自動車安全特別会計保障勘定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自動車安全特別会計保障勘定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自動車安全特別会計保障勘定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自動車安全特別会計保障勘定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0"/>
      <c r="Z2" s="700"/>
      <c r="AA2" s="701"/>
      <c r="AB2" s="874" t="s">
        <v>12</v>
      </c>
      <c r="AC2" s="875"/>
      <c r="AD2" s="876"/>
      <c r="AE2" s="613" t="s">
        <v>372</v>
      </c>
      <c r="AF2" s="613"/>
      <c r="AG2" s="613"/>
      <c r="AH2" s="613"/>
      <c r="AI2" s="613" t="s">
        <v>373</v>
      </c>
      <c r="AJ2" s="613"/>
      <c r="AK2" s="613"/>
      <c r="AL2" s="613"/>
      <c r="AM2" s="613" t="s">
        <v>374</v>
      </c>
      <c r="AN2" s="613"/>
      <c r="AO2" s="613"/>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80"/>
      <c r="I4" s="880"/>
      <c r="J4" s="880"/>
      <c r="K4" s="880"/>
      <c r="L4" s="880"/>
      <c r="M4" s="880"/>
      <c r="N4" s="880"/>
      <c r="O4" s="881"/>
      <c r="P4" s="111"/>
      <c r="Q4" s="888"/>
      <c r="R4" s="888"/>
      <c r="S4" s="888"/>
      <c r="T4" s="888"/>
      <c r="U4" s="888"/>
      <c r="V4" s="888"/>
      <c r="W4" s="888"/>
      <c r="X4" s="889"/>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0"/>
      <c r="Z7" s="700"/>
      <c r="AA7" s="701"/>
      <c r="AB7" s="874" t="s">
        <v>12</v>
      </c>
      <c r="AC7" s="875"/>
      <c r="AD7" s="876"/>
      <c r="AE7" s="613" t="s">
        <v>372</v>
      </c>
      <c r="AF7" s="613"/>
      <c r="AG7" s="613"/>
      <c r="AH7" s="613"/>
      <c r="AI7" s="613" t="s">
        <v>373</v>
      </c>
      <c r="AJ7" s="613"/>
      <c r="AK7" s="613"/>
      <c r="AL7" s="613"/>
      <c r="AM7" s="613" t="s">
        <v>374</v>
      </c>
      <c r="AN7" s="613"/>
      <c r="AO7" s="613"/>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80"/>
      <c r="I9" s="880"/>
      <c r="J9" s="880"/>
      <c r="K9" s="880"/>
      <c r="L9" s="880"/>
      <c r="M9" s="880"/>
      <c r="N9" s="880"/>
      <c r="O9" s="881"/>
      <c r="P9" s="111"/>
      <c r="Q9" s="888"/>
      <c r="R9" s="888"/>
      <c r="S9" s="888"/>
      <c r="T9" s="888"/>
      <c r="U9" s="888"/>
      <c r="V9" s="888"/>
      <c r="W9" s="888"/>
      <c r="X9" s="889"/>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0"/>
      <c r="Z12" s="700"/>
      <c r="AA12" s="701"/>
      <c r="AB12" s="874" t="s">
        <v>12</v>
      </c>
      <c r="AC12" s="875"/>
      <c r="AD12" s="876"/>
      <c r="AE12" s="613" t="s">
        <v>372</v>
      </c>
      <c r="AF12" s="613"/>
      <c r="AG12" s="613"/>
      <c r="AH12" s="613"/>
      <c r="AI12" s="613" t="s">
        <v>373</v>
      </c>
      <c r="AJ12" s="613"/>
      <c r="AK12" s="613"/>
      <c r="AL12" s="613"/>
      <c r="AM12" s="613" t="s">
        <v>374</v>
      </c>
      <c r="AN12" s="613"/>
      <c r="AO12" s="613"/>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0"/>
      <c r="Z17" s="700"/>
      <c r="AA17" s="701"/>
      <c r="AB17" s="874" t="s">
        <v>12</v>
      </c>
      <c r="AC17" s="875"/>
      <c r="AD17" s="876"/>
      <c r="AE17" s="613" t="s">
        <v>372</v>
      </c>
      <c r="AF17" s="613"/>
      <c r="AG17" s="613"/>
      <c r="AH17" s="613"/>
      <c r="AI17" s="613" t="s">
        <v>373</v>
      </c>
      <c r="AJ17" s="613"/>
      <c r="AK17" s="613"/>
      <c r="AL17" s="613"/>
      <c r="AM17" s="613" t="s">
        <v>374</v>
      </c>
      <c r="AN17" s="613"/>
      <c r="AO17" s="613"/>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0"/>
      <c r="Z22" s="700"/>
      <c r="AA22" s="701"/>
      <c r="AB22" s="874" t="s">
        <v>12</v>
      </c>
      <c r="AC22" s="875"/>
      <c r="AD22" s="876"/>
      <c r="AE22" s="613" t="s">
        <v>372</v>
      </c>
      <c r="AF22" s="613"/>
      <c r="AG22" s="613"/>
      <c r="AH22" s="613"/>
      <c r="AI22" s="613" t="s">
        <v>373</v>
      </c>
      <c r="AJ22" s="613"/>
      <c r="AK22" s="613"/>
      <c r="AL22" s="613"/>
      <c r="AM22" s="613" t="s">
        <v>374</v>
      </c>
      <c r="AN22" s="613"/>
      <c r="AO22" s="613"/>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0"/>
      <c r="Z27" s="700"/>
      <c r="AA27" s="701"/>
      <c r="AB27" s="874" t="s">
        <v>12</v>
      </c>
      <c r="AC27" s="875"/>
      <c r="AD27" s="876"/>
      <c r="AE27" s="613" t="s">
        <v>372</v>
      </c>
      <c r="AF27" s="613"/>
      <c r="AG27" s="613"/>
      <c r="AH27" s="613"/>
      <c r="AI27" s="613" t="s">
        <v>373</v>
      </c>
      <c r="AJ27" s="613"/>
      <c r="AK27" s="613"/>
      <c r="AL27" s="613"/>
      <c r="AM27" s="613" t="s">
        <v>374</v>
      </c>
      <c r="AN27" s="613"/>
      <c r="AO27" s="613"/>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0"/>
      <c r="Z32" s="700"/>
      <c r="AA32" s="701"/>
      <c r="AB32" s="874" t="s">
        <v>12</v>
      </c>
      <c r="AC32" s="875"/>
      <c r="AD32" s="876"/>
      <c r="AE32" s="613" t="s">
        <v>372</v>
      </c>
      <c r="AF32" s="613"/>
      <c r="AG32" s="613"/>
      <c r="AH32" s="613"/>
      <c r="AI32" s="613" t="s">
        <v>373</v>
      </c>
      <c r="AJ32" s="613"/>
      <c r="AK32" s="613"/>
      <c r="AL32" s="613"/>
      <c r="AM32" s="613" t="s">
        <v>374</v>
      </c>
      <c r="AN32" s="613"/>
      <c r="AO32" s="613"/>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0"/>
      <c r="Z37" s="700"/>
      <c r="AA37" s="701"/>
      <c r="AB37" s="874" t="s">
        <v>12</v>
      </c>
      <c r="AC37" s="875"/>
      <c r="AD37" s="876"/>
      <c r="AE37" s="613" t="s">
        <v>372</v>
      </c>
      <c r="AF37" s="613"/>
      <c r="AG37" s="613"/>
      <c r="AH37" s="613"/>
      <c r="AI37" s="613" t="s">
        <v>373</v>
      </c>
      <c r="AJ37" s="613"/>
      <c r="AK37" s="613"/>
      <c r="AL37" s="613"/>
      <c r="AM37" s="613" t="s">
        <v>374</v>
      </c>
      <c r="AN37" s="613"/>
      <c r="AO37" s="613"/>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0"/>
      <c r="Z42" s="700"/>
      <c r="AA42" s="701"/>
      <c r="AB42" s="874" t="s">
        <v>12</v>
      </c>
      <c r="AC42" s="875"/>
      <c r="AD42" s="876"/>
      <c r="AE42" s="613" t="s">
        <v>372</v>
      </c>
      <c r="AF42" s="613"/>
      <c r="AG42" s="613"/>
      <c r="AH42" s="613"/>
      <c r="AI42" s="613" t="s">
        <v>373</v>
      </c>
      <c r="AJ42" s="613"/>
      <c r="AK42" s="613"/>
      <c r="AL42" s="613"/>
      <c r="AM42" s="613" t="s">
        <v>374</v>
      </c>
      <c r="AN42" s="613"/>
      <c r="AO42" s="613"/>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0"/>
      <c r="Z47" s="700"/>
      <c r="AA47" s="701"/>
      <c r="AB47" s="874" t="s">
        <v>12</v>
      </c>
      <c r="AC47" s="875"/>
      <c r="AD47" s="876"/>
      <c r="AE47" s="613" t="s">
        <v>372</v>
      </c>
      <c r="AF47" s="613"/>
      <c r="AG47" s="613"/>
      <c r="AH47" s="613"/>
      <c r="AI47" s="613" t="s">
        <v>373</v>
      </c>
      <c r="AJ47" s="613"/>
      <c r="AK47" s="613"/>
      <c r="AL47" s="613"/>
      <c r="AM47" s="613" t="s">
        <v>374</v>
      </c>
      <c r="AN47" s="613"/>
      <c r="AO47" s="613"/>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5"/>
      <c r="B4" s="916"/>
      <c r="C4" s="916"/>
      <c r="D4" s="916"/>
      <c r="E4" s="916"/>
      <c r="F4" s="917"/>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5"/>
      <c r="B5" s="916"/>
      <c r="C5" s="916"/>
      <c r="D5" s="916"/>
      <c r="E5" s="916"/>
      <c r="F5" s="91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5"/>
      <c r="B6" s="916"/>
      <c r="C6" s="916"/>
      <c r="D6" s="916"/>
      <c r="E6" s="916"/>
      <c r="F6" s="91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5"/>
      <c r="B15" s="916"/>
      <c r="C15" s="916"/>
      <c r="D15" s="916"/>
      <c r="E15" s="916"/>
      <c r="F15" s="917"/>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5"/>
      <c r="B16" s="916"/>
      <c r="C16" s="916"/>
      <c r="D16" s="916"/>
      <c r="E16" s="916"/>
      <c r="F16" s="917"/>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5"/>
      <c r="B17" s="916"/>
      <c r="C17" s="916"/>
      <c r="D17" s="916"/>
      <c r="E17" s="916"/>
      <c r="F17" s="917"/>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5"/>
      <c r="B28" s="916"/>
      <c r="C28" s="916"/>
      <c r="D28" s="916"/>
      <c r="E28" s="916"/>
      <c r="F28" s="917"/>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5"/>
      <c r="B29" s="916"/>
      <c r="C29" s="916"/>
      <c r="D29" s="916"/>
      <c r="E29" s="916"/>
      <c r="F29" s="917"/>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5"/>
      <c r="B30" s="916"/>
      <c r="C30" s="916"/>
      <c r="D30" s="916"/>
      <c r="E30" s="916"/>
      <c r="F30" s="917"/>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5"/>
      <c r="B41" s="916"/>
      <c r="C41" s="916"/>
      <c r="D41" s="916"/>
      <c r="E41" s="916"/>
      <c r="F41" s="917"/>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5"/>
      <c r="B42" s="916"/>
      <c r="C42" s="916"/>
      <c r="D42" s="916"/>
      <c r="E42" s="916"/>
      <c r="F42" s="917"/>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5"/>
      <c r="B43" s="916"/>
      <c r="C43" s="916"/>
      <c r="D43" s="916"/>
      <c r="E43" s="916"/>
      <c r="F43" s="917"/>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5"/>
      <c r="B56" s="916"/>
      <c r="C56" s="916"/>
      <c r="D56" s="916"/>
      <c r="E56" s="916"/>
      <c r="F56" s="917"/>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5"/>
      <c r="B57" s="916"/>
      <c r="C57" s="916"/>
      <c r="D57" s="916"/>
      <c r="E57" s="916"/>
      <c r="F57" s="917"/>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5"/>
      <c r="B68" s="916"/>
      <c r="C68" s="916"/>
      <c r="D68" s="916"/>
      <c r="E68" s="916"/>
      <c r="F68" s="917"/>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5"/>
      <c r="B69" s="916"/>
      <c r="C69" s="916"/>
      <c r="D69" s="916"/>
      <c r="E69" s="916"/>
      <c r="F69" s="917"/>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5"/>
      <c r="B70" s="916"/>
      <c r="C70" s="916"/>
      <c r="D70" s="916"/>
      <c r="E70" s="916"/>
      <c r="F70" s="917"/>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5"/>
      <c r="B81" s="916"/>
      <c r="C81" s="916"/>
      <c r="D81" s="916"/>
      <c r="E81" s="916"/>
      <c r="F81" s="917"/>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5"/>
      <c r="B82" s="916"/>
      <c r="C82" s="916"/>
      <c r="D82" s="916"/>
      <c r="E82" s="916"/>
      <c r="F82" s="917"/>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5"/>
      <c r="B83" s="916"/>
      <c r="C83" s="916"/>
      <c r="D83" s="916"/>
      <c r="E83" s="916"/>
      <c r="F83" s="917"/>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5"/>
      <c r="B94" s="916"/>
      <c r="C94" s="916"/>
      <c r="D94" s="916"/>
      <c r="E94" s="916"/>
      <c r="F94" s="917"/>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5"/>
      <c r="B95" s="916"/>
      <c r="C95" s="916"/>
      <c r="D95" s="916"/>
      <c r="E95" s="916"/>
      <c r="F95" s="917"/>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5"/>
      <c r="B96" s="916"/>
      <c r="C96" s="916"/>
      <c r="D96" s="916"/>
      <c r="E96" s="916"/>
      <c r="F96" s="917"/>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5"/>
      <c r="B109" s="916"/>
      <c r="C109" s="916"/>
      <c r="D109" s="916"/>
      <c r="E109" s="916"/>
      <c r="F109" s="917"/>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5"/>
      <c r="B110" s="916"/>
      <c r="C110" s="916"/>
      <c r="D110" s="916"/>
      <c r="E110" s="916"/>
      <c r="F110" s="917"/>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5"/>
      <c r="B121" s="916"/>
      <c r="C121" s="916"/>
      <c r="D121" s="916"/>
      <c r="E121" s="916"/>
      <c r="F121" s="917"/>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5"/>
      <c r="B122" s="916"/>
      <c r="C122" s="916"/>
      <c r="D122" s="916"/>
      <c r="E122" s="916"/>
      <c r="F122" s="917"/>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5"/>
      <c r="B123" s="916"/>
      <c r="C123" s="916"/>
      <c r="D123" s="916"/>
      <c r="E123" s="916"/>
      <c r="F123" s="917"/>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5"/>
      <c r="B134" s="916"/>
      <c r="C134" s="916"/>
      <c r="D134" s="916"/>
      <c r="E134" s="916"/>
      <c r="F134" s="917"/>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5"/>
      <c r="B135" s="916"/>
      <c r="C135" s="916"/>
      <c r="D135" s="916"/>
      <c r="E135" s="916"/>
      <c r="F135" s="917"/>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5"/>
      <c r="B136" s="916"/>
      <c r="C136" s="916"/>
      <c r="D136" s="916"/>
      <c r="E136" s="916"/>
      <c r="F136" s="917"/>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5"/>
      <c r="B147" s="916"/>
      <c r="C147" s="916"/>
      <c r="D147" s="916"/>
      <c r="E147" s="916"/>
      <c r="F147" s="917"/>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5"/>
      <c r="B148" s="916"/>
      <c r="C148" s="916"/>
      <c r="D148" s="916"/>
      <c r="E148" s="916"/>
      <c r="F148" s="917"/>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5"/>
      <c r="B149" s="916"/>
      <c r="C149" s="916"/>
      <c r="D149" s="916"/>
      <c r="E149" s="916"/>
      <c r="F149" s="917"/>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5"/>
      <c r="B162" s="916"/>
      <c r="C162" s="916"/>
      <c r="D162" s="916"/>
      <c r="E162" s="916"/>
      <c r="F162" s="917"/>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5"/>
      <c r="B163" s="916"/>
      <c r="C163" s="916"/>
      <c r="D163" s="916"/>
      <c r="E163" s="916"/>
      <c r="F163" s="917"/>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5"/>
      <c r="B174" s="916"/>
      <c r="C174" s="916"/>
      <c r="D174" s="916"/>
      <c r="E174" s="916"/>
      <c r="F174" s="917"/>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5"/>
      <c r="B175" s="916"/>
      <c r="C175" s="916"/>
      <c r="D175" s="916"/>
      <c r="E175" s="916"/>
      <c r="F175" s="917"/>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5"/>
      <c r="B176" s="916"/>
      <c r="C176" s="916"/>
      <c r="D176" s="916"/>
      <c r="E176" s="916"/>
      <c r="F176" s="917"/>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5"/>
      <c r="B187" s="916"/>
      <c r="C187" s="916"/>
      <c r="D187" s="916"/>
      <c r="E187" s="916"/>
      <c r="F187" s="917"/>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5"/>
      <c r="B188" s="916"/>
      <c r="C188" s="916"/>
      <c r="D188" s="916"/>
      <c r="E188" s="916"/>
      <c r="F188" s="917"/>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5"/>
      <c r="B189" s="916"/>
      <c r="C189" s="916"/>
      <c r="D189" s="916"/>
      <c r="E189" s="916"/>
      <c r="F189" s="917"/>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5"/>
      <c r="B200" s="916"/>
      <c r="C200" s="916"/>
      <c r="D200" s="916"/>
      <c r="E200" s="916"/>
      <c r="F200" s="917"/>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5"/>
      <c r="B201" s="916"/>
      <c r="C201" s="916"/>
      <c r="D201" s="916"/>
      <c r="E201" s="916"/>
      <c r="F201" s="917"/>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5"/>
      <c r="B202" s="916"/>
      <c r="C202" s="916"/>
      <c r="D202" s="916"/>
      <c r="E202" s="916"/>
      <c r="F202" s="917"/>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5"/>
      <c r="B215" s="916"/>
      <c r="C215" s="916"/>
      <c r="D215" s="916"/>
      <c r="E215" s="916"/>
      <c r="F215" s="917"/>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5"/>
      <c r="B216" s="916"/>
      <c r="C216" s="916"/>
      <c r="D216" s="916"/>
      <c r="E216" s="916"/>
      <c r="F216" s="917"/>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5"/>
      <c r="B227" s="916"/>
      <c r="C227" s="916"/>
      <c r="D227" s="916"/>
      <c r="E227" s="916"/>
      <c r="F227" s="917"/>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5"/>
      <c r="B228" s="916"/>
      <c r="C228" s="916"/>
      <c r="D228" s="916"/>
      <c r="E228" s="916"/>
      <c r="F228" s="917"/>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5"/>
      <c r="B229" s="916"/>
      <c r="C229" s="916"/>
      <c r="D229" s="916"/>
      <c r="E229" s="916"/>
      <c r="F229" s="917"/>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5"/>
      <c r="B240" s="916"/>
      <c r="C240" s="916"/>
      <c r="D240" s="916"/>
      <c r="E240" s="916"/>
      <c r="F240" s="917"/>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5"/>
      <c r="B241" s="916"/>
      <c r="C241" s="916"/>
      <c r="D241" s="916"/>
      <c r="E241" s="916"/>
      <c r="F241" s="917"/>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5"/>
      <c r="B242" s="916"/>
      <c r="C242" s="916"/>
      <c r="D242" s="916"/>
      <c r="E242" s="916"/>
      <c r="F242" s="917"/>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5"/>
      <c r="B253" s="916"/>
      <c r="C253" s="916"/>
      <c r="D253" s="916"/>
      <c r="E253" s="916"/>
      <c r="F253" s="917"/>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5"/>
      <c r="B254" s="916"/>
      <c r="C254" s="916"/>
      <c r="D254" s="916"/>
      <c r="E254" s="916"/>
      <c r="F254" s="917"/>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5"/>
      <c r="B255" s="916"/>
      <c r="C255" s="916"/>
      <c r="D255" s="916"/>
      <c r="E255" s="916"/>
      <c r="F255" s="917"/>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2016-07-08T12:49:16Z</cp:lastPrinted>
  <dcterms:created xsi:type="dcterms:W3CDTF">2012-03-13T00:50:25Z</dcterms:created>
  <dcterms:modified xsi:type="dcterms:W3CDTF">2016-07-08T12:49:21Z</dcterms:modified>
</cp:coreProperties>
</file>