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8年度作業依頼\02.行政事業レビュー\5.11　【大臣官房会計課　作業依頼】レビューシートの作成等について\13.企画調整より修正依頼\3.技術調査課から修正版\その3\"/>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行政事業レビューシート!$A$1:$AX$1094</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<sst xmlns="http://schemas.openxmlformats.org/spreadsheetml/2006/main" count="2866" uniqueCount="576">
  <si>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</si>
  <si>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</si>
  <si>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</si>
  <si>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</si>
  <si>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</si>
  <si>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</si>
  <si>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</si>
  <si>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</si>
  <si>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</si>
  <si>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</si>
  <si>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</si>
  <si>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</si>
  <si>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</si>
  <si>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</si>
  <si>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</si>
  <si>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</si>
  <si>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</si>
  <si>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</si>
  <si>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</si>
  <si>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</si>
  <si>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</si>
  <si>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</si>
  <si>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</si>
  <si>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</si>
  <si>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</si>
  <si>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</si>
  <si>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</si>
  <si>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</si>
  <si>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</si>
  <si>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</si>
  <si>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</si>
  <si>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</si>
  <si>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</si>
  <si>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</si>
  <si>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</si>
  <si>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</si>
  <si>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</si>
  <si>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</si>
  <si>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</si>
  <si>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</si>
  <si>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</si>
  <si>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</si>
  <si>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</si>
  <si>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</si>
  <si>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</si>
  <si>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</si>
  <si>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</si>
  <si>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</si>
  <si>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</si>
  <si>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</si>
  <si>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</si>
  <si>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</si>
  <si>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</si>
  <si>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</si>
  <si>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</si>
  <si>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</si>
  <si>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</si>
  <si>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</si>
  <si>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</si>
  <si>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</si>
  <si>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</si>
  <si>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</si>
  <si>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</si>
  <si>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</si>
  <si>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</si>
  <si>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</si>
  <si>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</si>
  <si>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</si>
  <si>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</si>
  <si>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</si>
  <si>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</si>
  <si>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</si>
  <si>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</si>
  <si>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</si>
  <si>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</si>
  <si>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</si>
  <si>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</si>
  <si>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</si>
  <si>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</si>
  <si>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</si>
  <si>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</si>
  <si>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</si>
  <si>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</si>
  <si>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</si>
  <si>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</si>
  <si>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</si>
  <si>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</si>
  <si>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</si>
  <si>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</si>
  <si>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</si>
  <si>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</si>
  <si>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</si>
  <si>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</si>
  <si>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</si>
  <si>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</si>
  <si>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</si>
  <si>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</si>
  <si>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</si>
  <si>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</si>
  <si>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</si>
  <si>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</si>
  <si>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</si>
  <si>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</si>
  <si>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</si>
  <si>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</si>
  <si>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</si>
  <si>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</si>
  <si>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</si>
  <si>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</si>
  <si>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</si>
  <si>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</si>
  <si>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</si>
  <si>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</si>
  <si>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</si>
  <si>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</si>
  <si>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</si>
  <si>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</si>
  <si>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</si>
  <si>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</si>
  <si>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</si>
  <si>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</si>
  <si>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</si>
  <si>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</si>
  <si>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</si>
  <si>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</si>
  <si>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</si>
  <si>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</si>
  <si>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</si>
  <si>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</si>
  <si>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</si>
  <si>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</si>
  <si>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</si>
  <si>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</si>
  <si>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</si>
  <si>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</si>
  <si>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</si>
  <si>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</si>
  <si>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</si>
  <si>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</si>
  <si>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</si>
  <si>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</si>
  <si>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</si>
  <si>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</si>
  <si>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</si>
  <si>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</si>
  <si>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</si>
  <si>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</si>
  <si>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</si>
  <si>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</si>
  <si>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</si>
  <si>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</si>
  <si>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</si>
  <si>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</si>
  <si>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</si>
  <si>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</si>
  <si>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</si>
  <si>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</si>
  <si>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</si>
  <si>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</si>
  <si>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</si>
  <si>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</si>
  <si>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</si>
  <si>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</si>
  <si>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</si>
  <si>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</si>
  <si>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</si>
  <si>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</si>
  <si>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</si>
  <si>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</si>
  <si>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</si>
  <si>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</si>
  <si>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</si>
  <si>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</si>
  <si>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</si>
  <si>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</si>
  <si>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</si>
  <si>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</si>
  <si>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</si>
  <si>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</si>
  <si>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</si>
  <si>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</si>
  <si>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</si>
  <si>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</si>
  <si>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</si>
  <si>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</si>
  <si>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</si>
  <si>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</si>
  <si>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</si>
  <si>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</si>
  <si>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</si>
  <si>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</si>
  <si>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</si>
  <si>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</si>
  <si>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</si>
  <si>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</si>
  <si>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</si>
  <si>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</si>
  <si>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</si>
  <si>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</si>
  <si>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</si>
  <si>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</si>
  <si>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</si>
  <si>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</si>
  <si>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</si>
  <si>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</si>
  <si>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</si>
  <si>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</si>
  <si>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</si>
  <si>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</si>
  <si>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</si>
  <si>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</si>
  <si>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</si>
  <si>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</si>
  <si>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</si>
  <si>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</si>
  <si>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</si>
  <si>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</si>
  <si>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</si>
  <si>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</si>
  <si>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</si>
  <si>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</si>
  <si>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</si>
  <si>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</si>
  <si>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</si>
  <si>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</si>
  <si>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</si>
  <si>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</si>
  <si>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</si>
  <si>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</si>
  <si>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</si>
  <si>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</si>
  <si>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</si>
  <si>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</si>
  <si>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</si>
  <si>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</si>
  <si>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</si>
  <si>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</si>
  <si>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</si>
  <si>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</si>
  <si>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</si>
  <si>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</si>
  <si>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</si>
  <si>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</si>
  <si>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</si>
  <si>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</si>
  <si>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</si>
  <si>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</si>
  <si>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</si>
  <si>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</si>
  <si>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</si>
  <si>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</si>
  <si>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</si>
  <si>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</si>
  <si>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</si>
  <si>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</si>
  <si>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</si>
  <si>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</si>
  <si>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</si>
  <si>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</si>
  <si>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</si>
  <si>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</si>
  <si>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</si>
  <si>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</si>
  <si>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</si>
  <si>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</si>
  <si>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</si>
  <si>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</si>
  <si>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</si>
  <si>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</si>
  <si>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</si>
  <si>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</si>
  <si>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</si>
  <si>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</si>
  <si>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</si>
  <si>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</si>
  <si>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</si>
  <si>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</si>
  <si>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</si>
  <si>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</si>
  <si>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</si>
  <si>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</si>
  <si>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</si>
  <si>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</si>
  <si>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</si>
  <si>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</si>
  <si>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</si>
  <si>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</si>
  <si>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</si>
  <si>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</si>
  <si>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</si>
  <si>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</si>
  <si>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</si>
  <si>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</si>
  <si>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</si>
  <si>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</si>
  <si>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</si>
  <si>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</si>
  <si>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</si>
  <si>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</si>
  <si>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</si>
  <si>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</si>
  <si>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</si>
  <si>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</si>
  <si>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</si>
  <si>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</si>
  <si>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</si>
  <si>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</si>
  <si>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</si>
  <si>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</si>
  <si>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</si>
  <si>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</si>
  <si>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</si>
  <si>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</si>
  <si>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</si>
  <si>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</si>
  <si>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</si>
  <si>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</si>
  <si>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</si>
  <si>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</si>
  <si>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</si>
  <si>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</si>
  <si>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</si>
  <si>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</si>
  <si>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</si>
  <si>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</si>
  <si>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</si>
  <si>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</si>
  <si>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</si>
  <si>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</si>
  <si>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</si>
  <si>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</si>
  <si>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</si>
  <si>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</si>
  <si>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</si>
  <si>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</si>
  <si>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</si>
  <si>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</si>
  <si>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</si>
  <si>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</si>
  <si>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</si>
  <si>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</si>
  <si>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</si>
  <si>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</si>
  <si>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</si>
  <si>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</si>
  <si>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</si>
  <si>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</si>
  <si>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</si>
  <si>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</si>
  <si>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</si>
  <si>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</si>
  <si>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</si>
  <si>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</si>
  <si>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</si>
  <si>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</si>
  <si>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</si>
  <si>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</si>
  <si>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</si>
  <si>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</si>
  <si>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</si>
  <si>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</si>
  <si>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</si>
  <si>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</si>
  <si>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</si>
  <si>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</si>
  <si>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</si>
  <si>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</si>
  <si>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</si>
  <si>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</si>
  <si>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</si>
  <si>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</si>
  <si>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</si>
  <si>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</si>
  <si>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</si>
  <si>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</si>
  <si>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</si>
  <si>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</si>
  <si>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</si>
  <si>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</si>
  <si>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</si>
  <si>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</si>
  <si>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</si>
  <si>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</si>
  <si>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</si>
  <si>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</si>
  <si>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</si>
  <si>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</si>
  <si>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</si>
  <si>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</si>
  <si>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</si>
  <si>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</si>
  <si>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</si>
  <si>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</si>
  <si>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</si>
  <si>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</si>
  <si>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</si>
  <si>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</si>
  <si>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</si>
  <si>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</si>
  <si>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</si>
  <si>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</si>
  <si>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</si>
  <si>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</si>
  <si>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</si>
  <si>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</si>
  <si>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</si>
  <si>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</si>
  <si>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</si>
  <si>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</si>
  <si>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</si>
  <si>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</si>
  <si>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</si>
  <si>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</si>
  <si>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</si>
  <si>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</si>
  <si>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</si>
  <si>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</si>
  <si>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</si>
  <si>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</si>
  <si>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</si>
  <si>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</si>
  <si>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</si>
  <si>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</si>
  <si>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</si>
  <si>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</si>
  <si>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</si>
  <si>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</si>
  <si>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</si>
  <si>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</si>
  <si>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</si>
  <si>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</si>
  <si>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</si>
  <si>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</si>
  <si>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</si>
  <si>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</si>
  <si>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</si>
  <si>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</si>
  <si>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</si>
  <si>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</si>
  <si>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</si>
  <si>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</si>
  <si>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</si>
  <si>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</si>
  <si>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</si>
  <si>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</si>
  <si>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</si>
  <si>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</si>
  <si>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</si>
  <si>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</si>
  <si>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</si>
  <si>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</si>
  <si>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</si>
  <si>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</si>
  <si>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</si>
  <si>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</si>
  <si>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</si>
  <si>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</si>
  <si>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</si>
  <si>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</si>
  <si>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</si>
  <si>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</si>
  <si>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</si>
  <si>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</si>
  <si>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</si>
  <si>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</si>
  <si>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</si>
  <si>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</si>
  <si>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</si>
  <si>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</si>
  <si>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</si>
  <si>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</si>
  <si>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</si>
  <si>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</si>
  <si>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</si>
  <si>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</si>
  <si>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</si>
  <si>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</si>
  <si>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</si>
  <si>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</si>
  <si>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</si>
  <si>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</si>
  <si>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</si>
  <si>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</si>
  <si>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</si>
  <si>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</si>
  <si>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</si>
  <si>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</si>
  <si>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</si>
  <si>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</si>
  <si>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</si>
  <si>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</si>
  <si>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</si>
  <si>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</si>
  <si>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</si>
  <si>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</si>
  <si>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</si>
  <si>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</si>
  <si>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</si>
  <si>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</si>
  <si>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</si>
  <si>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</si>
  <si>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</si>
  <si>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</si>
  <si>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</si>
  <si>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</si>
  <si>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</si>
  <si>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</si>
  <si>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</si>
  <si>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</si>
  <si>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</si>
  <si>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</si>
  <si>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</si>
  <si>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</si>
  <si>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</si>
  <si>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</si>
  <si>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</si>
  <si>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</si>
  <si>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</si>
  <si>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</si>
  <si>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　</t>
  </si>
  <si>
    <t>大臣官房</t>
    <phoneticPr fontId="5"/>
  </si>
  <si>
    <t>技術調査課</t>
    <phoneticPr fontId="5"/>
  </si>
  <si>
    <t>課長　五道仁実</t>
    <rPh sb="3" eb="5">
      <t>ゴドウ</t>
    </rPh>
    <rPh sb="5" eb="7">
      <t>ヒトミ</t>
    </rPh>
    <phoneticPr fontId="5"/>
  </si>
  <si>
    <t>○</t>
  </si>
  <si>
    <t>-</t>
  </si>
  <si>
    <t>-</t>
    <phoneticPr fontId="5"/>
  </si>
  <si>
    <t>「骨太の方針2015「経済財政運営と改革の基本方針2015 ～経済再生なくして財政健全化なし～」（H27.6.30閣議決定）</t>
    <phoneticPr fontId="5"/>
  </si>
  <si>
    <t>老朽化が進む既存の社会インフラの維持管理にかかる労働力の負担の増加を踏まえると、社会インフラの適切な整備、維持管理・更新を行うためには、建設現場での人材確保に加えて、現場施工の省略化・効率化を行うことが喫緊の課題である。本施策は、建設現場での現場施工の省力化・効率化を目的とし、課題解決に向けて、プレキャスト構造部材の活用などを促進するための検討を推進する。</t>
    <rPh sb="171" eb="173">
      <t>ケントウ</t>
    </rPh>
    <phoneticPr fontId="5"/>
  </si>
  <si>
    <t>-</t>
    <phoneticPr fontId="5"/>
  </si>
  <si>
    <t>現時点において存在する現場施工の省力化・効率化に資する技術の普及促進に関する課題を技術的に解決するため、現場施工の省力化・効率化に資する技術の動向調査やプレキャスト構造部材等の設計・評価手法等に係る必要な検討を行う。</t>
    <rPh sb="102" eb="104">
      <t>ケントウ</t>
    </rPh>
    <phoneticPr fontId="5"/>
  </si>
  <si>
    <t>プレキャスト構造部材等の設計・評価手法等の提示に向けた技術の動向調査や実態調査を実施。</t>
    <rPh sb="24" eb="25">
      <t>ム</t>
    </rPh>
    <rPh sb="27" eb="29">
      <t>ギジュツ</t>
    </rPh>
    <rPh sb="30" eb="32">
      <t>ドウコウ</t>
    </rPh>
    <rPh sb="32" eb="34">
      <t>チョウサ</t>
    </rPh>
    <rPh sb="35" eb="37">
      <t>ジッタイ</t>
    </rPh>
    <rPh sb="37" eb="39">
      <t>チョウサ</t>
    </rPh>
    <rPh sb="40" eb="42">
      <t>ジッシ</t>
    </rPh>
    <phoneticPr fontId="5"/>
  </si>
  <si>
    <t>プレキャスト構造部材等の設計・評価手法等の技術的課題数をアウトプット指標とする。</t>
    <phoneticPr fontId="5"/>
  </si>
  <si>
    <t>成果目標により実施する内容が異なるため、
単位当たりコストを示すことができない。</t>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</si>
  <si>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</si>
  <si>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</si>
  <si>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</si>
  <si>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phoneticPr fontId="5"/>
  </si>
  <si>
    <t>諸謝金</t>
    <rPh sb="0" eb="1">
      <t>ショ</t>
    </rPh>
    <rPh sb="1" eb="3">
      <t>シャキン</t>
    </rPh>
    <phoneticPr fontId="5"/>
  </si>
  <si>
    <t>○</t>
    <phoneticPr fontId="5"/>
  </si>
  <si>
    <t>社会インフラの維持管理にかかる労働力の負担の増加を踏まえ、現場施工の省略化・効率化を行うことが喫緊の課題である。</t>
    <phoneticPr fontId="5"/>
  </si>
  <si>
    <t>管理者である公的主体が実施する必要があり、現場施工の省力化・効率化は全国的な課題であるため、国が主体的に取り組むべきである。</t>
    <phoneticPr fontId="5"/>
  </si>
  <si>
    <t>骨太の方針2015においても、建設生産システムの省力化・効率化等を推進することとしており、現場施工の省力化・効率化を図ることが必要とされている。</t>
    <phoneticPr fontId="5"/>
  </si>
  <si>
    <t>‐</t>
  </si>
  <si>
    <t>有</t>
  </si>
  <si>
    <t>無</t>
  </si>
  <si>
    <t>新27-0035</t>
    <rPh sb="0" eb="1">
      <t>シン</t>
    </rPh>
    <phoneticPr fontId="5"/>
  </si>
  <si>
    <t>随意契約
（企画競争）</t>
  </si>
  <si>
    <t>-</t>
    <phoneticPr fontId="5"/>
  </si>
  <si>
    <t>支出先については、企画競争により競争性の確保に努めており、資格要件の設定にあたっては、テクリス登録等により数１０社の応募が可能であることを確認したうえで手続きを行っている。</t>
    <rPh sb="34" eb="36">
      <t>セッテイ</t>
    </rPh>
    <rPh sb="47" eb="49">
      <t>トウロク</t>
    </rPh>
    <rPh sb="49" eb="50">
      <t>トウ</t>
    </rPh>
    <rPh sb="53" eb="54">
      <t>スウ</t>
    </rPh>
    <rPh sb="56" eb="57">
      <t>シャ</t>
    </rPh>
    <rPh sb="58" eb="60">
      <t>オウボ</t>
    </rPh>
    <rPh sb="61" eb="63">
      <t>カノウ</t>
    </rPh>
    <rPh sb="69" eb="71">
      <t>カクニン</t>
    </rPh>
    <rPh sb="76" eb="78">
      <t>テツヅ</t>
    </rPh>
    <rPh sb="80" eb="81">
      <t>オコナ</t>
    </rPh>
    <phoneticPr fontId="5"/>
  </si>
  <si>
    <t>研究計画に従って進めており、概ね順調に進捗している。</t>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</si>
  <si>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</si>
  <si>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検査を行い、成果を確認している。</t>
    <rPh sb="0" eb="2">
      <t>ケンサ</t>
    </rPh>
    <rPh sb="3" eb="4">
      <t>オコナ</t>
    </rPh>
    <rPh sb="6" eb="8">
      <t>セイカ</t>
    </rPh>
    <rPh sb="9" eb="11">
      <t>カクニン</t>
    </rPh>
    <phoneticPr fontId="5"/>
  </si>
  <si>
    <t>成果物は関係する委員会で活用されている。</t>
    <rPh sb="0" eb="3">
      <t>セイカブツ</t>
    </rPh>
    <rPh sb="4" eb="6">
      <t>カンケイ</t>
    </rPh>
    <rPh sb="8" eb="11">
      <t>イインカイ</t>
    </rPh>
    <rPh sb="12" eb="14">
      <t>カツヨウ</t>
    </rPh>
    <phoneticPr fontId="5"/>
  </si>
  <si>
    <t>業務発注を計画するにあたっては、あらかじめ検討項目、調査対象範囲等について十分検討を行い、効率的な執行に努めている。</t>
    <phoneticPr fontId="5"/>
  </si>
  <si>
    <t>現場施工の効率化に資する技術の活用を推進するための検討を実施している。</t>
    <rPh sb="0" eb="2">
      <t>ゲンバ</t>
    </rPh>
    <rPh sb="2" eb="4">
      <t>セコウ</t>
    </rPh>
    <rPh sb="5" eb="8">
      <t>コウリツカ</t>
    </rPh>
    <rPh sb="9" eb="10">
      <t>シ</t>
    </rPh>
    <rPh sb="12" eb="14">
      <t>ギジュツ</t>
    </rPh>
    <rPh sb="15" eb="17">
      <t>カツヨウ</t>
    </rPh>
    <rPh sb="18" eb="20">
      <t>スイシン</t>
    </rPh>
    <rPh sb="25" eb="27">
      <t>ケントウ</t>
    </rPh>
    <rPh sb="28" eb="30">
      <t>ジッシ</t>
    </rPh>
    <phoneticPr fontId="5"/>
  </si>
  <si>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5"/>
  </si>
  <si>
    <t>事業の目的に即して、進捗は妥当である。
引き続き発注における競争性の確保に努める。</t>
    <rPh sb="0" eb="2">
      <t>ジギョウ</t>
    </rPh>
    <rPh sb="3" eb="5">
      <t>モクテキ</t>
    </rPh>
    <rPh sb="6" eb="7">
      <t>ソク</t>
    </rPh>
    <rPh sb="10" eb="12">
      <t>シンチョク</t>
    </rPh>
    <rPh sb="13" eb="15">
      <t>ダトウ</t>
    </rPh>
    <phoneticPr fontId="5"/>
  </si>
  <si>
    <t>発注にあたっては、引き続き競争性の確保に努めるなど、予算の適切な執行に努める。</t>
    <phoneticPr fontId="5"/>
  </si>
  <si>
    <t>-</t>
    <phoneticPr fontId="5"/>
  </si>
  <si>
    <t>一般財団法人先端建設技術センター</t>
    <rPh sb="0" eb="2">
      <t>イッパン</t>
    </rPh>
    <rPh sb="2" eb="4">
      <t>ザイダン</t>
    </rPh>
    <rPh sb="4" eb="6">
      <t>ホウジン</t>
    </rPh>
    <rPh sb="6" eb="8">
      <t>センタン</t>
    </rPh>
    <rPh sb="8" eb="10">
      <t>ケンセツ</t>
    </rPh>
    <rPh sb="10" eb="12">
      <t>ギジュツ</t>
    </rPh>
    <phoneticPr fontId="5"/>
  </si>
  <si>
    <t>一般財団法人国土技術研究センター</t>
    <rPh sb="0" eb="2">
      <t>イッパン</t>
    </rPh>
    <rPh sb="2" eb="4">
      <t>ザイダン</t>
    </rPh>
    <rPh sb="4" eb="6">
      <t>ホウジン</t>
    </rPh>
    <rPh sb="6" eb="8">
      <t>コクド</t>
    </rPh>
    <rPh sb="8" eb="10">
      <t>ギジュツ</t>
    </rPh>
    <rPh sb="10" eb="12">
      <t>ケンキュウ</t>
    </rPh>
    <phoneticPr fontId="5"/>
  </si>
  <si>
    <t>現場施工の省力化・効率化に資するインフラ構造に係る検討（プレキャストの実態調査）</t>
    <rPh sb="35" eb="37">
      <t>ジッタイ</t>
    </rPh>
    <rPh sb="37" eb="39">
      <t>チョウサ</t>
    </rPh>
    <phoneticPr fontId="5"/>
  </si>
  <si>
    <t>現場施工の省力化・効率化に資するインフラ構造に係る検討（技術の歴史・動向調査）</t>
    <rPh sb="28" eb="30">
      <t>ギジュツ</t>
    </rPh>
    <rPh sb="31" eb="33">
      <t>レキシ</t>
    </rPh>
    <rPh sb="34" eb="36">
      <t>ドウコウ</t>
    </rPh>
    <rPh sb="36" eb="38">
      <t>チョウサ</t>
    </rPh>
    <phoneticPr fontId="5"/>
  </si>
  <si>
    <t>一般財団法人先端建設技術センター</t>
    <phoneticPr fontId="5"/>
  </si>
  <si>
    <t>現場施工の省力化・効率化に資するインフラ構造に係る技術研究開発の推進</t>
    <phoneticPr fontId="5"/>
  </si>
  <si>
    <t>A.</t>
    <phoneticPr fontId="5"/>
  </si>
  <si>
    <t>-</t>
    <phoneticPr fontId="5"/>
  </si>
  <si>
    <t>９　市場環境の整備、産業の生産性向上、消費者利益の保護</t>
    <phoneticPr fontId="5"/>
  </si>
  <si>
    <t>３０　社会資本整備・管理等を効果的に推進する</t>
    <phoneticPr fontId="5"/>
  </si>
  <si>
    <t>本事業は、プレキャスト構造部材等の設計・評価手法等の提示が目的であるため、定量的な成果目標を示すことができない。</t>
    <phoneticPr fontId="5"/>
  </si>
  <si>
    <t>プレキャスト構造部材等の設計・評価手法（案）の作成</t>
    <phoneticPr fontId="5"/>
  </si>
  <si>
    <t>技術的課題数</t>
    <phoneticPr fontId="5"/>
  </si>
  <si>
    <t>-</t>
    <phoneticPr fontId="5"/>
  </si>
  <si>
    <t>-</t>
    <phoneticPr fontId="5"/>
  </si>
  <si>
    <t>社会資本整備等</t>
  </si>
  <si>
    <t>⑪新技術・新工法の活用や施工時期の平準化など建設生産システムの生産性の向上を推進</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</si>
</sst>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18</xdr:col>
      <xdr:colOff>68025</xdr:colOff>
      <xdr:row>720</xdr:row>
      <xdr:rowOff>86591</xdr:rowOff>
    </xdr:from>
    <xdr:ext cx="2019300" cy="459100"/>
    <xdr:sp macro="" textlink="">
      <xdr:nvSpPr>
        <xdr:cNvPr id="5" name="テキスト ボックス 4"/>
        <xdr:cNvSpPr txBox="1"/>
      </xdr:nvSpPr>
      <xdr:spPr>
        <a:xfrm>
          <a:off x="3808752" y="44317227"/>
          <a:ext cx="20193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３５百万円</a:t>
          </a:r>
        </a:p>
      </xdr:txBody>
    </xdr:sp>
    <xdr:clientData/>
  </xdr:oneCellAnchor>
  <xdr:oneCellAnchor>
    <xdr:from>
      <xdr:col>18</xdr:col>
      <xdr:colOff>165054</xdr:colOff>
      <xdr:row>721</xdr:row>
      <xdr:rowOff>307567</xdr:rowOff>
    </xdr:from>
    <xdr:ext cx="1864178" cy="657768"/>
    <xdr:sp macro="" textlink="">
      <xdr:nvSpPr>
        <xdr:cNvPr id="6" name="テキスト ボックス 5"/>
        <xdr:cNvSpPr txBox="1"/>
      </xdr:nvSpPr>
      <xdr:spPr>
        <a:xfrm>
          <a:off x="3905781" y="44884567"/>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技術研究開発の</a:t>
          </a:r>
          <a:r>
            <a:rPr lang="ja-JP" altLang="ja-JP" sz="1100" b="0" i="0" baseline="0">
              <a:solidFill>
                <a:schemeClr val="tx1"/>
              </a:solidFill>
              <a:latin typeface="+mn-lt"/>
              <a:ea typeface="+mn-ea"/>
              <a:cs typeface="+mn-cs"/>
            </a:rPr>
            <a:t>計画主体</a:t>
          </a:r>
          <a:endParaRPr lang="ja-JP" altLang="ja-JP"/>
        </a:p>
        <a:p>
          <a:pPr algn="l">
            <a:lnSpc>
              <a:spcPts val="1200"/>
            </a:lnSpc>
          </a:pPr>
          <a:endParaRPr kumimoji="1" lang="ja-JP" altLang="en-US" sz="1100"/>
        </a:p>
      </xdr:txBody>
    </xdr:sp>
    <xdr:clientData/>
  </xdr:oneCellAnchor>
  <xdr:twoCellAnchor>
    <xdr:from>
      <xdr:col>17</xdr:col>
      <xdr:colOff>130410</xdr:colOff>
      <xdr:row>721</xdr:row>
      <xdr:rowOff>293960</xdr:rowOff>
    </xdr:from>
    <xdr:to>
      <xdr:col>28</xdr:col>
      <xdr:colOff>155305</xdr:colOff>
      <xdr:row>722</xdr:row>
      <xdr:rowOff>273072</xdr:rowOff>
    </xdr:to>
    <xdr:sp macro="" textlink="">
      <xdr:nvSpPr>
        <xdr:cNvPr id="7" name="大かっこ 6"/>
        <xdr:cNvSpPr/>
      </xdr:nvSpPr>
      <xdr:spPr>
        <a:xfrm>
          <a:off x="3663319" y="44870960"/>
          <a:ext cx="2310895" cy="3254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18</xdr:col>
      <xdr:colOff>74375</xdr:colOff>
      <xdr:row>729</xdr:row>
      <xdr:rowOff>300542</xdr:rowOff>
    </xdr:from>
    <xdr:ext cx="2006600" cy="459100"/>
    <xdr:sp macro="" textlink="">
      <xdr:nvSpPr>
        <xdr:cNvPr id="8" name="テキスト ボックス 7"/>
        <xdr:cNvSpPr txBox="1"/>
      </xdr:nvSpPr>
      <xdr:spPr>
        <a:xfrm>
          <a:off x="3815102" y="47648451"/>
          <a:ext cx="20066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a:t>
          </a:r>
          <a:endParaRPr kumimoji="1" lang="en-US" altLang="ja-JP" sz="1100"/>
        </a:p>
        <a:p>
          <a:pPr algn="ctr"/>
          <a:r>
            <a:rPr kumimoji="1" lang="ja-JP" altLang="en-US" sz="1100"/>
            <a:t>２８百万円</a:t>
          </a:r>
        </a:p>
      </xdr:txBody>
    </xdr:sp>
    <xdr:clientData/>
  </xdr:oneCellAnchor>
  <xdr:oneCellAnchor>
    <xdr:from>
      <xdr:col>18</xdr:col>
      <xdr:colOff>70001</xdr:colOff>
      <xdr:row>728</xdr:row>
      <xdr:rowOff>343010</xdr:rowOff>
    </xdr:from>
    <xdr:ext cx="1155700" cy="241300"/>
    <xdr:sp macro="" textlink="">
      <xdr:nvSpPr>
        <xdr:cNvPr id="9" name="テキスト ボックス 8"/>
        <xdr:cNvSpPr txBox="1"/>
      </xdr:nvSpPr>
      <xdr:spPr>
        <a:xfrm>
          <a:off x="3810728" y="47344555"/>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oneCellAnchor>
  <xdr:oneCellAnchor>
    <xdr:from>
      <xdr:col>31</xdr:col>
      <xdr:colOff>169483</xdr:colOff>
      <xdr:row>725</xdr:row>
      <xdr:rowOff>237349</xdr:rowOff>
    </xdr:from>
    <xdr:ext cx="2006600" cy="459100"/>
    <xdr:sp macro="" textlink="">
      <xdr:nvSpPr>
        <xdr:cNvPr id="10" name="テキスト ボックス 9"/>
        <xdr:cNvSpPr txBox="1"/>
      </xdr:nvSpPr>
      <xdr:spPr>
        <a:xfrm>
          <a:off x="6611847" y="46199804"/>
          <a:ext cx="20066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０百万円</a:t>
          </a:r>
        </a:p>
      </xdr:txBody>
    </xdr:sp>
    <xdr:clientData/>
  </xdr:oneCellAnchor>
  <xdr:oneCellAnchor>
    <xdr:from>
      <xdr:col>32</xdr:col>
      <xdr:colOff>8200</xdr:colOff>
      <xdr:row>727</xdr:row>
      <xdr:rowOff>47067</xdr:rowOff>
    </xdr:from>
    <xdr:ext cx="2044700" cy="673100"/>
    <xdr:sp macro="" textlink="">
      <xdr:nvSpPr>
        <xdr:cNvPr id="11" name="テキスト ボックス 10"/>
        <xdr:cNvSpPr txBox="1"/>
      </xdr:nvSpPr>
      <xdr:spPr>
        <a:xfrm>
          <a:off x="6658382" y="46702249"/>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lientData/>
  </xdr:oneCellAnchor>
  <xdr:twoCellAnchor>
    <xdr:from>
      <xdr:col>23</xdr:col>
      <xdr:colOff>22221</xdr:colOff>
      <xdr:row>722</xdr:row>
      <xdr:rowOff>320696</xdr:rowOff>
    </xdr:from>
    <xdr:to>
      <xdr:col>23</xdr:col>
      <xdr:colOff>22221</xdr:colOff>
      <xdr:row>729</xdr:row>
      <xdr:rowOff>259468</xdr:rowOff>
    </xdr:to>
    <xdr:cxnSp macro="">
      <xdr:nvCxnSpPr>
        <xdr:cNvPr id="12" name="直線矢印コネクタ 11"/>
        <xdr:cNvCxnSpPr/>
      </xdr:nvCxnSpPr>
      <xdr:spPr>
        <a:xfrm>
          <a:off x="4802039" y="45244060"/>
          <a:ext cx="0" cy="236331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121227</xdr:colOff>
      <xdr:row>731</xdr:row>
      <xdr:rowOff>141124</xdr:rowOff>
    </xdr:from>
    <xdr:to>
      <xdr:col>28</xdr:col>
      <xdr:colOff>175407</xdr:colOff>
      <xdr:row>733</xdr:row>
      <xdr:rowOff>67883</xdr:rowOff>
    </xdr:to>
    <xdr:sp macro="" textlink="">
      <xdr:nvSpPr>
        <xdr:cNvPr id="13" name="大かっこ 12"/>
        <xdr:cNvSpPr/>
      </xdr:nvSpPr>
      <xdr:spPr>
        <a:xfrm>
          <a:off x="3654136" y="48181760"/>
          <a:ext cx="2340180" cy="619487"/>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5794</xdr:colOff>
      <xdr:row>727</xdr:row>
      <xdr:rowOff>87099</xdr:rowOff>
    </xdr:from>
    <xdr:to>
      <xdr:col>42</xdr:col>
      <xdr:colOff>11850</xdr:colOff>
      <xdr:row>727</xdr:row>
      <xdr:rowOff>295678</xdr:rowOff>
    </xdr:to>
    <xdr:sp macro="" textlink="">
      <xdr:nvSpPr>
        <xdr:cNvPr id="14" name="大かっこ 13"/>
        <xdr:cNvSpPr/>
      </xdr:nvSpPr>
      <xdr:spPr>
        <a:xfrm>
          <a:off x="6448158" y="46742281"/>
          <a:ext cx="2292056" cy="2085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101223</xdr:colOff>
      <xdr:row>726</xdr:row>
      <xdr:rowOff>98004</xdr:rowOff>
    </xdr:from>
    <xdr:to>
      <xdr:col>31</xdr:col>
      <xdr:colOff>62171</xdr:colOff>
      <xdr:row>726</xdr:row>
      <xdr:rowOff>98004</xdr:rowOff>
    </xdr:to>
    <xdr:cxnSp macro="">
      <xdr:nvCxnSpPr>
        <xdr:cNvPr id="15" name="直線矢印コネクタ 14"/>
        <xdr:cNvCxnSpPr/>
      </xdr:nvCxnSpPr>
      <xdr:spPr>
        <a:xfrm>
          <a:off x="4881041" y="46406822"/>
          <a:ext cx="162349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165054</xdr:colOff>
      <xdr:row>731</xdr:row>
      <xdr:rowOff>157890</xdr:rowOff>
    </xdr:from>
    <xdr:ext cx="1864178" cy="657768"/>
    <xdr:sp macro="" textlink="">
      <xdr:nvSpPr>
        <xdr:cNvPr id="16" name="テキスト ボックス 15"/>
        <xdr:cNvSpPr txBox="1"/>
      </xdr:nvSpPr>
      <xdr:spPr>
        <a:xfrm>
          <a:off x="3905781" y="48198526"/>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lnSpc>
              <a:spcPts val="1300"/>
            </a:lnSpc>
          </a:pPr>
          <a:r>
            <a:rPr kumimoji="1" lang="ja-JP" altLang="en-US" sz="1100"/>
            <a:t>現場施工の省力化・効率化に資するインフラ構造に係る検討</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G1114" sqref="G1114:H11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1" t="s">
        <v>519</v>
      </c>
      <c r="AR2" s="801"/>
      <c r="AS2" s="52" t="str">
        <f>IF(OR(AQ2="　", AQ2=""), "", "-")</f>
        <v/>
      </c>
      <c r="AT2" s="802">
        <v>307</v>
      </c>
      <c r="AU2" s="802"/>
      <c r="AV2" s="53" t="str">
        <f>IF(AW2="", "", "-")</f>
        <v/>
      </c>
      <c r="AW2" s="803"/>
      <c r="AX2" s="803"/>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518</v>
      </c>
      <c r="AK3" s="727"/>
      <c r="AL3" s="727"/>
      <c r="AM3" s="727"/>
      <c r="AN3" s="727"/>
      <c r="AO3" s="727"/>
      <c r="AP3" s="727"/>
      <c r="AQ3" s="727"/>
      <c r="AR3" s="727"/>
      <c r="AS3" s="727"/>
      <c r="AT3" s="727"/>
      <c r="AU3" s="727"/>
      <c r="AV3" s="727"/>
      <c r="AW3" s="727"/>
      <c r="AX3" s="24" t="s">
        <v>74</v>
      </c>
    </row>
    <row r="4" spans="1:50" ht="24.75" customHeight="1" x14ac:dyDescent="0.15">
      <c r="A4" s="565" t="s">
        <v>29</v>
      </c>
      <c r="B4" s="566"/>
      <c r="C4" s="566"/>
      <c r="D4" s="566"/>
      <c r="E4" s="566"/>
      <c r="F4" s="566"/>
      <c r="G4" s="543" t="s">
        <v>564</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520</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0" t="s">
        <v>82</v>
      </c>
      <c r="H5" s="711"/>
      <c r="I5" s="711"/>
      <c r="J5" s="711"/>
      <c r="K5" s="711"/>
      <c r="L5" s="711"/>
      <c r="M5" s="712" t="s">
        <v>75</v>
      </c>
      <c r="N5" s="713"/>
      <c r="O5" s="713"/>
      <c r="P5" s="713"/>
      <c r="Q5" s="713"/>
      <c r="R5" s="714"/>
      <c r="S5" s="715" t="s">
        <v>88</v>
      </c>
      <c r="T5" s="711"/>
      <c r="U5" s="711"/>
      <c r="V5" s="711"/>
      <c r="W5" s="711"/>
      <c r="X5" s="716"/>
      <c r="Y5" s="559" t="s">
        <v>3</v>
      </c>
      <c r="Z5" s="294"/>
      <c r="AA5" s="294"/>
      <c r="AB5" s="294"/>
      <c r="AC5" s="294"/>
      <c r="AD5" s="295"/>
      <c r="AE5" s="560" t="s">
        <v>521</v>
      </c>
      <c r="AF5" s="560"/>
      <c r="AG5" s="560"/>
      <c r="AH5" s="560"/>
      <c r="AI5" s="560"/>
      <c r="AJ5" s="560"/>
      <c r="AK5" s="560"/>
      <c r="AL5" s="560"/>
      <c r="AM5" s="560"/>
      <c r="AN5" s="560"/>
      <c r="AO5" s="560"/>
      <c r="AP5" s="561"/>
      <c r="AQ5" s="562" t="s">
        <v>522</v>
      </c>
      <c r="AR5" s="563"/>
      <c r="AS5" s="563"/>
      <c r="AT5" s="563"/>
      <c r="AU5" s="563"/>
      <c r="AV5" s="563"/>
      <c r="AW5" s="563"/>
      <c r="AX5" s="564"/>
    </row>
    <row r="6" spans="1:50" ht="24"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39" customHeight="1" x14ac:dyDescent="0.15">
      <c r="A7" s="334" t="s">
        <v>24</v>
      </c>
      <c r="B7" s="335"/>
      <c r="C7" s="335"/>
      <c r="D7" s="335"/>
      <c r="E7" s="335"/>
      <c r="F7" s="336"/>
      <c r="G7" s="337" t="s">
        <v>525</v>
      </c>
      <c r="H7" s="338"/>
      <c r="I7" s="338"/>
      <c r="J7" s="338"/>
      <c r="K7" s="338"/>
      <c r="L7" s="338"/>
      <c r="M7" s="338"/>
      <c r="N7" s="338"/>
      <c r="O7" s="338"/>
      <c r="P7" s="338"/>
      <c r="Q7" s="338"/>
      <c r="R7" s="338"/>
      <c r="S7" s="338"/>
      <c r="T7" s="338"/>
      <c r="U7" s="338"/>
      <c r="V7" s="338"/>
      <c r="W7" s="338"/>
      <c r="X7" s="339"/>
      <c r="Y7" s="815" t="s">
        <v>5</v>
      </c>
      <c r="Z7" s="320"/>
      <c r="AA7" s="320"/>
      <c r="AB7" s="320"/>
      <c r="AC7" s="320"/>
      <c r="AD7" s="816"/>
      <c r="AE7" s="806" t="s">
        <v>526</v>
      </c>
      <c r="AF7" s="807"/>
      <c r="AG7" s="807"/>
      <c r="AH7" s="807"/>
      <c r="AI7" s="807"/>
      <c r="AJ7" s="807"/>
      <c r="AK7" s="807"/>
      <c r="AL7" s="807"/>
      <c r="AM7" s="807"/>
      <c r="AN7" s="807"/>
      <c r="AO7" s="807"/>
      <c r="AP7" s="807"/>
      <c r="AQ7" s="807"/>
      <c r="AR7" s="807"/>
      <c r="AS7" s="807"/>
      <c r="AT7" s="807"/>
      <c r="AU7" s="807"/>
      <c r="AV7" s="807"/>
      <c r="AW7" s="807"/>
      <c r="AX7" s="808"/>
    </row>
    <row r="8" spans="1:50" ht="20.25" customHeight="1" x14ac:dyDescent="0.15">
      <c r="A8" s="334" t="s">
        <v>414</v>
      </c>
      <c r="B8" s="335"/>
      <c r="C8" s="335"/>
      <c r="D8" s="335"/>
      <c r="E8" s="335"/>
      <c r="F8" s="336"/>
      <c r="G8" s="871" t="str">
        <f>入力規則等!A26</f>
        <v>科学技術・イノベーション</v>
      </c>
      <c r="H8" s="582"/>
      <c r="I8" s="582"/>
      <c r="J8" s="582"/>
      <c r="K8" s="582"/>
      <c r="L8" s="582"/>
      <c r="M8" s="582"/>
      <c r="N8" s="582"/>
      <c r="O8" s="582"/>
      <c r="P8" s="582"/>
      <c r="Q8" s="582"/>
      <c r="R8" s="582"/>
      <c r="S8" s="582"/>
      <c r="T8" s="582"/>
      <c r="U8" s="582"/>
      <c r="V8" s="582"/>
      <c r="W8" s="582"/>
      <c r="X8" s="872"/>
      <c r="Y8" s="717" t="s">
        <v>415</v>
      </c>
      <c r="Z8" s="718"/>
      <c r="AA8" s="718"/>
      <c r="AB8" s="718"/>
      <c r="AC8" s="718"/>
      <c r="AD8" s="719"/>
      <c r="AE8" s="581" t="str">
        <f>入力規則等!K13</f>
        <v>文教及び科学振興</v>
      </c>
      <c r="AF8" s="582"/>
      <c r="AG8" s="582"/>
      <c r="AH8" s="582"/>
      <c r="AI8" s="582"/>
      <c r="AJ8" s="582"/>
      <c r="AK8" s="582"/>
      <c r="AL8" s="582"/>
      <c r="AM8" s="582"/>
      <c r="AN8" s="582"/>
      <c r="AO8" s="582"/>
      <c r="AP8" s="582"/>
      <c r="AQ8" s="582"/>
      <c r="AR8" s="582"/>
      <c r="AS8" s="582"/>
      <c r="AT8" s="582"/>
      <c r="AU8" s="582"/>
      <c r="AV8" s="582"/>
      <c r="AW8" s="582"/>
      <c r="AX8" s="583"/>
    </row>
    <row r="9" spans="1:50" ht="56.25" customHeight="1" x14ac:dyDescent="0.15">
      <c r="A9" s="651" t="s">
        <v>25</v>
      </c>
      <c r="B9" s="652"/>
      <c r="C9" s="652"/>
      <c r="D9" s="652"/>
      <c r="E9" s="652"/>
      <c r="F9" s="652"/>
      <c r="G9" s="720" t="s">
        <v>527</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48.75" customHeight="1" x14ac:dyDescent="0.15">
      <c r="A10" s="515" t="s">
        <v>34</v>
      </c>
      <c r="B10" s="516"/>
      <c r="C10" s="516"/>
      <c r="D10" s="516"/>
      <c r="E10" s="516"/>
      <c r="F10" s="516"/>
      <c r="G10" s="610" t="s">
        <v>529</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27.75" customHeight="1" x14ac:dyDescent="0.15">
      <c r="A11" s="515" t="s">
        <v>6</v>
      </c>
      <c r="B11" s="516"/>
      <c r="C11" s="516"/>
      <c r="D11" s="516"/>
      <c r="E11" s="516"/>
      <c r="F11" s="517"/>
      <c r="G11" s="556" t="str">
        <f>入力規則等!P10</f>
        <v>直接実施、委託・請負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8" t="s">
        <v>26</v>
      </c>
      <c r="B12" s="649"/>
      <c r="C12" s="649"/>
      <c r="D12" s="649"/>
      <c r="E12" s="649"/>
      <c r="F12" s="650"/>
      <c r="G12" s="618"/>
      <c r="H12" s="619"/>
      <c r="I12" s="619"/>
      <c r="J12" s="619"/>
      <c r="K12" s="619"/>
      <c r="L12" s="619"/>
      <c r="M12" s="619"/>
      <c r="N12" s="619"/>
      <c r="O12" s="619"/>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t="s">
        <v>528</v>
      </c>
      <c r="Q13" s="257"/>
      <c r="R13" s="257"/>
      <c r="S13" s="257"/>
      <c r="T13" s="257"/>
      <c r="U13" s="257"/>
      <c r="V13" s="258"/>
      <c r="W13" s="256" t="s">
        <v>524</v>
      </c>
      <c r="X13" s="257"/>
      <c r="Y13" s="257"/>
      <c r="Z13" s="257"/>
      <c r="AA13" s="257"/>
      <c r="AB13" s="257"/>
      <c r="AC13" s="258"/>
      <c r="AD13" s="256">
        <v>35</v>
      </c>
      <c r="AE13" s="257"/>
      <c r="AF13" s="257"/>
      <c r="AG13" s="257"/>
      <c r="AH13" s="257"/>
      <c r="AI13" s="257"/>
      <c r="AJ13" s="258"/>
      <c r="AK13" s="256">
        <v>24</v>
      </c>
      <c r="AL13" s="257"/>
      <c r="AM13" s="257"/>
      <c r="AN13" s="257"/>
      <c r="AO13" s="257"/>
      <c r="AP13" s="257"/>
      <c r="AQ13" s="258"/>
      <c r="AR13" s="812"/>
      <c r="AS13" s="813"/>
      <c r="AT13" s="813"/>
      <c r="AU13" s="813"/>
      <c r="AV13" s="813"/>
      <c r="AW13" s="813"/>
      <c r="AX13" s="814"/>
    </row>
    <row r="14" spans="1:50" ht="21" customHeight="1" x14ac:dyDescent="0.15">
      <c r="A14" s="599"/>
      <c r="B14" s="600"/>
      <c r="C14" s="600"/>
      <c r="D14" s="600"/>
      <c r="E14" s="600"/>
      <c r="F14" s="601"/>
      <c r="G14" s="589"/>
      <c r="H14" s="590"/>
      <c r="I14" s="572" t="s">
        <v>9</v>
      </c>
      <c r="J14" s="584"/>
      <c r="K14" s="584"/>
      <c r="L14" s="584"/>
      <c r="M14" s="584"/>
      <c r="N14" s="584"/>
      <c r="O14" s="585"/>
      <c r="P14" s="256" t="s">
        <v>524</v>
      </c>
      <c r="Q14" s="257"/>
      <c r="R14" s="257"/>
      <c r="S14" s="257"/>
      <c r="T14" s="257"/>
      <c r="U14" s="257"/>
      <c r="V14" s="258"/>
      <c r="W14" s="256" t="s">
        <v>524</v>
      </c>
      <c r="X14" s="257"/>
      <c r="Y14" s="257"/>
      <c r="Z14" s="257"/>
      <c r="AA14" s="257"/>
      <c r="AB14" s="257"/>
      <c r="AC14" s="258"/>
      <c r="AD14" s="256" t="s">
        <v>524</v>
      </c>
      <c r="AE14" s="257"/>
      <c r="AF14" s="257"/>
      <c r="AG14" s="257"/>
      <c r="AH14" s="257"/>
      <c r="AI14" s="257"/>
      <c r="AJ14" s="258"/>
      <c r="AK14" s="256" t="s">
        <v>524</v>
      </c>
      <c r="AL14" s="257"/>
      <c r="AM14" s="257"/>
      <c r="AN14" s="257"/>
      <c r="AO14" s="257"/>
      <c r="AP14" s="257"/>
      <c r="AQ14" s="258"/>
      <c r="AR14" s="646"/>
      <c r="AS14" s="646"/>
      <c r="AT14" s="646"/>
      <c r="AU14" s="646"/>
      <c r="AV14" s="646"/>
      <c r="AW14" s="646"/>
      <c r="AX14" s="647"/>
    </row>
    <row r="15" spans="1:50" ht="21" customHeight="1" x14ac:dyDescent="0.15">
      <c r="A15" s="599"/>
      <c r="B15" s="600"/>
      <c r="C15" s="600"/>
      <c r="D15" s="600"/>
      <c r="E15" s="600"/>
      <c r="F15" s="601"/>
      <c r="G15" s="589"/>
      <c r="H15" s="590"/>
      <c r="I15" s="572" t="s">
        <v>58</v>
      </c>
      <c r="J15" s="573"/>
      <c r="K15" s="573"/>
      <c r="L15" s="573"/>
      <c r="M15" s="573"/>
      <c r="N15" s="573"/>
      <c r="O15" s="574"/>
      <c r="P15" s="256" t="s">
        <v>524</v>
      </c>
      <c r="Q15" s="257"/>
      <c r="R15" s="257"/>
      <c r="S15" s="257"/>
      <c r="T15" s="257"/>
      <c r="U15" s="257"/>
      <c r="V15" s="258"/>
      <c r="W15" s="256" t="s">
        <v>524</v>
      </c>
      <c r="X15" s="257"/>
      <c r="Y15" s="257"/>
      <c r="Z15" s="257"/>
      <c r="AA15" s="257"/>
      <c r="AB15" s="257"/>
      <c r="AC15" s="258"/>
      <c r="AD15" s="256" t="s">
        <v>524</v>
      </c>
      <c r="AE15" s="257"/>
      <c r="AF15" s="257"/>
      <c r="AG15" s="257"/>
      <c r="AH15" s="257"/>
      <c r="AI15" s="257"/>
      <c r="AJ15" s="258"/>
      <c r="AK15" s="256" t="s">
        <v>524</v>
      </c>
      <c r="AL15" s="257"/>
      <c r="AM15" s="257"/>
      <c r="AN15" s="257"/>
      <c r="AO15" s="257"/>
      <c r="AP15" s="257"/>
      <c r="AQ15" s="258"/>
      <c r="AR15" s="256"/>
      <c r="AS15" s="257"/>
      <c r="AT15" s="257"/>
      <c r="AU15" s="257"/>
      <c r="AV15" s="257"/>
      <c r="AW15" s="257"/>
      <c r="AX15" s="654"/>
    </row>
    <row r="16" spans="1:50" ht="21" customHeight="1" x14ac:dyDescent="0.15">
      <c r="A16" s="599"/>
      <c r="B16" s="600"/>
      <c r="C16" s="600"/>
      <c r="D16" s="600"/>
      <c r="E16" s="600"/>
      <c r="F16" s="601"/>
      <c r="G16" s="589"/>
      <c r="H16" s="590"/>
      <c r="I16" s="572" t="s">
        <v>59</v>
      </c>
      <c r="J16" s="573"/>
      <c r="K16" s="573"/>
      <c r="L16" s="573"/>
      <c r="M16" s="573"/>
      <c r="N16" s="573"/>
      <c r="O16" s="574"/>
      <c r="P16" s="256" t="s">
        <v>524</v>
      </c>
      <c r="Q16" s="257"/>
      <c r="R16" s="257"/>
      <c r="S16" s="257"/>
      <c r="T16" s="257"/>
      <c r="U16" s="257"/>
      <c r="V16" s="258"/>
      <c r="W16" s="256" t="s">
        <v>524</v>
      </c>
      <c r="X16" s="257"/>
      <c r="Y16" s="257"/>
      <c r="Z16" s="257"/>
      <c r="AA16" s="257"/>
      <c r="AB16" s="257"/>
      <c r="AC16" s="258"/>
      <c r="AD16" s="256" t="s">
        <v>524</v>
      </c>
      <c r="AE16" s="257"/>
      <c r="AF16" s="257"/>
      <c r="AG16" s="257"/>
      <c r="AH16" s="257"/>
      <c r="AI16" s="257"/>
      <c r="AJ16" s="258"/>
      <c r="AK16" s="256" t="s">
        <v>524</v>
      </c>
      <c r="AL16" s="257"/>
      <c r="AM16" s="257"/>
      <c r="AN16" s="257"/>
      <c r="AO16" s="257"/>
      <c r="AP16" s="257"/>
      <c r="AQ16" s="258"/>
      <c r="AR16" s="613"/>
      <c r="AS16" s="614"/>
      <c r="AT16" s="614"/>
      <c r="AU16" s="614"/>
      <c r="AV16" s="614"/>
      <c r="AW16" s="614"/>
      <c r="AX16" s="615"/>
    </row>
    <row r="17" spans="1:50" ht="24.75" customHeight="1" x14ac:dyDescent="0.15">
      <c r="A17" s="599"/>
      <c r="B17" s="600"/>
      <c r="C17" s="600"/>
      <c r="D17" s="600"/>
      <c r="E17" s="600"/>
      <c r="F17" s="601"/>
      <c r="G17" s="589"/>
      <c r="H17" s="590"/>
      <c r="I17" s="572" t="s">
        <v>57</v>
      </c>
      <c r="J17" s="584"/>
      <c r="K17" s="584"/>
      <c r="L17" s="584"/>
      <c r="M17" s="584"/>
      <c r="N17" s="584"/>
      <c r="O17" s="585"/>
      <c r="P17" s="256" t="s">
        <v>524</v>
      </c>
      <c r="Q17" s="257"/>
      <c r="R17" s="257"/>
      <c r="S17" s="257"/>
      <c r="T17" s="257"/>
      <c r="U17" s="257"/>
      <c r="V17" s="258"/>
      <c r="W17" s="256" t="s">
        <v>524</v>
      </c>
      <c r="X17" s="257"/>
      <c r="Y17" s="257"/>
      <c r="Z17" s="257"/>
      <c r="AA17" s="257"/>
      <c r="AB17" s="257"/>
      <c r="AC17" s="258"/>
      <c r="AD17" s="256" t="s">
        <v>524</v>
      </c>
      <c r="AE17" s="257"/>
      <c r="AF17" s="257"/>
      <c r="AG17" s="257"/>
      <c r="AH17" s="257"/>
      <c r="AI17" s="257"/>
      <c r="AJ17" s="258"/>
      <c r="AK17" s="256" t="s">
        <v>524</v>
      </c>
      <c r="AL17" s="257"/>
      <c r="AM17" s="257"/>
      <c r="AN17" s="257"/>
      <c r="AO17" s="257"/>
      <c r="AP17" s="257"/>
      <c r="AQ17" s="258"/>
      <c r="AR17" s="810"/>
      <c r="AS17" s="810"/>
      <c r="AT17" s="810"/>
      <c r="AU17" s="810"/>
      <c r="AV17" s="810"/>
      <c r="AW17" s="810"/>
      <c r="AX17" s="811"/>
    </row>
    <row r="18" spans="1:50" ht="24.75" customHeight="1" x14ac:dyDescent="0.15">
      <c r="A18" s="599"/>
      <c r="B18" s="600"/>
      <c r="C18" s="600"/>
      <c r="D18" s="600"/>
      <c r="E18" s="600"/>
      <c r="F18" s="601"/>
      <c r="G18" s="591"/>
      <c r="H18" s="592"/>
      <c r="I18" s="578" t="s">
        <v>22</v>
      </c>
      <c r="J18" s="579"/>
      <c r="K18" s="579"/>
      <c r="L18" s="579"/>
      <c r="M18" s="579"/>
      <c r="N18" s="579"/>
      <c r="O18" s="580"/>
      <c r="P18" s="736">
        <f>SUM(P13:V17)</f>
        <v>0</v>
      </c>
      <c r="Q18" s="737"/>
      <c r="R18" s="737"/>
      <c r="S18" s="737"/>
      <c r="T18" s="737"/>
      <c r="U18" s="737"/>
      <c r="V18" s="738"/>
      <c r="W18" s="736">
        <f>SUM(W13:AC17)</f>
        <v>0</v>
      </c>
      <c r="X18" s="737"/>
      <c r="Y18" s="737"/>
      <c r="Z18" s="737"/>
      <c r="AA18" s="737"/>
      <c r="AB18" s="737"/>
      <c r="AC18" s="738"/>
      <c r="AD18" s="736">
        <f>SUM(AD13:AJ17)</f>
        <v>35</v>
      </c>
      <c r="AE18" s="737"/>
      <c r="AF18" s="737"/>
      <c r="AG18" s="737"/>
      <c r="AH18" s="737"/>
      <c r="AI18" s="737"/>
      <c r="AJ18" s="738"/>
      <c r="AK18" s="736">
        <f>SUM(AK13:AQ17)</f>
        <v>24</v>
      </c>
      <c r="AL18" s="737"/>
      <c r="AM18" s="737"/>
      <c r="AN18" s="737"/>
      <c r="AO18" s="737"/>
      <c r="AP18" s="737"/>
      <c r="AQ18" s="738"/>
      <c r="AR18" s="736">
        <f>SUM(AR13:AX17)</f>
        <v>0</v>
      </c>
      <c r="AS18" s="737"/>
      <c r="AT18" s="737"/>
      <c r="AU18" s="737"/>
      <c r="AV18" s="737"/>
      <c r="AW18" s="737"/>
      <c r="AX18" s="739"/>
    </row>
    <row r="19" spans="1:50" ht="24.75" customHeight="1" x14ac:dyDescent="0.15">
      <c r="A19" s="599"/>
      <c r="B19" s="600"/>
      <c r="C19" s="600"/>
      <c r="D19" s="600"/>
      <c r="E19" s="600"/>
      <c r="F19" s="601"/>
      <c r="G19" s="734" t="s">
        <v>10</v>
      </c>
      <c r="H19" s="735"/>
      <c r="I19" s="735"/>
      <c r="J19" s="735"/>
      <c r="K19" s="735"/>
      <c r="L19" s="735"/>
      <c r="M19" s="735"/>
      <c r="N19" s="735"/>
      <c r="O19" s="735"/>
      <c r="P19" s="256"/>
      <c r="Q19" s="257"/>
      <c r="R19" s="257"/>
      <c r="S19" s="257"/>
      <c r="T19" s="257"/>
      <c r="U19" s="257"/>
      <c r="V19" s="258"/>
      <c r="W19" s="256"/>
      <c r="X19" s="257"/>
      <c r="Y19" s="257"/>
      <c r="Z19" s="257"/>
      <c r="AA19" s="257"/>
      <c r="AB19" s="257"/>
      <c r="AC19" s="258"/>
      <c r="AD19" s="256">
        <v>28</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51"/>
      <c r="B20" s="652"/>
      <c r="C20" s="652"/>
      <c r="D20" s="652"/>
      <c r="E20" s="652"/>
      <c r="F20" s="653"/>
      <c r="G20" s="734" t="s">
        <v>11</v>
      </c>
      <c r="H20" s="735"/>
      <c r="I20" s="735"/>
      <c r="J20" s="735"/>
      <c r="K20" s="735"/>
      <c r="L20" s="735"/>
      <c r="M20" s="735"/>
      <c r="N20" s="735"/>
      <c r="O20" s="735"/>
      <c r="P20" s="740" t="str">
        <f>IF(P18=0, "-", P19/P18)</f>
        <v>-</v>
      </c>
      <c r="Q20" s="740"/>
      <c r="R20" s="740"/>
      <c r="S20" s="740"/>
      <c r="T20" s="740"/>
      <c r="U20" s="740"/>
      <c r="V20" s="740"/>
      <c r="W20" s="740" t="str">
        <f>IF(W18=0, "-", W19/W18)</f>
        <v>-</v>
      </c>
      <c r="X20" s="740"/>
      <c r="Y20" s="740"/>
      <c r="Z20" s="740"/>
      <c r="AA20" s="740"/>
      <c r="AB20" s="740"/>
      <c r="AC20" s="740"/>
      <c r="AD20" s="740">
        <f>IF(AD18=0, "-", AD19/AD18)</f>
        <v>0.8</v>
      </c>
      <c r="AE20" s="740"/>
      <c r="AF20" s="740"/>
      <c r="AG20" s="740"/>
      <c r="AH20" s="740"/>
      <c r="AI20" s="740"/>
      <c r="AJ20" s="740"/>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6" t="s">
        <v>372</v>
      </c>
      <c r="AF21" s="616"/>
      <c r="AG21" s="616"/>
      <c r="AH21" s="616"/>
      <c r="AI21" s="616" t="s">
        <v>373</v>
      </c>
      <c r="AJ21" s="616"/>
      <c r="AK21" s="616"/>
      <c r="AL21" s="616"/>
      <c r="AM21" s="616" t="s">
        <v>374</v>
      </c>
      <c r="AN21" s="616"/>
      <c r="AO21" s="616"/>
      <c r="AP21" s="286"/>
      <c r="AQ21" s="146" t="s">
        <v>370</v>
      </c>
      <c r="AR21" s="149"/>
      <c r="AS21" s="149"/>
      <c r="AT21" s="150"/>
      <c r="AU21" s="358" t="s">
        <v>262</v>
      </c>
      <c r="AV21" s="358"/>
      <c r="AW21" s="358"/>
      <c r="AX21" s="809"/>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7"/>
      <c r="AF22" s="617"/>
      <c r="AG22" s="617"/>
      <c r="AH22" s="617"/>
      <c r="AI22" s="617"/>
      <c r="AJ22" s="617"/>
      <c r="AK22" s="617"/>
      <c r="AL22" s="617"/>
      <c r="AM22" s="617"/>
      <c r="AN22" s="617"/>
      <c r="AO22" s="617"/>
      <c r="AP22" s="289"/>
      <c r="AQ22" s="202" t="s">
        <v>528</v>
      </c>
      <c r="AR22" s="151"/>
      <c r="AS22" s="152" t="s">
        <v>371</v>
      </c>
      <c r="AT22" s="153"/>
      <c r="AU22" s="275" t="s">
        <v>528</v>
      </c>
      <c r="AV22" s="275"/>
      <c r="AW22" s="273" t="s">
        <v>313</v>
      </c>
      <c r="AX22" s="274"/>
    </row>
    <row r="23" spans="1:50" ht="22.5" customHeight="1" x14ac:dyDescent="0.15">
      <c r="A23" s="279"/>
      <c r="B23" s="277"/>
      <c r="C23" s="277"/>
      <c r="D23" s="277"/>
      <c r="E23" s="277"/>
      <c r="F23" s="278"/>
      <c r="G23" s="399" t="s">
        <v>528</v>
      </c>
      <c r="H23" s="400"/>
      <c r="I23" s="400"/>
      <c r="J23" s="400"/>
      <c r="K23" s="400"/>
      <c r="L23" s="400"/>
      <c r="M23" s="400"/>
      <c r="N23" s="400"/>
      <c r="O23" s="401"/>
      <c r="P23" s="111" t="s">
        <v>528</v>
      </c>
      <c r="Q23" s="111"/>
      <c r="R23" s="111"/>
      <c r="S23" s="111"/>
      <c r="T23" s="111"/>
      <c r="U23" s="111"/>
      <c r="V23" s="111"/>
      <c r="W23" s="111"/>
      <c r="X23" s="131"/>
      <c r="Y23" s="375" t="s">
        <v>14</v>
      </c>
      <c r="Z23" s="376"/>
      <c r="AA23" s="377"/>
      <c r="AB23" s="325" t="s">
        <v>528</v>
      </c>
      <c r="AC23" s="325"/>
      <c r="AD23" s="325"/>
      <c r="AE23" s="391" t="s">
        <v>528</v>
      </c>
      <c r="AF23" s="362"/>
      <c r="AG23" s="362"/>
      <c r="AH23" s="362"/>
      <c r="AI23" s="391" t="s">
        <v>528</v>
      </c>
      <c r="AJ23" s="362"/>
      <c r="AK23" s="362"/>
      <c r="AL23" s="362"/>
      <c r="AM23" s="391" t="s">
        <v>528</v>
      </c>
      <c r="AN23" s="362"/>
      <c r="AO23" s="362"/>
      <c r="AP23" s="362"/>
      <c r="AQ23" s="271" t="s">
        <v>528</v>
      </c>
      <c r="AR23" s="208"/>
      <c r="AS23" s="208"/>
      <c r="AT23" s="272"/>
      <c r="AU23" s="362" t="s">
        <v>528</v>
      </c>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528</v>
      </c>
      <c r="AC24" s="370"/>
      <c r="AD24" s="370"/>
      <c r="AE24" s="391" t="s">
        <v>528</v>
      </c>
      <c r="AF24" s="362"/>
      <c r="AG24" s="362"/>
      <c r="AH24" s="362"/>
      <c r="AI24" s="391" t="s">
        <v>528</v>
      </c>
      <c r="AJ24" s="362"/>
      <c r="AK24" s="362"/>
      <c r="AL24" s="362"/>
      <c r="AM24" s="391" t="s">
        <v>528</v>
      </c>
      <c r="AN24" s="362"/>
      <c r="AO24" s="362"/>
      <c r="AP24" s="362"/>
      <c r="AQ24" s="271" t="s">
        <v>528</v>
      </c>
      <c r="AR24" s="208"/>
      <c r="AS24" s="208"/>
      <c r="AT24" s="272"/>
      <c r="AU24" s="362" t="s">
        <v>528</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528</v>
      </c>
      <c r="AF25" s="362"/>
      <c r="AG25" s="362"/>
      <c r="AH25" s="362"/>
      <c r="AI25" s="391" t="s">
        <v>528</v>
      </c>
      <c r="AJ25" s="362"/>
      <c r="AK25" s="362"/>
      <c r="AL25" s="362"/>
      <c r="AM25" s="391" t="s">
        <v>528</v>
      </c>
      <c r="AN25" s="362"/>
      <c r="AO25" s="362"/>
      <c r="AP25" s="362"/>
      <c r="AQ25" s="271" t="s">
        <v>528</v>
      </c>
      <c r="AR25" s="208"/>
      <c r="AS25" s="208"/>
      <c r="AT25" s="272"/>
      <c r="AU25" s="362" t="s">
        <v>528</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6" t="s">
        <v>372</v>
      </c>
      <c r="AF26" s="616"/>
      <c r="AG26" s="616"/>
      <c r="AH26" s="616"/>
      <c r="AI26" s="616" t="s">
        <v>373</v>
      </c>
      <c r="AJ26" s="616"/>
      <c r="AK26" s="616"/>
      <c r="AL26" s="616"/>
      <c r="AM26" s="616" t="s">
        <v>374</v>
      </c>
      <c r="AN26" s="616"/>
      <c r="AO26" s="616"/>
      <c r="AP26" s="286"/>
      <c r="AQ26" s="146" t="s">
        <v>370</v>
      </c>
      <c r="AR26" s="149"/>
      <c r="AS26" s="149"/>
      <c r="AT26" s="150"/>
      <c r="AU26" s="804" t="s">
        <v>262</v>
      </c>
      <c r="AV26" s="804"/>
      <c r="AW26" s="804"/>
      <c r="AX26" s="805"/>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7"/>
      <c r="AF27" s="617"/>
      <c r="AG27" s="617"/>
      <c r="AH27" s="617"/>
      <c r="AI27" s="617"/>
      <c r="AJ27" s="617"/>
      <c r="AK27" s="617"/>
      <c r="AL27" s="617"/>
      <c r="AM27" s="617"/>
      <c r="AN27" s="617"/>
      <c r="AO27" s="617"/>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400"/>
      <c r="I28" s="400"/>
      <c r="J28" s="400"/>
      <c r="K28" s="400"/>
      <c r="L28" s="400"/>
      <c r="M28" s="400"/>
      <c r="N28" s="400"/>
      <c r="O28" s="401"/>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6" t="s">
        <v>372</v>
      </c>
      <c r="AF31" s="616"/>
      <c r="AG31" s="616"/>
      <c r="AH31" s="616"/>
      <c r="AI31" s="616" t="s">
        <v>373</v>
      </c>
      <c r="AJ31" s="616"/>
      <c r="AK31" s="616"/>
      <c r="AL31" s="616"/>
      <c r="AM31" s="616" t="s">
        <v>374</v>
      </c>
      <c r="AN31" s="616"/>
      <c r="AO31" s="616"/>
      <c r="AP31" s="286"/>
      <c r="AQ31" s="146" t="s">
        <v>370</v>
      </c>
      <c r="AR31" s="149"/>
      <c r="AS31" s="149"/>
      <c r="AT31" s="150"/>
      <c r="AU31" s="804" t="s">
        <v>262</v>
      </c>
      <c r="AV31" s="804"/>
      <c r="AW31" s="804"/>
      <c r="AX31" s="805"/>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7"/>
      <c r="AF32" s="617"/>
      <c r="AG32" s="617"/>
      <c r="AH32" s="617"/>
      <c r="AI32" s="617"/>
      <c r="AJ32" s="617"/>
      <c r="AK32" s="617"/>
      <c r="AL32" s="617"/>
      <c r="AM32" s="617"/>
      <c r="AN32" s="617"/>
      <c r="AO32" s="617"/>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6" t="s">
        <v>372</v>
      </c>
      <c r="AF36" s="616"/>
      <c r="AG36" s="616"/>
      <c r="AH36" s="616"/>
      <c r="AI36" s="616" t="s">
        <v>373</v>
      </c>
      <c r="AJ36" s="616"/>
      <c r="AK36" s="616"/>
      <c r="AL36" s="616"/>
      <c r="AM36" s="616" t="s">
        <v>374</v>
      </c>
      <c r="AN36" s="616"/>
      <c r="AO36" s="616"/>
      <c r="AP36" s="286"/>
      <c r="AQ36" s="146" t="s">
        <v>370</v>
      </c>
      <c r="AR36" s="149"/>
      <c r="AS36" s="149"/>
      <c r="AT36" s="150"/>
      <c r="AU36" s="804" t="s">
        <v>262</v>
      </c>
      <c r="AV36" s="804"/>
      <c r="AW36" s="804"/>
      <c r="AX36" s="805"/>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7"/>
      <c r="AF37" s="617"/>
      <c r="AG37" s="617"/>
      <c r="AH37" s="617"/>
      <c r="AI37" s="617"/>
      <c r="AJ37" s="617"/>
      <c r="AK37" s="617"/>
      <c r="AL37" s="617"/>
      <c r="AM37" s="617"/>
      <c r="AN37" s="617"/>
      <c r="AO37" s="617"/>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6" t="s">
        <v>372</v>
      </c>
      <c r="AF41" s="616"/>
      <c r="AG41" s="616"/>
      <c r="AH41" s="616"/>
      <c r="AI41" s="616" t="s">
        <v>373</v>
      </c>
      <c r="AJ41" s="616"/>
      <c r="AK41" s="616"/>
      <c r="AL41" s="616"/>
      <c r="AM41" s="616" t="s">
        <v>374</v>
      </c>
      <c r="AN41" s="616"/>
      <c r="AO41" s="616"/>
      <c r="AP41" s="286"/>
      <c r="AQ41" s="146" t="s">
        <v>370</v>
      </c>
      <c r="AR41" s="149"/>
      <c r="AS41" s="149"/>
      <c r="AT41" s="150"/>
      <c r="AU41" s="804" t="s">
        <v>262</v>
      </c>
      <c r="AV41" s="804"/>
      <c r="AW41" s="804"/>
      <c r="AX41" s="805"/>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7"/>
      <c r="AF42" s="617"/>
      <c r="AG42" s="617"/>
      <c r="AH42" s="617"/>
      <c r="AI42" s="617"/>
      <c r="AJ42" s="617"/>
      <c r="AK42" s="617"/>
      <c r="AL42" s="617"/>
      <c r="AM42" s="617"/>
      <c r="AN42" s="617"/>
      <c r="AO42" s="617"/>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2" t="s">
        <v>16</v>
      </c>
      <c r="AC45" s="742"/>
      <c r="AD45" s="742"/>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3"/>
      <c r="AF50" s="824"/>
      <c r="AG50" s="824"/>
      <c r="AH50" s="824"/>
      <c r="AI50" s="823"/>
      <c r="AJ50" s="824"/>
      <c r="AK50" s="824"/>
      <c r="AL50" s="824"/>
      <c r="AM50" s="823"/>
      <c r="AN50" s="824"/>
      <c r="AO50" s="824"/>
      <c r="AP50" s="824"/>
      <c r="AQ50" s="271"/>
      <c r="AR50" s="208"/>
      <c r="AS50" s="208"/>
      <c r="AT50" s="272"/>
      <c r="AU50" s="362"/>
      <c r="AV50" s="362"/>
      <c r="AW50" s="362"/>
      <c r="AX50" s="363"/>
    </row>
    <row r="51" spans="1:50" ht="57" hidden="1" customHeight="1" x14ac:dyDescent="0.15">
      <c r="A51" s="92" t="s">
        <v>516</v>
      </c>
      <c r="B51" s="93"/>
      <c r="C51" s="93"/>
      <c r="D51" s="93"/>
      <c r="E51" s="90" t="s">
        <v>509</v>
      </c>
      <c r="F51" s="91"/>
      <c r="G51" s="59" t="s">
        <v>387</v>
      </c>
      <c r="H51" s="396"/>
      <c r="I51" s="397"/>
      <c r="J51" s="397"/>
      <c r="K51" s="397"/>
      <c r="L51" s="397"/>
      <c r="M51" s="397"/>
      <c r="N51" s="397"/>
      <c r="O51" s="398"/>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x14ac:dyDescent="0.15">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customHeight="1" x14ac:dyDescent="0.15">
      <c r="A53" s="723"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customHeight="1" x14ac:dyDescent="0.15">
      <c r="A54" s="723"/>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14.25" customHeight="1" x14ac:dyDescent="0.15">
      <c r="A55" s="723"/>
      <c r="B55" s="371"/>
      <c r="C55" s="305"/>
      <c r="D55" s="305"/>
      <c r="E55" s="305"/>
      <c r="F55" s="306"/>
      <c r="G55" s="532" t="s">
        <v>569</v>
      </c>
      <c r="H55" s="532"/>
      <c r="I55" s="532"/>
      <c r="J55" s="532"/>
      <c r="K55" s="532"/>
      <c r="L55" s="532"/>
      <c r="M55" s="532"/>
      <c r="N55" s="532"/>
      <c r="O55" s="532"/>
      <c r="P55" s="532"/>
      <c r="Q55" s="532"/>
      <c r="R55" s="532"/>
      <c r="S55" s="532"/>
      <c r="T55" s="532"/>
      <c r="U55" s="532"/>
      <c r="V55" s="532"/>
      <c r="W55" s="532"/>
      <c r="X55" s="532"/>
      <c r="Y55" s="532"/>
      <c r="Z55" s="532"/>
      <c r="AA55" s="533"/>
      <c r="AB55" s="817" t="s">
        <v>530</v>
      </c>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8"/>
    </row>
    <row r="56" spans="1:50" ht="16.5" customHeight="1" x14ac:dyDescent="0.15">
      <c r="A56" s="723"/>
      <c r="B56" s="371"/>
      <c r="C56" s="305"/>
      <c r="D56" s="305"/>
      <c r="E56" s="305"/>
      <c r="F56" s="306"/>
      <c r="G56" s="534"/>
      <c r="H56" s="534"/>
      <c r="I56" s="534"/>
      <c r="J56" s="534"/>
      <c r="K56" s="534"/>
      <c r="L56" s="534"/>
      <c r="M56" s="534"/>
      <c r="N56" s="534"/>
      <c r="O56" s="534"/>
      <c r="P56" s="534"/>
      <c r="Q56" s="534"/>
      <c r="R56" s="534"/>
      <c r="S56" s="534"/>
      <c r="T56" s="534"/>
      <c r="U56" s="534"/>
      <c r="V56" s="534"/>
      <c r="W56" s="534"/>
      <c r="X56" s="534"/>
      <c r="Y56" s="534"/>
      <c r="Z56" s="534"/>
      <c r="AA56" s="535"/>
      <c r="AB56" s="819"/>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0"/>
    </row>
    <row r="57" spans="1:50" ht="21.75" customHeight="1" x14ac:dyDescent="0.15">
      <c r="A57" s="723"/>
      <c r="B57" s="372"/>
      <c r="C57" s="373"/>
      <c r="D57" s="373"/>
      <c r="E57" s="373"/>
      <c r="F57" s="374"/>
      <c r="G57" s="536"/>
      <c r="H57" s="536"/>
      <c r="I57" s="536"/>
      <c r="J57" s="536"/>
      <c r="K57" s="536"/>
      <c r="L57" s="536"/>
      <c r="M57" s="536"/>
      <c r="N57" s="536"/>
      <c r="O57" s="536"/>
      <c r="P57" s="536"/>
      <c r="Q57" s="536"/>
      <c r="R57" s="536"/>
      <c r="S57" s="536"/>
      <c r="T57" s="536"/>
      <c r="U57" s="536"/>
      <c r="V57" s="536"/>
      <c r="W57" s="536"/>
      <c r="X57" s="536"/>
      <c r="Y57" s="536"/>
      <c r="Z57" s="536"/>
      <c r="AA57" s="537"/>
      <c r="AB57" s="821"/>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2"/>
    </row>
    <row r="58" spans="1:50" ht="18.75" customHeight="1" x14ac:dyDescent="0.15">
      <c r="A58" s="723"/>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6" t="s">
        <v>372</v>
      </c>
      <c r="AF58" s="616"/>
      <c r="AG58" s="616"/>
      <c r="AH58" s="616"/>
      <c r="AI58" s="616" t="s">
        <v>373</v>
      </c>
      <c r="AJ58" s="616"/>
      <c r="AK58" s="616"/>
      <c r="AL58" s="616"/>
      <c r="AM58" s="616" t="s">
        <v>374</v>
      </c>
      <c r="AN58" s="616"/>
      <c r="AO58" s="616"/>
      <c r="AP58" s="286"/>
      <c r="AQ58" s="146" t="s">
        <v>370</v>
      </c>
      <c r="AR58" s="149"/>
      <c r="AS58" s="149"/>
      <c r="AT58" s="150"/>
      <c r="AU58" s="804" t="s">
        <v>262</v>
      </c>
      <c r="AV58" s="804"/>
      <c r="AW58" s="804"/>
      <c r="AX58" s="805"/>
    </row>
    <row r="59" spans="1:50" ht="18.75" customHeight="1" x14ac:dyDescent="0.15">
      <c r="A59" s="723"/>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7"/>
      <c r="AF59" s="617"/>
      <c r="AG59" s="617"/>
      <c r="AH59" s="617"/>
      <c r="AI59" s="617"/>
      <c r="AJ59" s="617"/>
      <c r="AK59" s="617"/>
      <c r="AL59" s="617"/>
      <c r="AM59" s="617"/>
      <c r="AN59" s="617"/>
      <c r="AO59" s="617"/>
      <c r="AP59" s="289"/>
      <c r="AQ59" s="412" t="s">
        <v>528</v>
      </c>
      <c r="AR59" s="275"/>
      <c r="AS59" s="152" t="s">
        <v>371</v>
      </c>
      <c r="AT59" s="153"/>
      <c r="AU59" s="275">
        <v>30</v>
      </c>
      <c r="AV59" s="275"/>
      <c r="AW59" s="273" t="s">
        <v>313</v>
      </c>
      <c r="AX59" s="274"/>
    </row>
    <row r="60" spans="1:50" ht="22.5" customHeight="1" x14ac:dyDescent="0.15">
      <c r="A60" s="723"/>
      <c r="B60" s="305"/>
      <c r="C60" s="305"/>
      <c r="D60" s="305"/>
      <c r="E60" s="305"/>
      <c r="F60" s="306"/>
      <c r="G60" s="130" t="s">
        <v>570</v>
      </c>
      <c r="H60" s="111"/>
      <c r="I60" s="111"/>
      <c r="J60" s="111"/>
      <c r="K60" s="111"/>
      <c r="L60" s="111"/>
      <c r="M60" s="111"/>
      <c r="N60" s="111"/>
      <c r="O60" s="131"/>
      <c r="P60" s="111" t="s">
        <v>571</v>
      </c>
      <c r="Q60" s="364"/>
      <c r="R60" s="364"/>
      <c r="S60" s="364"/>
      <c r="T60" s="364"/>
      <c r="U60" s="364"/>
      <c r="V60" s="364"/>
      <c r="W60" s="364"/>
      <c r="X60" s="365"/>
      <c r="Y60" s="392" t="s">
        <v>69</v>
      </c>
      <c r="Z60" s="393"/>
      <c r="AA60" s="394"/>
      <c r="AB60" s="325" t="s">
        <v>528</v>
      </c>
      <c r="AC60" s="325"/>
      <c r="AD60" s="325"/>
      <c r="AE60" s="391" t="s">
        <v>528</v>
      </c>
      <c r="AF60" s="362"/>
      <c r="AG60" s="362"/>
      <c r="AH60" s="362"/>
      <c r="AI60" s="391" t="s">
        <v>528</v>
      </c>
      <c r="AJ60" s="362"/>
      <c r="AK60" s="362"/>
      <c r="AL60" s="362"/>
      <c r="AM60" s="391">
        <v>0</v>
      </c>
      <c r="AN60" s="362"/>
      <c r="AO60" s="362"/>
      <c r="AP60" s="362"/>
      <c r="AQ60" s="271" t="s">
        <v>528</v>
      </c>
      <c r="AR60" s="208"/>
      <c r="AS60" s="208"/>
      <c r="AT60" s="272"/>
      <c r="AU60" s="362" t="s">
        <v>528</v>
      </c>
      <c r="AV60" s="362"/>
      <c r="AW60" s="362"/>
      <c r="AX60" s="363"/>
    </row>
    <row r="61" spans="1:50" ht="22.5" customHeight="1" x14ac:dyDescent="0.15">
      <c r="A61" s="723"/>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t="s">
        <v>528</v>
      </c>
      <c r="AC61" s="370"/>
      <c r="AD61" s="370"/>
      <c r="AE61" s="391" t="s">
        <v>528</v>
      </c>
      <c r="AF61" s="362"/>
      <c r="AG61" s="362"/>
      <c r="AH61" s="362"/>
      <c r="AI61" s="391" t="s">
        <v>528</v>
      </c>
      <c r="AJ61" s="362"/>
      <c r="AK61" s="362"/>
      <c r="AL61" s="362"/>
      <c r="AM61" s="391">
        <v>0</v>
      </c>
      <c r="AN61" s="362"/>
      <c r="AO61" s="362"/>
      <c r="AP61" s="362"/>
      <c r="AQ61" s="271" t="s">
        <v>528</v>
      </c>
      <c r="AR61" s="208"/>
      <c r="AS61" s="208"/>
      <c r="AT61" s="272"/>
      <c r="AU61" s="362">
        <v>4</v>
      </c>
      <c r="AV61" s="362"/>
      <c r="AW61" s="362"/>
      <c r="AX61" s="363"/>
    </row>
    <row r="62" spans="1:50" ht="22.5" customHeight="1" thickBot="1" x14ac:dyDescent="0.2">
      <c r="A62" s="723"/>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t="s">
        <v>528</v>
      </c>
      <c r="AF62" s="362"/>
      <c r="AG62" s="362"/>
      <c r="AH62" s="362"/>
      <c r="AI62" s="391" t="s">
        <v>528</v>
      </c>
      <c r="AJ62" s="362"/>
      <c r="AK62" s="362"/>
      <c r="AL62" s="362"/>
      <c r="AM62" s="391" t="s">
        <v>528</v>
      </c>
      <c r="AN62" s="362"/>
      <c r="AO62" s="362"/>
      <c r="AP62" s="362"/>
      <c r="AQ62" s="271" t="s">
        <v>528</v>
      </c>
      <c r="AR62" s="208"/>
      <c r="AS62" s="208"/>
      <c r="AT62" s="272"/>
      <c r="AU62" s="362" t="s">
        <v>528</v>
      </c>
      <c r="AV62" s="362"/>
      <c r="AW62" s="362"/>
      <c r="AX62" s="363"/>
    </row>
    <row r="63" spans="1:50" ht="18.75" hidden="1" customHeight="1" x14ac:dyDescent="0.15">
      <c r="A63" s="723"/>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6" t="s">
        <v>372</v>
      </c>
      <c r="AF63" s="616"/>
      <c r="AG63" s="616"/>
      <c r="AH63" s="616"/>
      <c r="AI63" s="616" t="s">
        <v>373</v>
      </c>
      <c r="AJ63" s="616"/>
      <c r="AK63" s="616"/>
      <c r="AL63" s="616"/>
      <c r="AM63" s="616" t="s">
        <v>374</v>
      </c>
      <c r="AN63" s="616"/>
      <c r="AO63" s="616"/>
      <c r="AP63" s="286"/>
      <c r="AQ63" s="146" t="s">
        <v>370</v>
      </c>
      <c r="AR63" s="149"/>
      <c r="AS63" s="149"/>
      <c r="AT63" s="150"/>
      <c r="AU63" s="804" t="s">
        <v>262</v>
      </c>
      <c r="AV63" s="804"/>
      <c r="AW63" s="804"/>
      <c r="AX63" s="805"/>
    </row>
    <row r="64" spans="1:50" ht="18.75" hidden="1" customHeight="1" x14ac:dyDescent="0.15">
      <c r="A64" s="723"/>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7"/>
      <c r="AF64" s="617"/>
      <c r="AG64" s="617"/>
      <c r="AH64" s="617"/>
      <c r="AI64" s="617"/>
      <c r="AJ64" s="617"/>
      <c r="AK64" s="617"/>
      <c r="AL64" s="617"/>
      <c r="AM64" s="617"/>
      <c r="AN64" s="617"/>
      <c r="AO64" s="617"/>
      <c r="AP64" s="289"/>
      <c r="AQ64" s="412"/>
      <c r="AR64" s="275"/>
      <c r="AS64" s="152" t="s">
        <v>371</v>
      </c>
      <c r="AT64" s="153"/>
      <c r="AU64" s="275"/>
      <c r="AV64" s="275"/>
      <c r="AW64" s="273" t="s">
        <v>313</v>
      </c>
      <c r="AX64" s="274"/>
    </row>
    <row r="65" spans="1:60" ht="22.5" hidden="1" customHeight="1" x14ac:dyDescent="0.15">
      <c r="A65" s="723"/>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3"/>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3"/>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3"/>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4" t="s">
        <v>262</v>
      </c>
      <c r="AV68" s="804"/>
      <c r="AW68" s="804"/>
      <c r="AX68" s="805"/>
    </row>
    <row r="69" spans="1:60" ht="18.75" hidden="1" customHeight="1" x14ac:dyDescent="0.15">
      <c r="A69" s="723"/>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3"/>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1"/>
      <c r="AC70" s="752"/>
      <c r="AD70" s="753"/>
      <c r="AE70" s="391"/>
      <c r="AF70" s="362"/>
      <c r="AG70" s="362"/>
      <c r="AH70" s="825"/>
      <c r="AI70" s="391"/>
      <c r="AJ70" s="362"/>
      <c r="AK70" s="362"/>
      <c r="AL70" s="825"/>
      <c r="AM70" s="391"/>
      <c r="AN70" s="362"/>
      <c r="AO70" s="362"/>
      <c r="AP70" s="362"/>
      <c r="AQ70" s="271"/>
      <c r="AR70" s="208"/>
      <c r="AS70" s="208"/>
      <c r="AT70" s="272"/>
      <c r="AU70" s="362"/>
      <c r="AV70" s="362"/>
      <c r="AW70" s="362"/>
      <c r="AX70" s="363"/>
    </row>
    <row r="71" spans="1:60" ht="22.5" hidden="1" customHeight="1" x14ac:dyDescent="0.15">
      <c r="A71" s="723"/>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25"/>
      <c r="AI71" s="391"/>
      <c r="AJ71" s="362"/>
      <c r="AK71" s="362"/>
      <c r="AL71" s="825"/>
      <c r="AM71" s="391"/>
      <c r="AN71" s="362"/>
      <c r="AO71" s="362"/>
      <c r="AP71" s="362"/>
      <c r="AQ71" s="271"/>
      <c r="AR71" s="208"/>
      <c r="AS71" s="208"/>
      <c r="AT71" s="272"/>
      <c r="AU71" s="362"/>
      <c r="AV71" s="362"/>
      <c r="AW71" s="362"/>
      <c r="AX71" s="363"/>
    </row>
    <row r="72" spans="1:60" ht="22.5" hidden="1" customHeight="1" thickBot="1" x14ac:dyDescent="0.2">
      <c r="A72" s="724"/>
      <c r="B72" s="307"/>
      <c r="C72" s="307"/>
      <c r="D72" s="307"/>
      <c r="E72" s="307"/>
      <c r="F72" s="308"/>
      <c r="G72" s="743"/>
      <c r="H72" s="744"/>
      <c r="I72" s="744"/>
      <c r="J72" s="744"/>
      <c r="K72" s="744"/>
      <c r="L72" s="744"/>
      <c r="M72" s="744"/>
      <c r="N72" s="744"/>
      <c r="O72" s="745"/>
      <c r="P72" s="368"/>
      <c r="Q72" s="368"/>
      <c r="R72" s="368"/>
      <c r="S72" s="368"/>
      <c r="T72" s="368"/>
      <c r="U72" s="368"/>
      <c r="V72" s="368"/>
      <c r="W72" s="368"/>
      <c r="X72" s="369"/>
      <c r="Y72" s="765" t="s">
        <v>15</v>
      </c>
      <c r="Z72" s="766"/>
      <c r="AA72" s="767"/>
      <c r="AB72" s="759" t="s">
        <v>16</v>
      </c>
      <c r="AC72" s="760"/>
      <c r="AD72" s="761"/>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3" t="s">
        <v>375</v>
      </c>
      <c r="AR73" s="833"/>
      <c r="AS73" s="833"/>
      <c r="AT73" s="833"/>
      <c r="AU73" s="833"/>
      <c r="AV73" s="833"/>
      <c r="AW73" s="833"/>
      <c r="AX73" s="834"/>
    </row>
    <row r="74" spans="1:60" ht="22.5" customHeight="1" x14ac:dyDescent="0.15">
      <c r="A74" s="299"/>
      <c r="B74" s="300"/>
      <c r="C74" s="300"/>
      <c r="D74" s="300"/>
      <c r="E74" s="300"/>
      <c r="F74" s="301"/>
      <c r="G74" s="111" t="s">
        <v>531</v>
      </c>
      <c r="H74" s="111"/>
      <c r="I74" s="111"/>
      <c r="J74" s="111"/>
      <c r="K74" s="111"/>
      <c r="L74" s="111"/>
      <c r="M74" s="111"/>
      <c r="N74" s="111"/>
      <c r="O74" s="111"/>
      <c r="P74" s="111"/>
      <c r="Q74" s="111"/>
      <c r="R74" s="111"/>
      <c r="S74" s="111"/>
      <c r="T74" s="111"/>
      <c r="U74" s="111"/>
      <c r="V74" s="111"/>
      <c r="W74" s="111"/>
      <c r="X74" s="131"/>
      <c r="Y74" s="293" t="s">
        <v>62</v>
      </c>
      <c r="Z74" s="294"/>
      <c r="AA74" s="295"/>
      <c r="AB74" s="325" t="s">
        <v>528</v>
      </c>
      <c r="AC74" s="325"/>
      <c r="AD74" s="325"/>
      <c r="AE74" s="250" t="s">
        <v>528</v>
      </c>
      <c r="AF74" s="250"/>
      <c r="AG74" s="250"/>
      <c r="AH74" s="250"/>
      <c r="AI74" s="250" t="s">
        <v>528</v>
      </c>
      <c r="AJ74" s="250"/>
      <c r="AK74" s="250"/>
      <c r="AL74" s="250"/>
      <c r="AM74" s="250">
        <v>1</v>
      </c>
      <c r="AN74" s="250"/>
      <c r="AO74" s="250"/>
      <c r="AP74" s="250"/>
      <c r="AQ74" s="250">
        <v>4</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528</v>
      </c>
      <c r="AC75" s="325"/>
      <c r="AD75" s="325"/>
      <c r="AE75" s="250" t="s">
        <v>528</v>
      </c>
      <c r="AF75" s="250"/>
      <c r="AG75" s="250"/>
      <c r="AH75" s="250"/>
      <c r="AI75" s="250" t="s">
        <v>528</v>
      </c>
      <c r="AJ75" s="250"/>
      <c r="AK75" s="250"/>
      <c r="AL75" s="250"/>
      <c r="AM75" s="250">
        <v>1</v>
      </c>
      <c r="AN75" s="250"/>
      <c r="AO75" s="250"/>
      <c r="AP75" s="250"/>
      <c r="AQ75" s="250">
        <v>4</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8" t="s">
        <v>62</v>
      </c>
      <c r="Z77" s="539"/>
      <c r="AA77" s="540"/>
      <c r="AB77" s="746"/>
      <c r="AC77" s="747"/>
      <c r="AD77" s="748"/>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9"/>
      <c r="AA78" s="750"/>
      <c r="AB78" s="751"/>
      <c r="AC78" s="752"/>
      <c r="AD78" s="753"/>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8" t="s">
        <v>62</v>
      </c>
      <c r="Z80" s="539"/>
      <c r="AA80" s="540"/>
      <c r="AB80" s="746"/>
      <c r="AC80" s="747"/>
      <c r="AD80" s="748"/>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9"/>
      <c r="AA81" s="750"/>
      <c r="AB81" s="751"/>
      <c r="AC81" s="752"/>
      <c r="AD81" s="753"/>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8" t="s">
        <v>62</v>
      </c>
      <c r="Z83" s="539"/>
      <c r="AA83" s="540"/>
      <c r="AB83" s="746"/>
      <c r="AC83" s="747"/>
      <c r="AD83" s="748"/>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9"/>
      <c r="AA84" s="750"/>
      <c r="AB84" s="751"/>
      <c r="AC84" s="752"/>
      <c r="AD84" s="753"/>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8" t="s">
        <v>62</v>
      </c>
      <c r="Z86" s="539"/>
      <c r="AA86" s="540"/>
      <c r="AB86" s="746"/>
      <c r="AC86" s="747"/>
      <c r="AD86" s="748"/>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9"/>
      <c r="AA87" s="750"/>
      <c r="AB87" s="751"/>
      <c r="AC87" s="752"/>
      <c r="AD87" s="753"/>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9"/>
      <c r="Z88" s="640"/>
      <c r="AA88" s="641"/>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532</v>
      </c>
      <c r="H89" s="384"/>
      <c r="I89" s="384"/>
      <c r="J89" s="384"/>
      <c r="K89" s="384"/>
      <c r="L89" s="384"/>
      <c r="M89" s="384"/>
      <c r="N89" s="384"/>
      <c r="O89" s="384"/>
      <c r="P89" s="384"/>
      <c r="Q89" s="384"/>
      <c r="R89" s="384"/>
      <c r="S89" s="384"/>
      <c r="T89" s="384"/>
      <c r="U89" s="384"/>
      <c r="V89" s="384"/>
      <c r="W89" s="384"/>
      <c r="X89" s="384"/>
      <c r="Y89" s="259" t="s">
        <v>17</v>
      </c>
      <c r="Z89" s="260"/>
      <c r="AA89" s="261"/>
      <c r="AB89" s="326" t="s">
        <v>528</v>
      </c>
      <c r="AC89" s="327"/>
      <c r="AD89" s="328"/>
      <c r="AE89" s="250" t="s">
        <v>528</v>
      </c>
      <c r="AF89" s="250"/>
      <c r="AG89" s="250"/>
      <c r="AH89" s="250"/>
      <c r="AI89" s="250" t="s">
        <v>528</v>
      </c>
      <c r="AJ89" s="250"/>
      <c r="AK89" s="250"/>
      <c r="AL89" s="250"/>
      <c r="AM89" s="250" t="s">
        <v>528</v>
      </c>
      <c r="AN89" s="250"/>
      <c r="AO89" s="250"/>
      <c r="AP89" s="250"/>
      <c r="AQ89" s="391" t="s">
        <v>528</v>
      </c>
      <c r="AR89" s="362"/>
      <c r="AS89" s="362"/>
      <c r="AT89" s="362"/>
      <c r="AU89" s="362"/>
      <c r="AV89" s="362"/>
      <c r="AW89" s="362"/>
      <c r="AX89" s="363"/>
    </row>
    <row r="90" spans="1:60" ht="23.25"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7" t="s">
        <v>533</v>
      </c>
      <c r="AC90" s="698"/>
      <c r="AD90" s="699"/>
      <c r="AE90" s="380" t="s">
        <v>528</v>
      </c>
      <c r="AF90" s="380"/>
      <c r="AG90" s="380"/>
      <c r="AH90" s="380"/>
      <c r="AI90" s="380" t="s">
        <v>528</v>
      </c>
      <c r="AJ90" s="380"/>
      <c r="AK90" s="380"/>
      <c r="AL90" s="380"/>
      <c r="AM90" s="380" t="s">
        <v>528</v>
      </c>
      <c r="AN90" s="380"/>
      <c r="AO90" s="380"/>
      <c r="AP90" s="380"/>
      <c r="AQ90" s="380" t="s">
        <v>528</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9"/>
      <c r="Z91" s="640"/>
      <c r="AA91" s="641"/>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7" t="s">
        <v>56</v>
      </c>
      <c r="AC93" s="698"/>
      <c r="AD93" s="699"/>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9"/>
      <c r="Z94" s="640"/>
      <c r="AA94" s="641"/>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7" t="s">
        <v>56</v>
      </c>
      <c r="AC96" s="698"/>
      <c r="AD96" s="699"/>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9"/>
      <c r="Z97" s="640"/>
      <c r="AA97" s="641"/>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6"/>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7"/>
      <c r="Y99" s="375" t="s">
        <v>55</v>
      </c>
      <c r="Z99" s="323"/>
      <c r="AA99" s="324"/>
      <c r="AB99" s="697" t="s">
        <v>56</v>
      </c>
      <c r="AC99" s="698"/>
      <c r="AD99" s="699"/>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7"/>
      <c r="Z100" s="838"/>
      <c r="AA100" s="839"/>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517</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7" t="s">
        <v>368</v>
      </c>
      <c r="AC102" s="698"/>
      <c r="AD102" s="699"/>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3" t="s">
        <v>469</v>
      </c>
      <c r="B103" s="784"/>
      <c r="C103" s="798" t="s">
        <v>417</v>
      </c>
      <c r="D103" s="799"/>
      <c r="E103" s="799"/>
      <c r="F103" s="799"/>
      <c r="G103" s="799"/>
      <c r="H103" s="799"/>
      <c r="I103" s="799"/>
      <c r="J103" s="799"/>
      <c r="K103" s="800"/>
      <c r="L103" s="709" t="s">
        <v>463</v>
      </c>
      <c r="M103" s="709"/>
      <c r="N103" s="709"/>
      <c r="O103" s="709"/>
      <c r="P103" s="709"/>
      <c r="Q103" s="709"/>
      <c r="R103" s="438" t="s">
        <v>382</v>
      </c>
      <c r="S103" s="438"/>
      <c r="T103" s="438"/>
      <c r="U103" s="438"/>
      <c r="V103" s="438"/>
      <c r="W103" s="438"/>
      <c r="X103" s="835"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6"/>
    </row>
    <row r="104" spans="1:50" ht="33" customHeight="1" x14ac:dyDescent="0.15">
      <c r="A104" s="785"/>
      <c r="B104" s="786"/>
      <c r="C104" s="848" t="s">
        <v>537</v>
      </c>
      <c r="D104" s="849"/>
      <c r="E104" s="849"/>
      <c r="F104" s="849"/>
      <c r="G104" s="849"/>
      <c r="H104" s="849"/>
      <c r="I104" s="849"/>
      <c r="J104" s="849"/>
      <c r="K104" s="850"/>
      <c r="L104" s="256">
        <v>0.1</v>
      </c>
      <c r="M104" s="257"/>
      <c r="N104" s="257"/>
      <c r="O104" s="257"/>
      <c r="P104" s="257"/>
      <c r="Q104" s="258"/>
      <c r="R104" s="256"/>
      <c r="S104" s="257"/>
      <c r="T104" s="257"/>
      <c r="U104" s="257"/>
      <c r="V104" s="257"/>
      <c r="W104" s="258"/>
      <c r="X104" s="439" t="s">
        <v>528</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33" customHeight="1" x14ac:dyDescent="0.15">
      <c r="A105" s="785"/>
      <c r="B105" s="786"/>
      <c r="C105" s="346" t="s">
        <v>534</v>
      </c>
      <c r="D105" s="347"/>
      <c r="E105" s="347"/>
      <c r="F105" s="347"/>
      <c r="G105" s="347"/>
      <c r="H105" s="347"/>
      <c r="I105" s="347"/>
      <c r="J105" s="347"/>
      <c r="K105" s="348"/>
      <c r="L105" s="256">
        <v>0.1</v>
      </c>
      <c r="M105" s="257"/>
      <c r="N105" s="257"/>
      <c r="O105" s="257"/>
      <c r="P105" s="257"/>
      <c r="Q105" s="258"/>
      <c r="R105" s="256"/>
      <c r="S105" s="257"/>
      <c r="T105" s="257"/>
      <c r="U105" s="257"/>
      <c r="V105" s="257"/>
      <c r="W105" s="258"/>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33" customHeight="1" x14ac:dyDescent="0.15">
      <c r="A106" s="785"/>
      <c r="B106" s="786"/>
      <c r="C106" s="346" t="s">
        <v>535</v>
      </c>
      <c r="D106" s="347"/>
      <c r="E106" s="347"/>
      <c r="F106" s="347"/>
      <c r="G106" s="347"/>
      <c r="H106" s="347"/>
      <c r="I106" s="347"/>
      <c r="J106" s="347"/>
      <c r="K106" s="348"/>
      <c r="L106" s="256">
        <v>0.1</v>
      </c>
      <c r="M106" s="257"/>
      <c r="N106" s="257"/>
      <c r="O106" s="257"/>
      <c r="P106" s="257"/>
      <c r="Q106" s="258"/>
      <c r="R106" s="256"/>
      <c r="S106" s="257"/>
      <c r="T106" s="257"/>
      <c r="U106" s="257"/>
      <c r="V106" s="257"/>
      <c r="W106" s="258"/>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33" customHeight="1" x14ac:dyDescent="0.15">
      <c r="A107" s="785"/>
      <c r="B107" s="786"/>
      <c r="C107" s="346" t="s">
        <v>536</v>
      </c>
      <c r="D107" s="347"/>
      <c r="E107" s="347"/>
      <c r="F107" s="347"/>
      <c r="G107" s="347"/>
      <c r="H107" s="347"/>
      <c r="I107" s="347"/>
      <c r="J107" s="347"/>
      <c r="K107" s="348"/>
      <c r="L107" s="256">
        <v>23.7</v>
      </c>
      <c r="M107" s="257"/>
      <c r="N107" s="257"/>
      <c r="O107" s="257"/>
      <c r="P107" s="257"/>
      <c r="Q107" s="258"/>
      <c r="R107" s="256"/>
      <c r="S107" s="257"/>
      <c r="T107" s="257"/>
      <c r="U107" s="257"/>
      <c r="V107" s="257"/>
      <c r="W107" s="258"/>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hidden="1" customHeight="1" x14ac:dyDescent="0.15">
      <c r="A108" s="785"/>
      <c r="B108" s="786"/>
      <c r="C108" s="346" t="s">
        <v>528</v>
      </c>
      <c r="D108" s="347"/>
      <c r="E108" s="347"/>
      <c r="F108" s="347"/>
      <c r="G108" s="347"/>
      <c r="H108" s="347"/>
      <c r="I108" s="347"/>
      <c r="J108" s="347"/>
      <c r="K108" s="348"/>
      <c r="L108" s="256" t="s">
        <v>528</v>
      </c>
      <c r="M108" s="257"/>
      <c r="N108" s="257"/>
      <c r="O108" s="257"/>
      <c r="P108" s="257"/>
      <c r="Q108" s="258"/>
      <c r="R108" s="256" t="s">
        <v>528</v>
      </c>
      <c r="S108" s="257"/>
      <c r="T108" s="257"/>
      <c r="U108" s="257"/>
      <c r="V108" s="257"/>
      <c r="W108" s="258"/>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hidden="1" customHeight="1" x14ac:dyDescent="0.15">
      <c r="A109" s="785"/>
      <c r="B109" s="786"/>
      <c r="C109" s="789" t="s">
        <v>528</v>
      </c>
      <c r="D109" s="790"/>
      <c r="E109" s="790"/>
      <c r="F109" s="790"/>
      <c r="G109" s="790"/>
      <c r="H109" s="790"/>
      <c r="I109" s="790"/>
      <c r="J109" s="790"/>
      <c r="K109" s="791"/>
      <c r="L109" s="256" t="s">
        <v>528</v>
      </c>
      <c r="M109" s="257"/>
      <c r="N109" s="257"/>
      <c r="O109" s="257"/>
      <c r="P109" s="257"/>
      <c r="Q109" s="258"/>
      <c r="R109" s="256" t="s">
        <v>528</v>
      </c>
      <c r="S109" s="257"/>
      <c r="T109" s="257"/>
      <c r="U109" s="257"/>
      <c r="V109" s="257"/>
      <c r="W109" s="258"/>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7"/>
      <c r="B110" s="788"/>
      <c r="C110" s="843" t="s">
        <v>22</v>
      </c>
      <c r="D110" s="844"/>
      <c r="E110" s="844"/>
      <c r="F110" s="844"/>
      <c r="G110" s="844"/>
      <c r="H110" s="844"/>
      <c r="I110" s="844"/>
      <c r="J110" s="844"/>
      <c r="K110" s="845"/>
      <c r="L110" s="343">
        <f>SUM(L104:Q109)</f>
        <v>24</v>
      </c>
      <c r="M110" s="344"/>
      <c r="N110" s="344"/>
      <c r="O110" s="344"/>
      <c r="P110" s="344"/>
      <c r="Q110" s="345"/>
      <c r="R110" s="343">
        <f>SUM(R104:W109)</f>
        <v>0</v>
      </c>
      <c r="S110" s="344"/>
      <c r="T110" s="344"/>
      <c r="U110" s="344"/>
      <c r="V110" s="344"/>
      <c r="W110" s="345"/>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22.5" customHeight="1" x14ac:dyDescent="0.15">
      <c r="A111" s="861" t="s">
        <v>391</v>
      </c>
      <c r="B111" s="862"/>
      <c r="C111" s="866" t="s">
        <v>388</v>
      </c>
      <c r="D111" s="862"/>
      <c r="E111" s="851" t="s">
        <v>429</v>
      </c>
      <c r="F111" s="852"/>
      <c r="G111" s="853" t="s">
        <v>567</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22.5" customHeight="1" x14ac:dyDescent="0.15">
      <c r="A112" s="863"/>
      <c r="B112" s="858"/>
      <c r="C112" s="164"/>
      <c r="D112" s="858"/>
      <c r="E112" s="186" t="s">
        <v>428</v>
      </c>
      <c r="F112" s="191"/>
      <c r="G112" s="135" t="s">
        <v>568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t="s">
        <v>547</v>
      </c>
      <c r="AR114" s="275"/>
      <c r="AS114" s="152" t="s">
        <v>371</v>
      </c>
      <c r="AT114" s="153"/>
      <c r="AU114" s="151" t="s">
        <v>547</v>
      </c>
      <c r="AV114" s="151"/>
      <c r="AW114" s="152" t="s">
        <v>313</v>
      </c>
      <c r="AX114" s="203"/>
    </row>
    <row r="115" spans="1:50" ht="22.5" customHeight="1" x14ac:dyDescent="0.15">
      <c r="A115" s="863"/>
      <c r="B115" s="858"/>
      <c r="C115" s="164"/>
      <c r="D115" s="858"/>
      <c r="E115" s="164"/>
      <c r="F115" s="165"/>
      <c r="G115" s="130" t="s">
        <v>467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547</v>
      </c>
      <c r="AC115" s="207"/>
      <c r="AD115" s="207"/>
      <c r="AE115" s="181" t="s">
        <v>547</v>
      </c>
      <c r="AF115" s="208"/>
      <c r="AG115" s="208"/>
      <c r="AH115" s="208"/>
      <c r="AI115" s="181" t="s">
        <v>547</v>
      </c>
      <c r="AJ115" s="208"/>
      <c r="AK115" s="208"/>
      <c r="AL115" s="208"/>
      <c r="AM115" s="181" t="s">
        <v>547</v>
      </c>
      <c r="AN115" s="208"/>
      <c r="AO115" s="208"/>
      <c r="AP115" s="208"/>
      <c r="AQ115" s="181" t="s">
        <v>547</v>
      </c>
      <c r="AR115" s="208"/>
      <c r="AS115" s="208"/>
      <c r="AT115" s="208"/>
      <c r="AU115" s="181" t="s">
        <v>547</v>
      </c>
      <c r="AV115" s="208"/>
      <c r="AW115" s="208"/>
      <c r="AX115" s="209"/>
    </row>
    <row r="116" spans="1:50" ht="22.5"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547</v>
      </c>
      <c r="AC116" s="213"/>
      <c r="AD116" s="213"/>
      <c r="AE116" s="181" t="s">
        <v>547</v>
      </c>
      <c r="AF116" s="208"/>
      <c r="AG116" s="208"/>
      <c r="AH116" s="208"/>
      <c r="AI116" s="181" t="s">
        <v>547</v>
      </c>
      <c r="AJ116" s="208"/>
      <c r="AK116" s="208"/>
      <c r="AL116" s="208"/>
      <c r="AM116" s="181" t="s">
        <v>547</v>
      </c>
      <c r="AN116" s="208"/>
      <c r="AO116" s="208"/>
      <c r="AP116" s="208"/>
      <c r="AQ116" s="181" t="s">
        <v>547</v>
      </c>
      <c r="AR116" s="208"/>
      <c r="AS116" s="208"/>
      <c r="AT116" s="208"/>
      <c r="AU116" s="181" t="s">
        <v>547</v>
      </c>
      <c r="AV116" s="208"/>
      <c r="AW116" s="208"/>
      <c r="AX116" s="209"/>
    </row>
    <row r="117" spans="1:50" ht="18.75" hidden="1"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12.75" customHeight="1" x14ac:dyDescent="0.15">
      <c r="A135" s="863"/>
      <c r="B135" s="858"/>
      <c r="C135" s="164"/>
      <c r="D135" s="858"/>
      <c r="E135" s="164"/>
      <c r="F135" s="165"/>
      <c r="G135" s="130" t="s">
        <v>467</v>
      </c>
      <c r="H135" s="111"/>
      <c r="I135" s="111"/>
      <c r="J135" s="111"/>
      <c r="K135" s="111"/>
      <c r="L135" s="111"/>
      <c r="M135" s="111"/>
      <c r="N135" s="111"/>
      <c r="O135" s="111"/>
      <c r="P135" s="111"/>
      <c r="Q135" s="111"/>
      <c r="R135" s="111"/>
      <c r="S135" s="111"/>
      <c r="T135" s="111"/>
      <c r="U135" s="111"/>
      <c r="V135" s="111"/>
      <c r="W135" s="111"/>
      <c r="X135" s="131"/>
      <c r="Y135" s="137" t="s">
        <v>572</v>
      </c>
      <c r="Z135" s="101"/>
      <c r="AA135" s="101"/>
      <c r="AB135" s="100" t="s">
        <v>573</v>
      </c>
      <c r="AC135" s="101"/>
      <c r="AD135" s="101"/>
      <c r="AE135" s="106" t="s">
        <v>467</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12.75"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12.75"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467</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12.75"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16.5" customHeight="1" x14ac:dyDescent="0.15">
      <c r="A169" s="863"/>
      <c r="B169" s="858"/>
      <c r="C169" s="164"/>
      <c r="D169" s="858"/>
      <c r="E169" s="110" t="s">
        <v>467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16.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78" t="s">
        <v>409</v>
      </c>
      <c r="H411" s="160"/>
      <c r="I411" s="160"/>
      <c r="J411" s="779" t="s">
        <v>574</v>
      </c>
      <c r="K411" s="780"/>
      <c r="L411" s="780"/>
      <c r="M411" s="780"/>
      <c r="N411" s="780"/>
      <c r="O411" s="780"/>
      <c r="P411" s="780"/>
      <c r="Q411" s="780"/>
      <c r="R411" s="780"/>
      <c r="S411" s="780"/>
      <c r="T411" s="781"/>
      <c r="U411" s="397" t="s">
        <v>575</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2"/>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547</v>
      </c>
      <c r="AF413" s="151"/>
      <c r="AG413" s="152" t="s">
        <v>371</v>
      </c>
      <c r="AH413" s="153"/>
      <c r="AI413" s="147"/>
      <c r="AJ413" s="147"/>
      <c r="AK413" s="147"/>
      <c r="AL413" s="148"/>
      <c r="AM413" s="147"/>
      <c r="AN413" s="147"/>
      <c r="AO413" s="147"/>
      <c r="AP413" s="148"/>
      <c r="AQ413" s="202" t="s">
        <v>547</v>
      </c>
      <c r="AR413" s="151"/>
      <c r="AS413" s="152" t="s">
        <v>371</v>
      </c>
      <c r="AT413" s="153"/>
      <c r="AU413" s="151" t="s">
        <v>547</v>
      </c>
      <c r="AV413" s="151"/>
      <c r="AW413" s="152" t="s">
        <v>313</v>
      </c>
      <c r="AX413" s="203"/>
    </row>
    <row r="414" spans="1:50" ht="18.75" customHeight="1" x14ac:dyDescent="0.15">
      <c r="A414" s="863"/>
      <c r="B414" s="858"/>
      <c r="C414" s="164"/>
      <c r="D414" s="858"/>
      <c r="E414" s="154"/>
      <c r="F414" s="155"/>
      <c r="G414" s="130" t="s">
        <v>467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547</v>
      </c>
      <c r="AC414" s="213"/>
      <c r="AD414" s="213"/>
      <c r="AE414" s="271" t="s">
        <v>547</v>
      </c>
      <c r="AF414" s="208"/>
      <c r="AG414" s="208"/>
      <c r="AH414" s="208"/>
      <c r="AI414" s="271" t="s">
        <v>547</v>
      </c>
      <c r="AJ414" s="208"/>
      <c r="AK414" s="208"/>
      <c r="AL414" s="208"/>
      <c r="AM414" s="271" t="s">
        <v>547</v>
      </c>
      <c r="AN414" s="208"/>
      <c r="AO414" s="208"/>
      <c r="AP414" s="272"/>
      <c r="AQ414" s="271" t="s">
        <v>547</v>
      </c>
      <c r="AR414" s="208"/>
      <c r="AS414" s="208"/>
      <c r="AT414" s="272"/>
      <c r="AU414" s="208" t="s">
        <v>547</v>
      </c>
      <c r="AV414" s="208"/>
      <c r="AW414" s="208"/>
      <c r="AX414" s="209"/>
    </row>
    <row r="415" spans="1:50" ht="18.7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547</v>
      </c>
      <c r="AC415" s="207"/>
      <c r="AD415" s="207"/>
      <c r="AE415" s="271" t="s">
        <v>547</v>
      </c>
      <c r="AF415" s="208"/>
      <c r="AG415" s="208"/>
      <c r="AH415" s="272"/>
      <c r="AI415" s="271" t="s">
        <v>547</v>
      </c>
      <c r="AJ415" s="208"/>
      <c r="AK415" s="208"/>
      <c r="AL415" s="208"/>
      <c r="AM415" s="271" t="s">
        <v>547</v>
      </c>
      <c r="AN415" s="208"/>
      <c r="AO415" s="208"/>
      <c r="AP415" s="272"/>
      <c r="AQ415" s="271" t="s">
        <v>547</v>
      </c>
      <c r="AR415" s="208"/>
      <c r="AS415" s="208"/>
      <c r="AT415" s="272"/>
      <c r="AU415" s="208" t="s">
        <v>547</v>
      </c>
      <c r="AV415" s="208"/>
      <c r="AW415" s="208"/>
      <c r="AX415" s="209"/>
    </row>
    <row r="416" spans="1:50" ht="18.7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t="s">
        <v>547</v>
      </c>
      <c r="AF416" s="208"/>
      <c r="AG416" s="208"/>
      <c r="AH416" s="272"/>
      <c r="AI416" s="271" t="s">
        <v>547</v>
      </c>
      <c r="AJ416" s="208"/>
      <c r="AK416" s="208"/>
      <c r="AL416" s="208"/>
      <c r="AM416" s="271" t="s">
        <v>547</v>
      </c>
      <c r="AN416" s="208"/>
      <c r="AO416" s="208"/>
      <c r="AP416" s="272"/>
      <c r="AQ416" s="271" t="s">
        <v>547</v>
      </c>
      <c r="AR416" s="208"/>
      <c r="AS416" s="208"/>
      <c r="AT416" s="272"/>
      <c r="AU416" s="208" t="s">
        <v>547</v>
      </c>
      <c r="AV416" s="208"/>
      <c r="AW416" s="208"/>
      <c r="AX416" s="209"/>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566</v>
      </c>
      <c r="AF438" s="151"/>
      <c r="AG438" s="152" t="s">
        <v>371</v>
      </c>
      <c r="AH438" s="153"/>
      <c r="AI438" s="147"/>
      <c r="AJ438" s="147"/>
      <c r="AK438" s="147"/>
      <c r="AL438" s="148"/>
      <c r="AM438" s="147"/>
      <c r="AN438" s="147"/>
      <c r="AO438" s="147"/>
      <c r="AP438" s="148"/>
      <c r="AQ438" s="202" t="s">
        <v>566</v>
      </c>
      <c r="AR438" s="151"/>
      <c r="AS438" s="152" t="s">
        <v>371</v>
      </c>
      <c r="AT438" s="153"/>
      <c r="AU438" s="151" t="s">
        <v>566</v>
      </c>
      <c r="AV438" s="151"/>
      <c r="AW438" s="152" t="s">
        <v>313</v>
      </c>
      <c r="AX438" s="203"/>
    </row>
    <row r="439" spans="1:50" ht="18.75" customHeight="1" x14ac:dyDescent="0.15">
      <c r="A439" s="863"/>
      <c r="B439" s="858"/>
      <c r="C439" s="164"/>
      <c r="D439" s="858"/>
      <c r="E439" s="154"/>
      <c r="F439" s="155"/>
      <c r="G439" s="130" t="s">
        <v>566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566</v>
      </c>
      <c r="AC439" s="213"/>
      <c r="AD439" s="213"/>
      <c r="AE439" s="271" t="s">
        <v>566</v>
      </c>
      <c r="AF439" s="208"/>
      <c r="AG439" s="208"/>
      <c r="AH439" s="208"/>
      <c r="AI439" s="271" t="s">
        <v>566</v>
      </c>
      <c r="AJ439" s="208"/>
      <c r="AK439" s="208"/>
      <c r="AL439" s="208"/>
      <c r="AM439" s="271" t="s">
        <v>566</v>
      </c>
      <c r="AN439" s="208"/>
      <c r="AO439" s="208"/>
      <c r="AP439" s="272"/>
      <c r="AQ439" s="271" t="s">
        <v>566</v>
      </c>
      <c r="AR439" s="208"/>
      <c r="AS439" s="208"/>
      <c r="AT439" s="272"/>
      <c r="AU439" s="208" t="s">
        <v>566</v>
      </c>
      <c r="AV439" s="208"/>
      <c r="AW439" s="208"/>
      <c r="AX439" s="209"/>
    </row>
    <row r="440" spans="1:50" ht="18.75"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566</v>
      </c>
      <c r="AC440" s="207"/>
      <c r="AD440" s="207"/>
      <c r="AE440" s="271" t="s">
        <v>566</v>
      </c>
      <c r="AF440" s="208"/>
      <c r="AG440" s="208"/>
      <c r="AH440" s="272"/>
      <c r="AI440" s="271" t="s">
        <v>566</v>
      </c>
      <c r="AJ440" s="208"/>
      <c r="AK440" s="208"/>
      <c r="AL440" s="208"/>
      <c r="AM440" s="271" t="s">
        <v>566</v>
      </c>
      <c r="AN440" s="208"/>
      <c r="AO440" s="208"/>
      <c r="AP440" s="272"/>
      <c r="AQ440" s="271" t="s">
        <v>566</v>
      </c>
      <c r="AR440" s="208"/>
      <c r="AS440" s="208"/>
      <c r="AT440" s="272"/>
      <c r="AU440" s="208" t="s">
        <v>566</v>
      </c>
      <c r="AV440" s="208"/>
      <c r="AW440" s="208"/>
      <c r="AX440" s="209"/>
    </row>
    <row r="441" spans="1:50" ht="18.75"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t="s">
        <v>566</v>
      </c>
      <c r="AF441" s="208"/>
      <c r="AG441" s="208"/>
      <c r="AH441" s="272"/>
      <c r="AI441" s="271" t="s">
        <v>566</v>
      </c>
      <c r="AJ441" s="208"/>
      <c r="AK441" s="208"/>
      <c r="AL441" s="208"/>
      <c r="AM441" s="271" t="s">
        <v>566</v>
      </c>
      <c r="AN441" s="208"/>
      <c r="AO441" s="208"/>
      <c r="AP441" s="272"/>
      <c r="AQ441" s="271" t="s">
        <v>566</v>
      </c>
      <c r="AR441" s="208"/>
      <c r="AS441" s="208"/>
      <c r="AT441" s="272"/>
      <c r="AU441" s="208" t="s">
        <v>566</v>
      </c>
      <c r="AV441" s="208"/>
      <c r="AW441" s="208"/>
      <c r="AX441" s="209"/>
    </row>
    <row r="442" spans="1:50" ht="18.75" hidden="1"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3"/>
      <c r="B444" s="858"/>
      <c r="C444" s="164"/>
      <c r="D444" s="85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13.5" customHeight="1" x14ac:dyDescent="0.15">
      <c r="A463" s="863"/>
      <c r="B463" s="858"/>
      <c r="C463" s="164"/>
      <c r="D463" s="858"/>
      <c r="E463" s="110" t="s">
        <v>547</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13.5" customHeight="1" thickBot="1" x14ac:dyDescent="0.2">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78" t="s">
        <v>409</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8"/>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78" t="s">
        <v>409</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8"/>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78" t="s">
        <v>409</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8"/>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78" t="s">
        <v>409</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8"/>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9"/>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70"/>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6" t="s">
        <v>36</v>
      </c>
      <c r="AH682" s="244"/>
      <c r="AI682" s="244"/>
      <c r="AJ682" s="244"/>
      <c r="AK682" s="244"/>
      <c r="AL682" s="244"/>
      <c r="AM682" s="244"/>
      <c r="AN682" s="244"/>
      <c r="AO682" s="244"/>
      <c r="AP682" s="244"/>
      <c r="AQ682" s="244"/>
      <c r="AR682" s="244"/>
      <c r="AS682" s="244"/>
      <c r="AT682" s="244"/>
      <c r="AU682" s="244"/>
      <c r="AV682" s="244"/>
      <c r="AW682" s="244"/>
      <c r="AX682" s="777"/>
    </row>
    <row r="683" spans="1:50" ht="42.75" customHeight="1" x14ac:dyDescent="0.15">
      <c r="A683" s="728" t="s">
        <v>269</v>
      </c>
      <c r="B683" s="729"/>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523</v>
      </c>
      <c r="AE683" s="255"/>
      <c r="AF683" s="255"/>
      <c r="AG683" s="247" t="s">
        <v>539</v>
      </c>
      <c r="AH683" s="248"/>
      <c r="AI683" s="248"/>
      <c r="AJ683" s="248"/>
      <c r="AK683" s="248"/>
      <c r="AL683" s="248"/>
      <c r="AM683" s="248"/>
      <c r="AN683" s="248"/>
      <c r="AO683" s="248"/>
      <c r="AP683" s="248"/>
      <c r="AQ683" s="248"/>
      <c r="AR683" s="248"/>
      <c r="AS683" s="248"/>
      <c r="AT683" s="248"/>
      <c r="AU683" s="248"/>
      <c r="AV683" s="248"/>
      <c r="AW683" s="248"/>
      <c r="AX683" s="249"/>
    </row>
    <row r="684" spans="1:50" ht="42.7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6"/>
      <c r="AD684" s="143" t="s">
        <v>538</v>
      </c>
      <c r="AE684" s="144"/>
      <c r="AF684" s="144"/>
      <c r="AG684" s="140" t="s">
        <v>540</v>
      </c>
      <c r="AH684" s="141"/>
      <c r="AI684" s="141"/>
      <c r="AJ684" s="141"/>
      <c r="AK684" s="141"/>
      <c r="AL684" s="141"/>
      <c r="AM684" s="141"/>
      <c r="AN684" s="141"/>
      <c r="AO684" s="141"/>
      <c r="AP684" s="141"/>
      <c r="AQ684" s="141"/>
      <c r="AR684" s="141"/>
      <c r="AS684" s="141"/>
      <c r="AT684" s="141"/>
      <c r="AU684" s="141"/>
      <c r="AV684" s="141"/>
      <c r="AW684" s="141"/>
      <c r="AX684" s="142"/>
    </row>
    <row r="685" spans="1:50" ht="42.75"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7" t="s">
        <v>523</v>
      </c>
      <c r="AE685" s="638"/>
      <c r="AF685" s="638"/>
      <c r="AG685" s="450" t="s">
        <v>541</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2" t="s">
        <v>44</v>
      </c>
      <c r="B686" s="503"/>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48" t="s">
        <v>523</v>
      </c>
      <c r="AE686" s="449"/>
      <c r="AF686" s="449"/>
      <c r="AG686" s="110" t="s">
        <v>548</v>
      </c>
      <c r="AH686" s="111"/>
      <c r="AI686" s="111"/>
      <c r="AJ686" s="111"/>
      <c r="AK686" s="111"/>
      <c r="AL686" s="111"/>
      <c r="AM686" s="111"/>
      <c r="AN686" s="111"/>
      <c r="AO686" s="111"/>
      <c r="AP686" s="111"/>
      <c r="AQ686" s="111"/>
      <c r="AR686" s="111"/>
      <c r="AS686" s="111"/>
      <c r="AT686" s="111"/>
      <c r="AU686" s="111"/>
      <c r="AV686" s="111"/>
      <c r="AW686" s="111"/>
      <c r="AX686" s="112"/>
    </row>
    <row r="687" spans="1:50" ht="31.5" customHeight="1" x14ac:dyDescent="0.15">
      <c r="A687" s="504"/>
      <c r="B687" s="505"/>
      <c r="C687" s="671"/>
      <c r="D687" s="672"/>
      <c r="E687" s="658" t="s">
        <v>489</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t="s">
        <v>543</v>
      </c>
      <c r="AE687" s="144"/>
      <c r="AF687" s="518"/>
      <c r="AG687" s="450"/>
      <c r="AH687" s="133"/>
      <c r="AI687" s="133"/>
      <c r="AJ687" s="133"/>
      <c r="AK687" s="133"/>
      <c r="AL687" s="133"/>
      <c r="AM687" s="133"/>
      <c r="AN687" s="133"/>
      <c r="AO687" s="133"/>
      <c r="AP687" s="133"/>
      <c r="AQ687" s="133"/>
      <c r="AR687" s="133"/>
      <c r="AS687" s="133"/>
      <c r="AT687" s="133"/>
      <c r="AU687" s="133"/>
      <c r="AV687" s="133"/>
      <c r="AW687" s="133"/>
      <c r="AX687" s="451"/>
    </row>
    <row r="688" spans="1:50" ht="21.75" customHeight="1" x14ac:dyDescent="0.15">
      <c r="A688" s="504"/>
      <c r="B688" s="505"/>
      <c r="C688" s="673"/>
      <c r="D688" s="674"/>
      <c r="E688" s="661" t="s">
        <v>490</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t="s">
        <v>544</v>
      </c>
      <c r="AE688" s="657"/>
      <c r="AF688" s="657"/>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4"/>
      <c r="B689" s="506"/>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19" t="s">
        <v>542</v>
      </c>
      <c r="AE689" s="420"/>
      <c r="AF689" s="420"/>
      <c r="AG689" s="627" t="s">
        <v>547</v>
      </c>
      <c r="AH689" s="628"/>
      <c r="AI689" s="628"/>
      <c r="AJ689" s="628"/>
      <c r="AK689" s="628"/>
      <c r="AL689" s="628"/>
      <c r="AM689" s="628"/>
      <c r="AN689" s="628"/>
      <c r="AO689" s="628"/>
      <c r="AP689" s="628"/>
      <c r="AQ689" s="628"/>
      <c r="AR689" s="628"/>
      <c r="AS689" s="628"/>
      <c r="AT689" s="628"/>
      <c r="AU689" s="628"/>
      <c r="AV689" s="628"/>
      <c r="AW689" s="628"/>
      <c r="AX689" s="629"/>
    </row>
    <row r="690" spans="1:64" ht="19.350000000000001" customHeight="1" x14ac:dyDescent="0.15">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542</v>
      </c>
      <c r="AE690" s="144"/>
      <c r="AF690" s="144"/>
      <c r="AG690" s="140" t="s">
        <v>547</v>
      </c>
      <c r="AH690" s="141"/>
      <c r="AI690" s="141"/>
      <c r="AJ690" s="141"/>
      <c r="AK690" s="141"/>
      <c r="AL690" s="141"/>
      <c r="AM690" s="141"/>
      <c r="AN690" s="141"/>
      <c r="AO690" s="141"/>
      <c r="AP690" s="141"/>
      <c r="AQ690" s="141"/>
      <c r="AR690" s="141"/>
      <c r="AS690" s="141"/>
      <c r="AT690" s="141"/>
      <c r="AU690" s="141"/>
      <c r="AV690" s="141"/>
      <c r="AW690" s="141"/>
      <c r="AX690" s="142"/>
    </row>
    <row r="691" spans="1:64" ht="31.5" customHeight="1" x14ac:dyDescent="0.15">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523</v>
      </c>
      <c r="AE691" s="144"/>
      <c r="AF691" s="144"/>
      <c r="AG691" s="140" t="s">
        <v>555</v>
      </c>
      <c r="AH691" s="141"/>
      <c r="AI691" s="141"/>
      <c r="AJ691" s="141"/>
      <c r="AK691" s="141"/>
      <c r="AL691" s="141"/>
      <c r="AM691" s="141"/>
      <c r="AN691" s="141"/>
      <c r="AO691" s="141"/>
      <c r="AP691" s="141"/>
      <c r="AQ691" s="141"/>
      <c r="AR691" s="141"/>
      <c r="AS691" s="141"/>
      <c r="AT691" s="141"/>
      <c r="AU691" s="141"/>
      <c r="AV691" s="141"/>
      <c r="AW691" s="141"/>
      <c r="AX691" s="142"/>
    </row>
    <row r="692" spans="1:64" ht="55.5" customHeight="1" x14ac:dyDescent="0.15">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2"/>
      <c r="AD692" s="143" t="s">
        <v>523</v>
      </c>
      <c r="AE692" s="144"/>
      <c r="AF692" s="144"/>
      <c r="AG692" s="140" t="s">
        <v>553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2"/>
      <c r="AD693" s="637" t="s">
        <v>542</v>
      </c>
      <c r="AE693" s="638"/>
      <c r="AF693" s="638"/>
      <c r="AG693" s="692" t="s">
        <v>547</v>
      </c>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46.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9" t="s">
        <v>523</v>
      </c>
      <c r="AE694" s="690"/>
      <c r="AF694" s="691"/>
      <c r="AG694" s="684" t="s">
        <v>554</v>
      </c>
      <c r="AH694" s="417"/>
      <c r="AI694" s="417"/>
      <c r="AJ694" s="417"/>
      <c r="AK694" s="417"/>
      <c r="AL694" s="417"/>
      <c r="AM694" s="417"/>
      <c r="AN694" s="417"/>
      <c r="AO694" s="417"/>
      <c r="AP694" s="417"/>
      <c r="AQ694" s="417"/>
      <c r="AR694" s="417"/>
      <c r="AS694" s="417"/>
      <c r="AT694" s="417"/>
      <c r="AU694" s="417"/>
      <c r="AV694" s="417"/>
      <c r="AW694" s="417"/>
      <c r="AX694" s="685"/>
      <c r="BG694" s="10"/>
      <c r="BH694" s="10"/>
      <c r="BI694" s="10"/>
      <c r="BJ694" s="10"/>
    </row>
    <row r="695" spans="1:64" ht="21" customHeight="1" x14ac:dyDescent="0.15">
      <c r="A695" s="502" t="s">
        <v>45</v>
      </c>
      <c r="B695" s="642"/>
      <c r="C695" s="643" t="s">
        <v>504</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19" t="s">
        <v>523</v>
      </c>
      <c r="AE695" s="420"/>
      <c r="AF695" s="655"/>
      <c r="AG695" s="627" t="s">
        <v>549</v>
      </c>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t="s">
        <v>523</v>
      </c>
      <c r="AE696" s="488"/>
      <c r="AF696" s="488"/>
      <c r="AG696" s="140" t="s">
        <v>550</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551</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523</v>
      </c>
      <c r="AE698" s="144"/>
      <c r="AF698" s="144"/>
      <c r="AG698" s="113" t="s">
        <v>552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19" t="s">
        <v>542</v>
      </c>
      <c r="AE699" s="420"/>
      <c r="AF699" s="420"/>
      <c r="AG699" s="110" t="s">
        <v>547</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4" t="s">
        <v>0</v>
      </c>
      <c r="Q700" s="414"/>
      <c r="R700" s="414"/>
      <c r="S700" s="630"/>
      <c r="T700" s="413" t="s">
        <v>29</v>
      </c>
      <c r="U700" s="414"/>
      <c r="V700" s="414"/>
      <c r="W700" s="414"/>
      <c r="X700" s="414"/>
      <c r="Y700" s="414"/>
      <c r="Z700" s="414"/>
      <c r="AA700" s="414"/>
      <c r="AB700" s="414"/>
      <c r="AC700" s="414"/>
      <c r="AD700" s="414"/>
      <c r="AE700" s="414"/>
      <c r="AF700" s="415"/>
      <c r="AG700" s="450"/>
      <c r="AH700" s="133"/>
      <c r="AI700" s="133"/>
      <c r="AJ700" s="133"/>
      <c r="AK700" s="133"/>
      <c r="AL700" s="133"/>
      <c r="AM700" s="133"/>
      <c r="AN700" s="133"/>
      <c r="AO700" s="133"/>
      <c r="AP700" s="133"/>
      <c r="AQ700" s="133"/>
      <c r="AR700" s="133"/>
      <c r="AS700" s="133"/>
      <c r="AT700" s="133"/>
      <c r="AU700" s="133"/>
      <c r="AV700" s="133"/>
      <c r="AW700" s="133"/>
      <c r="AX700" s="451"/>
    </row>
    <row r="701" spans="1:64" x14ac:dyDescent="0.15">
      <c r="A701" s="633"/>
      <c r="B701" s="634"/>
      <c r="C701" s="251" t="s">
        <v>547</v>
      </c>
      <c r="D701" s="252"/>
      <c r="E701" s="252"/>
      <c r="F701" s="252"/>
      <c r="G701" s="252"/>
      <c r="H701" s="252"/>
      <c r="I701" s="252"/>
      <c r="J701" s="252"/>
      <c r="K701" s="252"/>
      <c r="L701" s="252"/>
      <c r="M701" s="252"/>
      <c r="N701" s="252"/>
      <c r="O701" s="253"/>
      <c r="P701" s="452" t="s">
        <v>547</v>
      </c>
      <c r="Q701" s="452"/>
      <c r="R701" s="452"/>
      <c r="S701" s="453"/>
      <c r="T701" s="454" t="s">
        <v>547</v>
      </c>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hidden="1" customHeight="1" x14ac:dyDescent="0.15">
      <c r="A702" s="633"/>
      <c r="B702" s="634"/>
      <c r="C702" s="251" t="s">
        <v>547</v>
      </c>
      <c r="D702" s="252"/>
      <c r="E702" s="252"/>
      <c r="F702" s="252"/>
      <c r="G702" s="252"/>
      <c r="H702" s="252"/>
      <c r="I702" s="252"/>
      <c r="J702" s="252"/>
      <c r="K702" s="252"/>
      <c r="L702" s="252"/>
      <c r="M702" s="252"/>
      <c r="N702" s="252"/>
      <c r="O702" s="253"/>
      <c r="P702" s="452" t="s">
        <v>547</v>
      </c>
      <c r="Q702" s="452"/>
      <c r="R702" s="452"/>
      <c r="S702" s="453"/>
      <c r="T702" s="454" t="s">
        <v>547</v>
      </c>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hidden="1" customHeight="1" x14ac:dyDescent="0.15">
      <c r="A703" s="633"/>
      <c r="B703" s="634"/>
      <c r="C703" s="251" t="s">
        <v>547</v>
      </c>
      <c r="D703" s="252"/>
      <c r="E703" s="252"/>
      <c r="F703" s="252"/>
      <c r="G703" s="252"/>
      <c r="H703" s="252"/>
      <c r="I703" s="252"/>
      <c r="J703" s="252"/>
      <c r="K703" s="252"/>
      <c r="L703" s="252"/>
      <c r="M703" s="252"/>
      <c r="N703" s="252"/>
      <c r="O703" s="253"/>
      <c r="P703" s="452" t="s">
        <v>547</v>
      </c>
      <c r="Q703" s="452"/>
      <c r="R703" s="452"/>
      <c r="S703" s="453"/>
      <c r="T703" s="454" t="s">
        <v>547</v>
      </c>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hidden="1" customHeight="1" x14ac:dyDescent="0.15">
      <c r="A704" s="633"/>
      <c r="B704" s="634"/>
      <c r="C704" s="251" t="s">
        <v>547</v>
      </c>
      <c r="D704" s="252"/>
      <c r="E704" s="252"/>
      <c r="F704" s="252"/>
      <c r="G704" s="252"/>
      <c r="H704" s="252"/>
      <c r="I704" s="252"/>
      <c r="J704" s="252"/>
      <c r="K704" s="252"/>
      <c r="L704" s="252"/>
      <c r="M704" s="252"/>
      <c r="N704" s="252"/>
      <c r="O704" s="253"/>
      <c r="P704" s="452" t="s">
        <v>547</v>
      </c>
      <c r="Q704" s="452"/>
      <c r="R704" s="452"/>
      <c r="S704" s="453"/>
      <c r="T704" s="454" t="s">
        <v>547</v>
      </c>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hidden="1" customHeight="1" x14ac:dyDescent="0.15">
      <c r="A705" s="635"/>
      <c r="B705" s="636"/>
      <c r="C705" s="461" t="s">
        <v>547</v>
      </c>
      <c r="D705" s="462"/>
      <c r="E705" s="462"/>
      <c r="F705" s="462"/>
      <c r="G705" s="462"/>
      <c r="H705" s="462"/>
      <c r="I705" s="462"/>
      <c r="J705" s="462"/>
      <c r="K705" s="462"/>
      <c r="L705" s="462"/>
      <c r="M705" s="462"/>
      <c r="N705" s="462"/>
      <c r="O705" s="463"/>
      <c r="P705" s="477" t="s">
        <v>547</v>
      </c>
      <c r="Q705" s="477"/>
      <c r="R705" s="477"/>
      <c r="S705" s="478"/>
      <c r="T705" s="416" t="s">
        <v>547</v>
      </c>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35.25" customHeight="1" x14ac:dyDescent="0.15">
      <c r="A706" s="502" t="s">
        <v>54</v>
      </c>
      <c r="B706" s="679"/>
      <c r="C706" s="456" t="s">
        <v>60</v>
      </c>
      <c r="D706" s="457"/>
      <c r="E706" s="457"/>
      <c r="F706" s="458"/>
      <c r="G706" s="472" t="s">
        <v>556</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35.25" customHeight="1" thickBot="1" x14ac:dyDescent="0.2">
      <c r="A707" s="680"/>
      <c r="B707" s="681"/>
      <c r="C707" s="467" t="s">
        <v>64</v>
      </c>
      <c r="D707" s="468"/>
      <c r="E707" s="468"/>
      <c r="F707" s="469"/>
      <c r="G707" s="470" t="s">
        <v>557</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28.5" customHeight="1" thickBot="1" x14ac:dyDescent="0.2">
      <c r="A709" s="496" t="s">
        <v>558</v>
      </c>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28.5" customHeight="1" thickBot="1" x14ac:dyDescent="0.2">
      <c r="A711" s="676"/>
      <c r="B711" s="677"/>
      <c r="C711" s="677"/>
      <c r="D711" s="677"/>
      <c r="E711" s="678"/>
      <c r="F711" s="620" t="s">
        <v>547</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28.5" customHeight="1" thickBot="1" x14ac:dyDescent="0.2">
      <c r="A713" s="529"/>
      <c r="B713" s="530"/>
      <c r="C713" s="530"/>
      <c r="D713" s="530"/>
      <c r="E713" s="531"/>
      <c r="F713" s="499" t="s">
        <v>547</v>
      </c>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28.5" customHeight="1" thickBot="1" x14ac:dyDescent="0.2">
      <c r="A715" s="664" t="s">
        <v>547</v>
      </c>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3" t="s">
        <v>464</v>
      </c>
      <c r="B717" s="438"/>
      <c r="C717" s="438"/>
      <c r="D717" s="438"/>
      <c r="E717" s="438"/>
      <c r="F717" s="438"/>
      <c r="G717" s="434" t="s">
        <v>528</v>
      </c>
      <c r="H717" s="435"/>
      <c r="I717" s="435"/>
      <c r="J717" s="435"/>
      <c r="K717" s="435"/>
      <c r="L717" s="435"/>
      <c r="M717" s="435"/>
      <c r="N717" s="435"/>
      <c r="O717" s="435"/>
      <c r="P717" s="435"/>
      <c r="Q717" s="438" t="s">
        <v>376</v>
      </c>
      <c r="R717" s="438"/>
      <c r="S717" s="438"/>
      <c r="T717" s="438"/>
      <c r="U717" s="438"/>
      <c r="V717" s="438"/>
      <c r="W717" s="434" t="s">
        <v>528</v>
      </c>
      <c r="X717" s="435"/>
      <c r="Y717" s="435"/>
      <c r="Z717" s="435"/>
      <c r="AA717" s="435"/>
      <c r="AB717" s="435"/>
      <c r="AC717" s="435"/>
      <c r="AD717" s="435"/>
      <c r="AE717" s="435"/>
      <c r="AF717" s="435"/>
      <c r="AG717" s="438" t="s">
        <v>377</v>
      </c>
      <c r="AH717" s="438"/>
      <c r="AI717" s="438"/>
      <c r="AJ717" s="438"/>
      <c r="AK717" s="438"/>
      <c r="AL717" s="438"/>
      <c r="AM717" s="434" t="s">
        <v>528</v>
      </c>
      <c r="AN717" s="435"/>
      <c r="AO717" s="435"/>
      <c r="AP717" s="435"/>
      <c r="AQ717" s="435"/>
      <c r="AR717" s="435"/>
      <c r="AS717" s="435"/>
      <c r="AT717" s="435"/>
      <c r="AU717" s="435"/>
      <c r="AV717" s="435"/>
      <c r="AW717" s="60"/>
      <c r="AX717" s="61"/>
    </row>
    <row r="718" spans="1:50" ht="19.899999999999999" customHeight="1" thickBot="1" x14ac:dyDescent="0.2">
      <c r="A718" s="519" t="s">
        <v>378</v>
      </c>
      <c r="B718" s="495"/>
      <c r="C718" s="495"/>
      <c r="D718" s="495"/>
      <c r="E718" s="495"/>
      <c r="F718" s="495"/>
      <c r="G718" s="436" t="s">
        <v>528</v>
      </c>
      <c r="H718" s="437"/>
      <c r="I718" s="437"/>
      <c r="J718" s="437"/>
      <c r="K718" s="437"/>
      <c r="L718" s="437"/>
      <c r="M718" s="437"/>
      <c r="N718" s="437"/>
      <c r="O718" s="437"/>
      <c r="P718" s="437"/>
      <c r="Q718" s="495" t="s">
        <v>379</v>
      </c>
      <c r="R718" s="495"/>
      <c r="S718" s="495"/>
      <c r="T718" s="495"/>
      <c r="U718" s="495"/>
      <c r="V718" s="495"/>
      <c r="W718" s="605" t="s">
        <v>528</v>
      </c>
      <c r="X718" s="606"/>
      <c r="Y718" s="606"/>
      <c r="Z718" s="606"/>
      <c r="AA718" s="606"/>
      <c r="AB718" s="606"/>
      <c r="AC718" s="606"/>
      <c r="AD718" s="606"/>
      <c r="AE718" s="606"/>
      <c r="AF718" s="606"/>
      <c r="AG718" s="495" t="s">
        <v>380</v>
      </c>
      <c r="AH718" s="495"/>
      <c r="AI718" s="495"/>
      <c r="AJ718" s="495"/>
      <c r="AK718" s="495"/>
      <c r="AL718" s="495"/>
      <c r="AM718" s="459" t="s">
        <v>545</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thickBot="1" x14ac:dyDescent="0.2">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565</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493</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0"/>
    </row>
    <row r="759" spans="1:50" ht="24.75"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5"/>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55.5" customHeight="1" x14ac:dyDescent="0.15">
      <c r="A760" s="492"/>
      <c r="B760" s="493"/>
      <c r="C760" s="493"/>
      <c r="D760" s="493"/>
      <c r="E760" s="493"/>
      <c r="F760" s="494"/>
      <c r="G760" s="526" t="s">
        <v>536</v>
      </c>
      <c r="H760" s="527"/>
      <c r="I760" s="527"/>
      <c r="J760" s="527"/>
      <c r="K760" s="528"/>
      <c r="L760" s="520" t="s">
        <v>563</v>
      </c>
      <c r="M760" s="521"/>
      <c r="N760" s="521"/>
      <c r="O760" s="521"/>
      <c r="P760" s="521"/>
      <c r="Q760" s="521"/>
      <c r="R760" s="521"/>
      <c r="S760" s="521"/>
      <c r="T760" s="521"/>
      <c r="U760" s="521"/>
      <c r="V760" s="521"/>
      <c r="W760" s="521"/>
      <c r="X760" s="522"/>
      <c r="Y760" s="482">
        <v>17</v>
      </c>
      <c r="Z760" s="483"/>
      <c r="AA760" s="483"/>
      <c r="AB760" s="682"/>
      <c r="AC760" s="526" t="s">
        <v>547</v>
      </c>
      <c r="AD760" s="527"/>
      <c r="AE760" s="527"/>
      <c r="AF760" s="527"/>
      <c r="AG760" s="528"/>
      <c r="AH760" s="520" t="s">
        <v>547</v>
      </c>
      <c r="AI760" s="521"/>
      <c r="AJ760" s="521"/>
      <c r="AK760" s="521"/>
      <c r="AL760" s="521"/>
      <c r="AM760" s="521"/>
      <c r="AN760" s="521"/>
      <c r="AO760" s="521"/>
      <c r="AP760" s="521"/>
      <c r="AQ760" s="521"/>
      <c r="AR760" s="521"/>
      <c r="AS760" s="521"/>
      <c r="AT760" s="522"/>
      <c r="AU760" s="482" t="s">
        <v>547</v>
      </c>
      <c r="AV760" s="483"/>
      <c r="AW760" s="483"/>
      <c r="AX760" s="484"/>
    </row>
    <row r="761" spans="1:50" ht="24.75" hidden="1" customHeight="1" x14ac:dyDescent="0.15">
      <c r="A761" s="492"/>
      <c r="B761" s="493"/>
      <c r="C761" s="493"/>
      <c r="D761" s="493"/>
      <c r="E761" s="493"/>
      <c r="F761" s="494"/>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hidden="1"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hidden="1"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hidden="1"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hidden="1"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x14ac:dyDescent="0.15">
      <c r="A770" s="492"/>
      <c r="B770" s="493"/>
      <c r="C770" s="493"/>
      <c r="D770" s="493"/>
      <c r="E770" s="493"/>
      <c r="F770" s="494"/>
      <c r="G770" s="700" t="s">
        <v>22</v>
      </c>
      <c r="H770" s="701"/>
      <c r="I770" s="701"/>
      <c r="J770" s="701"/>
      <c r="K770" s="701"/>
      <c r="L770" s="702"/>
      <c r="M770" s="703"/>
      <c r="N770" s="703"/>
      <c r="O770" s="703"/>
      <c r="P770" s="703"/>
      <c r="Q770" s="703"/>
      <c r="R770" s="703"/>
      <c r="S770" s="703"/>
      <c r="T770" s="703"/>
      <c r="U770" s="703"/>
      <c r="V770" s="703"/>
      <c r="W770" s="703"/>
      <c r="X770" s="704"/>
      <c r="Y770" s="705">
        <f>SUM(Y760:AB769)</f>
        <v>17</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0</v>
      </c>
      <c r="AV770" s="706"/>
      <c r="AW770" s="706"/>
      <c r="AX770" s="708"/>
    </row>
    <row r="771" spans="1:50" ht="30" hidden="1" customHeight="1" x14ac:dyDescent="0.15">
      <c r="A771" s="492"/>
      <c r="B771" s="493"/>
      <c r="C771" s="493"/>
      <c r="D771" s="493"/>
      <c r="E771" s="493"/>
      <c r="F771" s="494"/>
      <c r="G771" s="479"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0"/>
    </row>
    <row r="772" spans="1:50" ht="25.5" hidden="1"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5"/>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hidden="1"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2"/>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hidden="1"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2"/>
      <c r="B783" s="493"/>
      <c r="C783" s="493"/>
      <c r="D783" s="493"/>
      <c r="E783" s="493"/>
      <c r="F783" s="494"/>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hidden="1" customHeight="1" x14ac:dyDescent="0.15">
      <c r="A784" s="492"/>
      <c r="B784" s="493"/>
      <c r="C784" s="493"/>
      <c r="D784" s="493"/>
      <c r="E784" s="493"/>
      <c r="F784" s="494"/>
      <c r="G784" s="479"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0"/>
    </row>
    <row r="785" spans="1:50" ht="24.75" hidden="1"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5"/>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2"/>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2"/>
      <c r="B796" s="493"/>
      <c r="C796" s="493"/>
      <c r="D796" s="493"/>
      <c r="E796" s="493"/>
      <c r="F796" s="494"/>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0"/>
    </row>
    <row r="798" spans="1:50" ht="24.75" hidden="1"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5"/>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2"/>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2"/>
      <c r="B809" s="493"/>
      <c r="C809" s="493"/>
      <c r="D809" s="493"/>
      <c r="E809" s="493"/>
      <c r="F809" s="494"/>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8"/>
      <c r="AJ815" s="758"/>
      <c r="AK815" s="758"/>
      <c r="AL815" s="758" t="s">
        <v>23</v>
      </c>
      <c r="AM815" s="758"/>
      <c r="AN815" s="758"/>
      <c r="AO815" s="840"/>
      <c r="AP815" s="234" t="s">
        <v>466</v>
      </c>
      <c r="AQ815" s="234"/>
      <c r="AR815" s="234"/>
      <c r="AS815" s="234"/>
      <c r="AT815" s="234"/>
      <c r="AU815" s="234"/>
      <c r="AV815" s="234"/>
      <c r="AW815" s="234"/>
      <c r="AX815" s="234"/>
    </row>
    <row r="816" spans="1:50" ht="58.5" customHeight="1" x14ac:dyDescent="0.15">
      <c r="A816" s="237">
        <v>1</v>
      </c>
      <c r="B816" s="237">
        <v>1</v>
      </c>
      <c r="C816" s="238" t="s">
        <v>559</v>
      </c>
      <c r="D816" s="217"/>
      <c r="E816" s="217"/>
      <c r="F816" s="217"/>
      <c r="G816" s="217"/>
      <c r="H816" s="217"/>
      <c r="I816" s="217"/>
      <c r="J816" s="218">
        <v>1010005002873</v>
      </c>
      <c r="K816" s="219"/>
      <c r="L816" s="219"/>
      <c r="M816" s="219"/>
      <c r="N816" s="219"/>
      <c r="O816" s="219"/>
      <c r="P816" s="865" t="s">
        <v>562</v>
      </c>
      <c r="Q816" s="220"/>
      <c r="R816" s="220"/>
      <c r="S816" s="220"/>
      <c r="T816" s="220"/>
      <c r="U816" s="220"/>
      <c r="V816" s="220"/>
      <c r="W816" s="220"/>
      <c r="X816" s="220"/>
      <c r="Y816" s="221">
        <v>17</v>
      </c>
      <c r="Z816" s="222"/>
      <c r="AA816" s="222"/>
      <c r="AB816" s="223"/>
      <c r="AC816" s="224" t="s">
        <v>546</v>
      </c>
      <c r="AD816" s="224"/>
      <c r="AE816" s="224"/>
      <c r="AF816" s="224"/>
      <c r="AG816" s="224"/>
      <c r="AH816" s="225">
        <v>1</v>
      </c>
      <c r="AI816" s="226"/>
      <c r="AJ816" s="226"/>
      <c r="AK816" s="226"/>
      <c r="AL816" s="227">
        <v>99.8</v>
      </c>
      <c r="AM816" s="228"/>
      <c r="AN816" s="228"/>
      <c r="AO816" s="229"/>
      <c r="AP816" s="230" t="s">
        <v>528</v>
      </c>
      <c r="AQ816" s="230"/>
      <c r="AR816" s="230"/>
      <c r="AS816" s="230"/>
      <c r="AT816" s="230"/>
      <c r="AU816" s="230"/>
      <c r="AV816" s="230"/>
      <c r="AW816" s="230"/>
      <c r="AX816" s="230"/>
    </row>
    <row r="817" spans="1:50" ht="58.5" customHeight="1" x14ac:dyDescent="0.15">
      <c r="A817" s="237">
        <v>2</v>
      </c>
      <c r="B817" s="237">
        <v>1</v>
      </c>
      <c r="C817" s="238" t="s">
        <v>560</v>
      </c>
      <c r="D817" s="217"/>
      <c r="E817" s="217"/>
      <c r="F817" s="217"/>
      <c r="G817" s="217"/>
      <c r="H817" s="217"/>
      <c r="I817" s="217"/>
      <c r="J817" s="218">
        <v>4010405000185</v>
      </c>
      <c r="K817" s="219"/>
      <c r="L817" s="219"/>
      <c r="M817" s="219"/>
      <c r="N817" s="219"/>
      <c r="O817" s="219"/>
      <c r="P817" s="865" t="s">
        <v>561</v>
      </c>
      <c r="Q817" s="220"/>
      <c r="R817" s="220"/>
      <c r="S817" s="220"/>
      <c r="T817" s="220"/>
      <c r="U817" s="220"/>
      <c r="V817" s="220"/>
      <c r="W817" s="220"/>
      <c r="X817" s="220"/>
      <c r="Y817" s="221">
        <v>11</v>
      </c>
      <c r="Z817" s="222"/>
      <c r="AA817" s="222"/>
      <c r="AB817" s="223"/>
      <c r="AC817" s="224" t="s">
        <v>546</v>
      </c>
      <c r="AD817" s="224"/>
      <c r="AE817" s="224"/>
      <c r="AF817" s="224"/>
      <c r="AG817" s="224"/>
      <c r="AH817" s="225">
        <v>1</v>
      </c>
      <c r="AI817" s="226"/>
      <c r="AJ817" s="226"/>
      <c r="AK817" s="226"/>
      <c r="AL817" s="227">
        <v>100</v>
      </c>
      <c r="AM817" s="228"/>
      <c r="AN817" s="228"/>
      <c r="AO817" s="229"/>
      <c r="AP817" s="230" t="s">
        <v>528</v>
      </c>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0" max="49" man="1"/>
    <brk id="70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22" sqref="Q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523</v>
      </c>
      <c r="M3" s="13" t="str">
        <f t="shared" ref="M3:M11" si="2">IF(L3="","",K3)</f>
        <v>文教及び科学振興</v>
      </c>
      <c r="N3" s="13" t="str">
        <f>IF(M3="",N2,IF(N2&lt;&gt;"",CONCATENATE(N2,"、",M3),M3))</f>
        <v>文教及び科学振興</v>
      </c>
      <c r="O3" s="13"/>
      <c r="P3" s="12" t="s">
        <v>200</v>
      </c>
      <c r="Q3" s="17" t="s">
        <v>523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523</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P29" sqref="P29:X3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3"/>
      <c r="Z2" s="703"/>
      <c r="AA2" s="704"/>
      <c r="AB2" s="877" t="s">
        <v>12</v>
      </c>
      <c r="AC2" s="878"/>
      <c r="AD2" s="879"/>
      <c r="AE2" s="616" t="s">
        <v>372</v>
      </c>
      <c r="AF2" s="616"/>
      <c r="AG2" s="616"/>
      <c r="AH2" s="616"/>
      <c r="AI2" s="616" t="s">
        <v>373</v>
      </c>
      <c r="AJ2" s="616"/>
      <c r="AK2" s="616"/>
      <c r="AL2" s="616"/>
      <c r="AM2" s="616" t="s">
        <v>374</v>
      </c>
      <c r="AN2" s="616"/>
      <c r="AO2" s="616"/>
      <c r="AP2" s="286"/>
      <c r="AQ2" s="146" t="s">
        <v>370</v>
      </c>
      <c r="AR2" s="149"/>
      <c r="AS2" s="149"/>
      <c r="AT2" s="150"/>
      <c r="AU2" s="804" t="s">
        <v>262</v>
      </c>
      <c r="AV2" s="804"/>
      <c r="AW2" s="804"/>
      <c r="AX2" s="805"/>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4"/>
      <c r="Z3" s="875"/>
      <c r="AA3" s="876"/>
      <c r="AB3" s="880"/>
      <c r="AC3" s="881"/>
      <c r="AD3" s="882"/>
      <c r="AE3" s="617"/>
      <c r="AF3" s="617"/>
      <c r="AG3" s="617"/>
      <c r="AH3" s="617"/>
      <c r="AI3" s="617"/>
      <c r="AJ3" s="617"/>
      <c r="AK3" s="617"/>
      <c r="AL3" s="617"/>
      <c r="AM3" s="617"/>
      <c r="AN3" s="617"/>
      <c r="AO3" s="617"/>
      <c r="AP3" s="289"/>
      <c r="AQ3" s="412"/>
      <c r="AR3" s="275"/>
      <c r="AS3" s="152" t="s">
        <v>371</v>
      </c>
      <c r="AT3" s="153"/>
      <c r="AU3" s="275"/>
      <c r="AV3" s="275"/>
      <c r="AW3" s="273" t="s">
        <v>313</v>
      </c>
      <c r="AX3" s="274"/>
    </row>
    <row r="4" spans="1:50" ht="22.5" customHeight="1" x14ac:dyDescent="0.15">
      <c r="A4" s="279"/>
      <c r="B4" s="277"/>
      <c r="C4" s="277"/>
      <c r="D4" s="277"/>
      <c r="E4" s="277"/>
      <c r="F4" s="278"/>
      <c r="G4" s="399"/>
      <c r="H4" s="883"/>
      <c r="I4" s="883"/>
      <c r="J4" s="883"/>
      <c r="K4" s="883"/>
      <c r="L4" s="883"/>
      <c r="M4" s="883"/>
      <c r="N4" s="883"/>
      <c r="O4" s="884"/>
      <c r="P4" s="111"/>
      <c r="Q4" s="891"/>
      <c r="R4" s="891"/>
      <c r="S4" s="891"/>
      <c r="T4" s="891"/>
      <c r="U4" s="891"/>
      <c r="V4" s="891"/>
      <c r="W4" s="891"/>
      <c r="X4" s="892"/>
      <c r="Y4" s="901" t="s">
        <v>14</v>
      </c>
      <c r="Z4" s="902"/>
      <c r="AA4" s="903"/>
      <c r="AB4" s="325"/>
      <c r="AC4" s="905"/>
      <c r="AD4" s="905"/>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5"/>
      <c r="H5" s="886"/>
      <c r="I5" s="886"/>
      <c r="J5" s="886"/>
      <c r="K5" s="886"/>
      <c r="L5" s="886"/>
      <c r="M5" s="886"/>
      <c r="N5" s="886"/>
      <c r="O5" s="887"/>
      <c r="P5" s="893"/>
      <c r="Q5" s="893"/>
      <c r="R5" s="893"/>
      <c r="S5" s="893"/>
      <c r="T5" s="893"/>
      <c r="U5" s="893"/>
      <c r="V5" s="893"/>
      <c r="W5" s="893"/>
      <c r="X5" s="894"/>
      <c r="Y5" s="262" t="s">
        <v>61</v>
      </c>
      <c r="Z5" s="898"/>
      <c r="AA5" s="899"/>
      <c r="AB5" s="370"/>
      <c r="AC5" s="904"/>
      <c r="AD5" s="904"/>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8"/>
      <c r="H6" s="889"/>
      <c r="I6" s="889"/>
      <c r="J6" s="889"/>
      <c r="K6" s="889"/>
      <c r="L6" s="889"/>
      <c r="M6" s="889"/>
      <c r="N6" s="889"/>
      <c r="O6" s="890"/>
      <c r="P6" s="895"/>
      <c r="Q6" s="895"/>
      <c r="R6" s="895"/>
      <c r="S6" s="895"/>
      <c r="T6" s="895"/>
      <c r="U6" s="895"/>
      <c r="V6" s="895"/>
      <c r="W6" s="895"/>
      <c r="X6" s="896"/>
      <c r="Y6" s="897" t="s">
        <v>15</v>
      </c>
      <c r="Z6" s="898"/>
      <c r="AA6" s="899"/>
      <c r="AB6" s="379" t="s">
        <v>315</v>
      </c>
      <c r="AC6" s="900"/>
      <c r="AD6" s="900"/>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3"/>
      <c r="Z7" s="703"/>
      <c r="AA7" s="704"/>
      <c r="AB7" s="877" t="s">
        <v>12</v>
      </c>
      <c r="AC7" s="878"/>
      <c r="AD7" s="879"/>
      <c r="AE7" s="616" t="s">
        <v>372</v>
      </c>
      <c r="AF7" s="616"/>
      <c r="AG7" s="616"/>
      <c r="AH7" s="616"/>
      <c r="AI7" s="616" t="s">
        <v>373</v>
      </c>
      <c r="AJ7" s="616"/>
      <c r="AK7" s="616"/>
      <c r="AL7" s="616"/>
      <c r="AM7" s="616" t="s">
        <v>374</v>
      </c>
      <c r="AN7" s="616"/>
      <c r="AO7" s="616"/>
      <c r="AP7" s="286"/>
      <c r="AQ7" s="146" t="s">
        <v>370</v>
      </c>
      <c r="AR7" s="149"/>
      <c r="AS7" s="149"/>
      <c r="AT7" s="150"/>
      <c r="AU7" s="804" t="s">
        <v>262</v>
      </c>
      <c r="AV7" s="804"/>
      <c r="AW7" s="804"/>
      <c r="AX7" s="805"/>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4"/>
      <c r="Z8" s="875"/>
      <c r="AA8" s="876"/>
      <c r="AB8" s="880"/>
      <c r="AC8" s="881"/>
      <c r="AD8" s="882"/>
      <c r="AE8" s="617"/>
      <c r="AF8" s="617"/>
      <c r="AG8" s="617"/>
      <c r="AH8" s="617"/>
      <c r="AI8" s="617"/>
      <c r="AJ8" s="617"/>
      <c r="AK8" s="617"/>
      <c r="AL8" s="617"/>
      <c r="AM8" s="617"/>
      <c r="AN8" s="617"/>
      <c r="AO8" s="617"/>
      <c r="AP8" s="289"/>
      <c r="AQ8" s="412"/>
      <c r="AR8" s="275"/>
      <c r="AS8" s="152" t="s">
        <v>371</v>
      </c>
      <c r="AT8" s="153"/>
      <c r="AU8" s="275"/>
      <c r="AV8" s="275"/>
      <c r="AW8" s="273" t="s">
        <v>313</v>
      </c>
      <c r="AX8" s="274"/>
    </row>
    <row r="9" spans="1:50" ht="22.5" customHeight="1" x14ac:dyDescent="0.15">
      <c r="A9" s="279"/>
      <c r="B9" s="277"/>
      <c r="C9" s="277"/>
      <c r="D9" s="277"/>
      <c r="E9" s="277"/>
      <c r="F9" s="278"/>
      <c r="G9" s="399"/>
      <c r="H9" s="883"/>
      <c r="I9" s="883"/>
      <c r="J9" s="883"/>
      <c r="K9" s="883"/>
      <c r="L9" s="883"/>
      <c r="M9" s="883"/>
      <c r="N9" s="883"/>
      <c r="O9" s="884"/>
      <c r="P9" s="111"/>
      <c r="Q9" s="891"/>
      <c r="R9" s="891"/>
      <c r="S9" s="891"/>
      <c r="T9" s="891"/>
      <c r="U9" s="891"/>
      <c r="V9" s="891"/>
      <c r="W9" s="891"/>
      <c r="X9" s="892"/>
      <c r="Y9" s="901" t="s">
        <v>14</v>
      </c>
      <c r="Z9" s="902"/>
      <c r="AA9" s="903"/>
      <c r="AB9" s="325"/>
      <c r="AC9" s="905"/>
      <c r="AD9" s="905"/>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5"/>
      <c r="H10" s="886"/>
      <c r="I10" s="886"/>
      <c r="J10" s="886"/>
      <c r="K10" s="886"/>
      <c r="L10" s="886"/>
      <c r="M10" s="886"/>
      <c r="N10" s="886"/>
      <c r="O10" s="887"/>
      <c r="P10" s="893"/>
      <c r="Q10" s="893"/>
      <c r="R10" s="893"/>
      <c r="S10" s="893"/>
      <c r="T10" s="893"/>
      <c r="U10" s="893"/>
      <c r="V10" s="893"/>
      <c r="W10" s="893"/>
      <c r="X10" s="894"/>
      <c r="Y10" s="262" t="s">
        <v>61</v>
      </c>
      <c r="Z10" s="898"/>
      <c r="AA10" s="899"/>
      <c r="AB10" s="370"/>
      <c r="AC10" s="904"/>
      <c r="AD10" s="904"/>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8"/>
      <c r="H11" s="889"/>
      <c r="I11" s="889"/>
      <c r="J11" s="889"/>
      <c r="K11" s="889"/>
      <c r="L11" s="889"/>
      <c r="M11" s="889"/>
      <c r="N11" s="889"/>
      <c r="O11" s="890"/>
      <c r="P11" s="895"/>
      <c r="Q11" s="895"/>
      <c r="R11" s="895"/>
      <c r="S11" s="895"/>
      <c r="T11" s="895"/>
      <c r="U11" s="895"/>
      <c r="V11" s="895"/>
      <c r="W11" s="895"/>
      <c r="X11" s="896"/>
      <c r="Y11" s="897" t="s">
        <v>15</v>
      </c>
      <c r="Z11" s="898"/>
      <c r="AA11" s="899"/>
      <c r="AB11" s="379" t="s">
        <v>315</v>
      </c>
      <c r="AC11" s="900"/>
      <c r="AD11" s="900"/>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3"/>
      <c r="Z12" s="703"/>
      <c r="AA12" s="704"/>
      <c r="AB12" s="877" t="s">
        <v>12</v>
      </c>
      <c r="AC12" s="878"/>
      <c r="AD12" s="879"/>
      <c r="AE12" s="616" t="s">
        <v>372</v>
      </c>
      <c r="AF12" s="616"/>
      <c r="AG12" s="616"/>
      <c r="AH12" s="616"/>
      <c r="AI12" s="616" t="s">
        <v>373</v>
      </c>
      <c r="AJ12" s="616"/>
      <c r="AK12" s="616"/>
      <c r="AL12" s="616"/>
      <c r="AM12" s="616" t="s">
        <v>374</v>
      </c>
      <c r="AN12" s="616"/>
      <c r="AO12" s="616"/>
      <c r="AP12" s="286"/>
      <c r="AQ12" s="146" t="s">
        <v>370</v>
      </c>
      <c r="AR12" s="149"/>
      <c r="AS12" s="149"/>
      <c r="AT12" s="150"/>
      <c r="AU12" s="804" t="s">
        <v>262</v>
      </c>
      <c r="AV12" s="804"/>
      <c r="AW12" s="804"/>
      <c r="AX12" s="805"/>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4"/>
      <c r="Z13" s="875"/>
      <c r="AA13" s="876"/>
      <c r="AB13" s="880"/>
      <c r="AC13" s="881"/>
      <c r="AD13" s="882"/>
      <c r="AE13" s="617"/>
      <c r="AF13" s="617"/>
      <c r="AG13" s="617"/>
      <c r="AH13" s="617"/>
      <c r="AI13" s="617"/>
      <c r="AJ13" s="617"/>
      <c r="AK13" s="617"/>
      <c r="AL13" s="617"/>
      <c r="AM13" s="617"/>
      <c r="AN13" s="617"/>
      <c r="AO13" s="617"/>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3"/>
      <c r="I14" s="883"/>
      <c r="J14" s="883"/>
      <c r="K14" s="883"/>
      <c r="L14" s="883"/>
      <c r="M14" s="883"/>
      <c r="N14" s="883"/>
      <c r="O14" s="884"/>
      <c r="P14" s="111"/>
      <c r="Q14" s="891"/>
      <c r="R14" s="891"/>
      <c r="S14" s="891"/>
      <c r="T14" s="891"/>
      <c r="U14" s="891"/>
      <c r="V14" s="891"/>
      <c r="W14" s="891"/>
      <c r="X14" s="892"/>
      <c r="Y14" s="901" t="s">
        <v>14</v>
      </c>
      <c r="Z14" s="902"/>
      <c r="AA14" s="903"/>
      <c r="AB14" s="325"/>
      <c r="AC14" s="905"/>
      <c r="AD14" s="905"/>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5"/>
      <c r="H15" s="886"/>
      <c r="I15" s="886"/>
      <c r="J15" s="886"/>
      <c r="K15" s="886"/>
      <c r="L15" s="886"/>
      <c r="M15" s="886"/>
      <c r="N15" s="886"/>
      <c r="O15" s="887"/>
      <c r="P15" s="893"/>
      <c r="Q15" s="893"/>
      <c r="R15" s="893"/>
      <c r="S15" s="893"/>
      <c r="T15" s="893"/>
      <c r="U15" s="893"/>
      <c r="V15" s="893"/>
      <c r="W15" s="893"/>
      <c r="X15" s="894"/>
      <c r="Y15" s="262" t="s">
        <v>61</v>
      </c>
      <c r="Z15" s="898"/>
      <c r="AA15" s="899"/>
      <c r="AB15" s="370"/>
      <c r="AC15" s="904"/>
      <c r="AD15" s="904"/>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8"/>
      <c r="H16" s="889"/>
      <c r="I16" s="889"/>
      <c r="J16" s="889"/>
      <c r="K16" s="889"/>
      <c r="L16" s="889"/>
      <c r="M16" s="889"/>
      <c r="N16" s="889"/>
      <c r="O16" s="890"/>
      <c r="P16" s="895"/>
      <c r="Q16" s="895"/>
      <c r="R16" s="895"/>
      <c r="S16" s="895"/>
      <c r="T16" s="895"/>
      <c r="U16" s="895"/>
      <c r="V16" s="895"/>
      <c r="W16" s="895"/>
      <c r="X16" s="896"/>
      <c r="Y16" s="897" t="s">
        <v>15</v>
      </c>
      <c r="Z16" s="898"/>
      <c r="AA16" s="899"/>
      <c r="AB16" s="379" t="s">
        <v>315</v>
      </c>
      <c r="AC16" s="900"/>
      <c r="AD16" s="900"/>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3"/>
      <c r="Z17" s="703"/>
      <c r="AA17" s="704"/>
      <c r="AB17" s="877" t="s">
        <v>12</v>
      </c>
      <c r="AC17" s="878"/>
      <c r="AD17" s="879"/>
      <c r="AE17" s="616" t="s">
        <v>372</v>
      </c>
      <c r="AF17" s="616"/>
      <c r="AG17" s="616"/>
      <c r="AH17" s="616"/>
      <c r="AI17" s="616" t="s">
        <v>373</v>
      </c>
      <c r="AJ17" s="616"/>
      <c r="AK17" s="616"/>
      <c r="AL17" s="616"/>
      <c r="AM17" s="616" t="s">
        <v>374</v>
      </c>
      <c r="AN17" s="616"/>
      <c r="AO17" s="616"/>
      <c r="AP17" s="286"/>
      <c r="AQ17" s="146" t="s">
        <v>370</v>
      </c>
      <c r="AR17" s="149"/>
      <c r="AS17" s="149"/>
      <c r="AT17" s="150"/>
      <c r="AU17" s="804" t="s">
        <v>262</v>
      </c>
      <c r="AV17" s="804"/>
      <c r="AW17" s="804"/>
      <c r="AX17" s="805"/>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4"/>
      <c r="Z18" s="875"/>
      <c r="AA18" s="876"/>
      <c r="AB18" s="880"/>
      <c r="AC18" s="881"/>
      <c r="AD18" s="882"/>
      <c r="AE18" s="617"/>
      <c r="AF18" s="617"/>
      <c r="AG18" s="617"/>
      <c r="AH18" s="617"/>
      <c r="AI18" s="617"/>
      <c r="AJ18" s="617"/>
      <c r="AK18" s="617"/>
      <c r="AL18" s="617"/>
      <c r="AM18" s="617"/>
      <c r="AN18" s="617"/>
      <c r="AO18" s="617"/>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3"/>
      <c r="I19" s="883"/>
      <c r="J19" s="883"/>
      <c r="K19" s="883"/>
      <c r="L19" s="883"/>
      <c r="M19" s="883"/>
      <c r="N19" s="883"/>
      <c r="O19" s="884"/>
      <c r="P19" s="111"/>
      <c r="Q19" s="891"/>
      <c r="R19" s="891"/>
      <c r="S19" s="891"/>
      <c r="T19" s="891"/>
      <c r="U19" s="891"/>
      <c r="V19" s="891"/>
      <c r="W19" s="891"/>
      <c r="X19" s="892"/>
      <c r="Y19" s="901" t="s">
        <v>14</v>
      </c>
      <c r="Z19" s="902"/>
      <c r="AA19" s="903"/>
      <c r="AB19" s="325"/>
      <c r="AC19" s="905"/>
      <c r="AD19" s="905"/>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5"/>
      <c r="H20" s="886"/>
      <c r="I20" s="886"/>
      <c r="J20" s="886"/>
      <c r="K20" s="886"/>
      <c r="L20" s="886"/>
      <c r="M20" s="886"/>
      <c r="N20" s="886"/>
      <c r="O20" s="887"/>
      <c r="P20" s="893"/>
      <c r="Q20" s="893"/>
      <c r="R20" s="893"/>
      <c r="S20" s="893"/>
      <c r="T20" s="893"/>
      <c r="U20" s="893"/>
      <c r="V20" s="893"/>
      <c r="W20" s="893"/>
      <c r="X20" s="894"/>
      <c r="Y20" s="262" t="s">
        <v>61</v>
      </c>
      <c r="Z20" s="898"/>
      <c r="AA20" s="899"/>
      <c r="AB20" s="370"/>
      <c r="AC20" s="904"/>
      <c r="AD20" s="904"/>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8"/>
      <c r="H21" s="889"/>
      <c r="I21" s="889"/>
      <c r="J21" s="889"/>
      <c r="K21" s="889"/>
      <c r="L21" s="889"/>
      <c r="M21" s="889"/>
      <c r="N21" s="889"/>
      <c r="O21" s="890"/>
      <c r="P21" s="895"/>
      <c r="Q21" s="895"/>
      <c r="R21" s="895"/>
      <c r="S21" s="895"/>
      <c r="T21" s="895"/>
      <c r="U21" s="895"/>
      <c r="V21" s="895"/>
      <c r="W21" s="895"/>
      <c r="X21" s="896"/>
      <c r="Y21" s="897" t="s">
        <v>15</v>
      </c>
      <c r="Z21" s="898"/>
      <c r="AA21" s="899"/>
      <c r="AB21" s="379" t="s">
        <v>315</v>
      </c>
      <c r="AC21" s="900"/>
      <c r="AD21" s="900"/>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3"/>
      <c r="Z22" s="703"/>
      <c r="AA22" s="704"/>
      <c r="AB22" s="877" t="s">
        <v>12</v>
      </c>
      <c r="AC22" s="878"/>
      <c r="AD22" s="879"/>
      <c r="AE22" s="616" t="s">
        <v>372</v>
      </c>
      <c r="AF22" s="616"/>
      <c r="AG22" s="616"/>
      <c r="AH22" s="616"/>
      <c r="AI22" s="616" t="s">
        <v>373</v>
      </c>
      <c r="AJ22" s="616"/>
      <c r="AK22" s="616"/>
      <c r="AL22" s="616"/>
      <c r="AM22" s="616" t="s">
        <v>374</v>
      </c>
      <c r="AN22" s="616"/>
      <c r="AO22" s="616"/>
      <c r="AP22" s="286"/>
      <c r="AQ22" s="146" t="s">
        <v>370</v>
      </c>
      <c r="AR22" s="149"/>
      <c r="AS22" s="149"/>
      <c r="AT22" s="150"/>
      <c r="AU22" s="804" t="s">
        <v>262</v>
      </c>
      <c r="AV22" s="804"/>
      <c r="AW22" s="804"/>
      <c r="AX22" s="805"/>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4"/>
      <c r="Z23" s="875"/>
      <c r="AA23" s="876"/>
      <c r="AB23" s="880"/>
      <c r="AC23" s="881"/>
      <c r="AD23" s="882"/>
      <c r="AE23" s="617"/>
      <c r="AF23" s="617"/>
      <c r="AG23" s="617"/>
      <c r="AH23" s="617"/>
      <c r="AI23" s="617"/>
      <c r="AJ23" s="617"/>
      <c r="AK23" s="617"/>
      <c r="AL23" s="617"/>
      <c r="AM23" s="617"/>
      <c r="AN23" s="617"/>
      <c r="AO23" s="617"/>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3"/>
      <c r="I24" s="883"/>
      <c r="J24" s="883"/>
      <c r="K24" s="883"/>
      <c r="L24" s="883"/>
      <c r="M24" s="883"/>
      <c r="N24" s="883"/>
      <c r="O24" s="884"/>
      <c r="P24" s="111"/>
      <c r="Q24" s="891"/>
      <c r="R24" s="891"/>
      <c r="S24" s="891"/>
      <c r="T24" s="891"/>
      <c r="U24" s="891"/>
      <c r="V24" s="891"/>
      <c r="W24" s="891"/>
      <c r="X24" s="892"/>
      <c r="Y24" s="901" t="s">
        <v>14</v>
      </c>
      <c r="Z24" s="902"/>
      <c r="AA24" s="903"/>
      <c r="AB24" s="325"/>
      <c r="AC24" s="905"/>
      <c r="AD24" s="905"/>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5"/>
      <c r="H25" s="886"/>
      <c r="I25" s="886"/>
      <c r="J25" s="886"/>
      <c r="K25" s="886"/>
      <c r="L25" s="886"/>
      <c r="M25" s="886"/>
      <c r="N25" s="886"/>
      <c r="O25" s="887"/>
      <c r="P25" s="893"/>
      <c r="Q25" s="893"/>
      <c r="R25" s="893"/>
      <c r="S25" s="893"/>
      <c r="T25" s="893"/>
      <c r="U25" s="893"/>
      <c r="V25" s="893"/>
      <c r="W25" s="893"/>
      <c r="X25" s="894"/>
      <c r="Y25" s="262" t="s">
        <v>61</v>
      </c>
      <c r="Z25" s="898"/>
      <c r="AA25" s="899"/>
      <c r="AB25" s="370"/>
      <c r="AC25" s="904"/>
      <c r="AD25" s="904"/>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8"/>
      <c r="H26" s="889"/>
      <c r="I26" s="889"/>
      <c r="J26" s="889"/>
      <c r="K26" s="889"/>
      <c r="L26" s="889"/>
      <c r="M26" s="889"/>
      <c r="N26" s="889"/>
      <c r="O26" s="890"/>
      <c r="P26" s="895"/>
      <c r="Q26" s="895"/>
      <c r="R26" s="895"/>
      <c r="S26" s="895"/>
      <c r="T26" s="895"/>
      <c r="U26" s="895"/>
      <c r="V26" s="895"/>
      <c r="W26" s="895"/>
      <c r="X26" s="896"/>
      <c r="Y26" s="897" t="s">
        <v>15</v>
      </c>
      <c r="Z26" s="898"/>
      <c r="AA26" s="899"/>
      <c r="AB26" s="379" t="s">
        <v>315</v>
      </c>
      <c r="AC26" s="900"/>
      <c r="AD26" s="900"/>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3"/>
      <c r="Z27" s="703"/>
      <c r="AA27" s="704"/>
      <c r="AB27" s="877" t="s">
        <v>12</v>
      </c>
      <c r="AC27" s="878"/>
      <c r="AD27" s="879"/>
      <c r="AE27" s="616" t="s">
        <v>372</v>
      </c>
      <c r="AF27" s="616"/>
      <c r="AG27" s="616"/>
      <c r="AH27" s="616"/>
      <c r="AI27" s="616" t="s">
        <v>373</v>
      </c>
      <c r="AJ27" s="616"/>
      <c r="AK27" s="616"/>
      <c r="AL27" s="616"/>
      <c r="AM27" s="616" t="s">
        <v>374</v>
      </c>
      <c r="AN27" s="616"/>
      <c r="AO27" s="616"/>
      <c r="AP27" s="286"/>
      <c r="AQ27" s="146" t="s">
        <v>370</v>
      </c>
      <c r="AR27" s="149"/>
      <c r="AS27" s="149"/>
      <c r="AT27" s="150"/>
      <c r="AU27" s="804" t="s">
        <v>262</v>
      </c>
      <c r="AV27" s="804"/>
      <c r="AW27" s="804"/>
      <c r="AX27" s="805"/>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4"/>
      <c r="Z28" s="875"/>
      <c r="AA28" s="876"/>
      <c r="AB28" s="880"/>
      <c r="AC28" s="881"/>
      <c r="AD28" s="882"/>
      <c r="AE28" s="617"/>
      <c r="AF28" s="617"/>
      <c r="AG28" s="617"/>
      <c r="AH28" s="617"/>
      <c r="AI28" s="617"/>
      <c r="AJ28" s="617"/>
      <c r="AK28" s="617"/>
      <c r="AL28" s="617"/>
      <c r="AM28" s="617"/>
      <c r="AN28" s="617"/>
      <c r="AO28" s="617"/>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3"/>
      <c r="I29" s="883"/>
      <c r="J29" s="883"/>
      <c r="K29" s="883"/>
      <c r="L29" s="883"/>
      <c r="M29" s="883"/>
      <c r="N29" s="883"/>
      <c r="O29" s="884"/>
      <c r="P29" s="111"/>
      <c r="Q29" s="891"/>
      <c r="R29" s="891"/>
      <c r="S29" s="891"/>
      <c r="T29" s="891"/>
      <c r="U29" s="891"/>
      <c r="V29" s="891"/>
      <c r="W29" s="891"/>
      <c r="X29" s="892"/>
      <c r="Y29" s="901" t="s">
        <v>14</v>
      </c>
      <c r="Z29" s="902"/>
      <c r="AA29" s="903"/>
      <c r="AB29" s="325"/>
      <c r="AC29" s="905"/>
      <c r="AD29" s="905"/>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5"/>
      <c r="H30" s="886"/>
      <c r="I30" s="886"/>
      <c r="J30" s="886"/>
      <c r="K30" s="886"/>
      <c r="L30" s="886"/>
      <c r="M30" s="886"/>
      <c r="N30" s="886"/>
      <c r="O30" s="887"/>
      <c r="P30" s="893"/>
      <c r="Q30" s="893"/>
      <c r="R30" s="893"/>
      <c r="S30" s="893"/>
      <c r="T30" s="893"/>
      <c r="U30" s="893"/>
      <c r="V30" s="893"/>
      <c r="W30" s="893"/>
      <c r="X30" s="894"/>
      <c r="Y30" s="262" t="s">
        <v>61</v>
      </c>
      <c r="Z30" s="898"/>
      <c r="AA30" s="899"/>
      <c r="AB30" s="370"/>
      <c r="AC30" s="904"/>
      <c r="AD30" s="904"/>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8"/>
      <c r="H31" s="889"/>
      <c r="I31" s="889"/>
      <c r="J31" s="889"/>
      <c r="K31" s="889"/>
      <c r="L31" s="889"/>
      <c r="M31" s="889"/>
      <c r="N31" s="889"/>
      <c r="O31" s="890"/>
      <c r="P31" s="895"/>
      <c r="Q31" s="895"/>
      <c r="R31" s="895"/>
      <c r="S31" s="895"/>
      <c r="T31" s="895"/>
      <c r="U31" s="895"/>
      <c r="V31" s="895"/>
      <c r="W31" s="895"/>
      <c r="X31" s="896"/>
      <c r="Y31" s="897" t="s">
        <v>15</v>
      </c>
      <c r="Z31" s="898"/>
      <c r="AA31" s="899"/>
      <c r="AB31" s="379" t="s">
        <v>315</v>
      </c>
      <c r="AC31" s="900"/>
      <c r="AD31" s="900"/>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3"/>
      <c r="Z32" s="703"/>
      <c r="AA32" s="704"/>
      <c r="AB32" s="877" t="s">
        <v>12</v>
      </c>
      <c r="AC32" s="878"/>
      <c r="AD32" s="879"/>
      <c r="AE32" s="616" t="s">
        <v>372</v>
      </c>
      <c r="AF32" s="616"/>
      <c r="AG32" s="616"/>
      <c r="AH32" s="616"/>
      <c r="AI32" s="616" t="s">
        <v>373</v>
      </c>
      <c r="AJ32" s="616"/>
      <c r="AK32" s="616"/>
      <c r="AL32" s="616"/>
      <c r="AM32" s="616" t="s">
        <v>374</v>
      </c>
      <c r="AN32" s="616"/>
      <c r="AO32" s="616"/>
      <c r="AP32" s="286"/>
      <c r="AQ32" s="146" t="s">
        <v>370</v>
      </c>
      <c r="AR32" s="149"/>
      <c r="AS32" s="149"/>
      <c r="AT32" s="150"/>
      <c r="AU32" s="804" t="s">
        <v>262</v>
      </c>
      <c r="AV32" s="804"/>
      <c r="AW32" s="804"/>
      <c r="AX32" s="805"/>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4"/>
      <c r="Z33" s="875"/>
      <c r="AA33" s="876"/>
      <c r="AB33" s="880"/>
      <c r="AC33" s="881"/>
      <c r="AD33" s="882"/>
      <c r="AE33" s="617"/>
      <c r="AF33" s="617"/>
      <c r="AG33" s="617"/>
      <c r="AH33" s="617"/>
      <c r="AI33" s="617"/>
      <c r="AJ33" s="617"/>
      <c r="AK33" s="617"/>
      <c r="AL33" s="617"/>
      <c r="AM33" s="617"/>
      <c r="AN33" s="617"/>
      <c r="AO33" s="617"/>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3"/>
      <c r="I34" s="883"/>
      <c r="J34" s="883"/>
      <c r="K34" s="883"/>
      <c r="L34" s="883"/>
      <c r="M34" s="883"/>
      <c r="N34" s="883"/>
      <c r="O34" s="884"/>
      <c r="P34" s="111"/>
      <c r="Q34" s="891"/>
      <c r="R34" s="891"/>
      <c r="S34" s="891"/>
      <c r="T34" s="891"/>
      <c r="U34" s="891"/>
      <c r="V34" s="891"/>
      <c r="W34" s="891"/>
      <c r="X34" s="892"/>
      <c r="Y34" s="901" t="s">
        <v>14</v>
      </c>
      <c r="Z34" s="902"/>
      <c r="AA34" s="903"/>
      <c r="AB34" s="325"/>
      <c r="AC34" s="905"/>
      <c r="AD34" s="905"/>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5"/>
      <c r="H35" s="886"/>
      <c r="I35" s="886"/>
      <c r="J35" s="886"/>
      <c r="K35" s="886"/>
      <c r="L35" s="886"/>
      <c r="M35" s="886"/>
      <c r="N35" s="886"/>
      <c r="O35" s="887"/>
      <c r="P35" s="893"/>
      <c r="Q35" s="893"/>
      <c r="R35" s="893"/>
      <c r="S35" s="893"/>
      <c r="T35" s="893"/>
      <c r="U35" s="893"/>
      <c r="V35" s="893"/>
      <c r="W35" s="893"/>
      <c r="X35" s="894"/>
      <c r="Y35" s="262" t="s">
        <v>61</v>
      </c>
      <c r="Z35" s="898"/>
      <c r="AA35" s="899"/>
      <c r="AB35" s="370"/>
      <c r="AC35" s="904"/>
      <c r="AD35" s="904"/>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8"/>
      <c r="H36" s="889"/>
      <c r="I36" s="889"/>
      <c r="J36" s="889"/>
      <c r="K36" s="889"/>
      <c r="L36" s="889"/>
      <c r="M36" s="889"/>
      <c r="N36" s="889"/>
      <c r="O36" s="890"/>
      <c r="P36" s="895"/>
      <c r="Q36" s="895"/>
      <c r="R36" s="895"/>
      <c r="S36" s="895"/>
      <c r="T36" s="895"/>
      <c r="U36" s="895"/>
      <c r="V36" s="895"/>
      <c r="W36" s="895"/>
      <c r="X36" s="896"/>
      <c r="Y36" s="897" t="s">
        <v>15</v>
      </c>
      <c r="Z36" s="898"/>
      <c r="AA36" s="899"/>
      <c r="AB36" s="379" t="s">
        <v>315</v>
      </c>
      <c r="AC36" s="900"/>
      <c r="AD36" s="900"/>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3"/>
      <c r="Z37" s="703"/>
      <c r="AA37" s="704"/>
      <c r="AB37" s="877" t="s">
        <v>12</v>
      </c>
      <c r="AC37" s="878"/>
      <c r="AD37" s="879"/>
      <c r="AE37" s="616" t="s">
        <v>372</v>
      </c>
      <c r="AF37" s="616"/>
      <c r="AG37" s="616"/>
      <c r="AH37" s="616"/>
      <c r="AI37" s="616" t="s">
        <v>373</v>
      </c>
      <c r="AJ37" s="616"/>
      <c r="AK37" s="616"/>
      <c r="AL37" s="616"/>
      <c r="AM37" s="616" t="s">
        <v>374</v>
      </c>
      <c r="AN37" s="616"/>
      <c r="AO37" s="616"/>
      <c r="AP37" s="286"/>
      <c r="AQ37" s="146" t="s">
        <v>370</v>
      </c>
      <c r="AR37" s="149"/>
      <c r="AS37" s="149"/>
      <c r="AT37" s="150"/>
      <c r="AU37" s="804" t="s">
        <v>262</v>
      </c>
      <c r="AV37" s="804"/>
      <c r="AW37" s="804"/>
      <c r="AX37" s="805"/>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4"/>
      <c r="Z38" s="875"/>
      <c r="AA38" s="876"/>
      <c r="AB38" s="880"/>
      <c r="AC38" s="881"/>
      <c r="AD38" s="882"/>
      <c r="AE38" s="617"/>
      <c r="AF38" s="617"/>
      <c r="AG38" s="617"/>
      <c r="AH38" s="617"/>
      <c r="AI38" s="617"/>
      <c r="AJ38" s="617"/>
      <c r="AK38" s="617"/>
      <c r="AL38" s="617"/>
      <c r="AM38" s="617"/>
      <c r="AN38" s="617"/>
      <c r="AO38" s="617"/>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3"/>
      <c r="I39" s="883"/>
      <c r="J39" s="883"/>
      <c r="K39" s="883"/>
      <c r="L39" s="883"/>
      <c r="M39" s="883"/>
      <c r="N39" s="883"/>
      <c r="O39" s="884"/>
      <c r="P39" s="111"/>
      <c r="Q39" s="891"/>
      <c r="R39" s="891"/>
      <c r="S39" s="891"/>
      <c r="T39" s="891"/>
      <c r="U39" s="891"/>
      <c r="V39" s="891"/>
      <c r="W39" s="891"/>
      <c r="X39" s="892"/>
      <c r="Y39" s="901" t="s">
        <v>14</v>
      </c>
      <c r="Z39" s="902"/>
      <c r="AA39" s="903"/>
      <c r="AB39" s="325"/>
      <c r="AC39" s="905"/>
      <c r="AD39" s="905"/>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5"/>
      <c r="H40" s="886"/>
      <c r="I40" s="886"/>
      <c r="J40" s="886"/>
      <c r="K40" s="886"/>
      <c r="L40" s="886"/>
      <c r="M40" s="886"/>
      <c r="N40" s="886"/>
      <c r="O40" s="887"/>
      <c r="P40" s="893"/>
      <c r="Q40" s="893"/>
      <c r="R40" s="893"/>
      <c r="S40" s="893"/>
      <c r="T40" s="893"/>
      <c r="U40" s="893"/>
      <c r="V40" s="893"/>
      <c r="W40" s="893"/>
      <c r="X40" s="894"/>
      <c r="Y40" s="262" t="s">
        <v>61</v>
      </c>
      <c r="Z40" s="898"/>
      <c r="AA40" s="899"/>
      <c r="AB40" s="370"/>
      <c r="AC40" s="904"/>
      <c r="AD40" s="904"/>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8"/>
      <c r="H41" s="889"/>
      <c r="I41" s="889"/>
      <c r="J41" s="889"/>
      <c r="K41" s="889"/>
      <c r="L41" s="889"/>
      <c r="M41" s="889"/>
      <c r="N41" s="889"/>
      <c r="O41" s="890"/>
      <c r="P41" s="895"/>
      <c r="Q41" s="895"/>
      <c r="R41" s="895"/>
      <c r="S41" s="895"/>
      <c r="T41" s="895"/>
      <c r="U41" s="895"/>
      <c r="V41" s="895"/>
      <c r="W41" s="895"/>
      <c r="X41" s="896"/>
      <c r="Y41" s="897" t="s">
        <v>15</v>
      </c>
      <c r="Z41" s="898"/>
      <c r="AA41" s="899"/>
      <c r="AB41" s="379" t="s">
        <v>315</v>
      </c>
      <c r="AC41" s="900"/>
      <c r="AD41" s="900"/>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3"/>
      <c r="Z42" s="703"/>
      <c r="AA42" s="704"/>
      <c r="AB42" s="877" t="s">
        <v>12</v>
      </c>
      <c r="AC42" s="878"/>
      <c r="AD42" s="879"/>
      <c r="AE42" s="616" t="s">
        <v>372</v>
      </c>
      <c r="AF42" s="616"/>
      <c r="AG42" s="616"/>
      <c r="AH42" s="616"/>
      <c r="AI42" s="616" t="s">
        <v>373</v>
      </c>
      <c r="AJ42" s="616"/>
      <c r="AK42" s="616"/>
      <c r="AL42" s="616"/>
      <c r="AM42" s="616" t="s">
        <v>374</v>
      </c>
      <c r="AN42" s="616"/>
      <c r="AO42" s="616"/>
      <c r="AP42" s="286"/>
      <c r="AQ42" s="146" t="s">
        <v>370</v>
      </c>
      <c r="AR42" s="149"/>
      <c r="AS42" s="149"/>
      <c r="AT42" s="150"/>
      <c r="AU42" s="804" t="s">
        <v>262</v>
      </c>
      <c r="AV42" s="804"/>
      <c r="AW42" s="804"/>
      <c r="AX42" s="805"/>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4"/>
      <c r="Z43" s="875"/>
      <c r="AA43" s="876"/>
      <c r="AB43" s="880"/>
      <c r="AC43" s="881"/>
      <c r="AD43" s="882"/>
      <c r="AE43" s="617"/>
      <c r="AF43" s="617"/>
      <c r="AG43" s="617"/>
      <c r="AH43" s="617"/>
      <c r="AI43" s="617"/>
      <c r="AJ43" s="617"/>
      <c r="AK43" s="617"/>
      <c r="AL43" s="617"/>
      <c r="AM43" s="617"/>
      <c r="AN43" s="617"/>
      <c r="AO43" s="617"/>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3"/>
      <c r="I44" s="883"/>
      <c r="J44" s="883"/>
      <c r="K44" s="883"/>
      <c r="L44" s="883"/>
      <c r="M44" s="883"/>
      <c r="N44" s="883"/>
      <c r="O44" s="884"/>
      <c r="P44" s="111"/>
      <c r="Q44" s="891"/>
      <c r="R44" s="891"/>
      <c r="S44" s="891"/>
      <c r="T44" s="891"/>
      <c r="U44" s="891"/>
      <c r="V44" s="891"/>
      <c r="W44" s="891"/>
      <c r="X44" s="892"/>
      <c r="Y44" s="901" t="s">
        <v>14</v>
      </c>
      <c r="Z44" s="902"/>
      <c r="AA44" s="903"/>
      <c r="AB44" s="325"/>
      <c r="AC44" s="905"/>
      <c r="AD44" s="905"/>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5"/>
      <c r="H45" s="886"/>
      <c r="I45" s="886"/>
      <c r="J45" s="886"/>
      <c r="K45" s="886"/>
      <c r="L45" s="886"/>
      <c r="M45" s="886"/>
      <c r="N45" s="886"/>
      <c r="O45" s="887"/>
      <c r="P45" s="893"/>
      <c r="Q45" s="893"/>
      <c r="R45" s="893"/>
      <c r="S45" s="893"/>
      <c r="T45" s="893"/>
      <c r="U45" s="893"/>
      <c r="V45" s="893"/>
      <c r="W45" s="893"/>
      <c r="X45" s="894"/>
      <c r="Y45" s="262" t="s">
        <v>61</v>
      </c>
      <c r="Z45" s="898"/>
      <c r="AA45" s="899"/>
      <c r="AB45" s="370"/>
      <c r="AC45" s="904"/>
      <c r="AD45" s="904"/>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8"/>
      <c r="H46" s="889"/>
      <c r="I46" s="889"/>
      <c r="J46" s="889"/>
      <c r="K46" s="889"/>
      <c r="L46" s="889"/>
      <c r="M46" s="889"/>
      <c r="N46" s="889"/>
      <c r="O46" s="890"/>
      <c r="P46" s="895"/>
      <c r="Q46" s="895"/>
      <c r="R46" s="895"/>
      <c r="S46" s="895"/>
      <c r="T46" s="895"/>
      <c r="U46" s="895"/>
      <c r="V46" s="895"/>
      <c r="W46" s="895"/>
      <c r="X46" s="896"/>
      <c r="Y46" s="897" t="s">
        <v>15</v>
      </c>
      <c r="Z46" s="898"/>
      <c r="AA46" s="899"/>
      <c r="AB46" s="379" t="s">
        <v>315</v>
      </c>
      <c r="AC46" s="900"/>
      <c r="AD46" s="900"/>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3"/>
      <c r="Z47" s="703"/>
      <c r="AA47" s="704"/>
      <c r="AB47" s="877" t="s">
        <v>12</v>
      </c>
      <c r="AC47" s="878"/>
      <c r="AD47" s="879"/>
      <c r="AE47" s="616" t="s">
        <v>372</v>
      </c>
      <c r="AF47" s="616"/>
      <c r="AG47" s="616"/>
      <c r="AH47" s="616"/>
      <c r="AI47" s="616" t="s">
        <v>373</v>
      </c>
      <c r="AJ47" s="616"/>
      <c r="AK47" s="616"/>
      <c r="AL47" s="616"/>
      <c r="AM47" s="616" t="s">
        <v>374</v>
      </c>
      <c r="AN47" s="616"/>
      <c r="AO47" s="616"/>
      <c r="AP47" s="286"/>
      <c r="AQ47" s="146" t="s">
        <v>370</v>
      </c>
      <c r="AR47" s="149"/>
      <c r="AS47" s="149"/>
      <c r="AT47" s="150"/>
      <c r="AU47" s="804" t="s">
        <v>262</v>
      </c>
      <c r="AV47" s="804"/>
      <c r="AW47" s="804"/>
      <c r="AX47" s="805"/>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4"/>
      <c r="Z48" s="875"/>
      <c r="AA48" s="876"/>
      <c r="AB48" s="880"/>
      <c r="AC48" s="881"/>
      <c r="AD48" s="882"/>
      <c r="AE48" s="617"/>
      <c r="AF48" s="617"/>
      <c r="AG48" s="617"/>
      <c r="AH48" s="617"/>
      <c r="AI48" s="617"/>
      <c r="AJ48" s="617"/>
      <c r="AK48" s="617"/>
      <c r="AL48" s="617"/>
      <c r="AM48" s="617"/>
      <c r="AN48" s="617"/>
      <c r="AO48" s="617"/>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3"/>
      <c r="I49" s="883"/>
      <c r="J49" s="883"/>
      <c r="K49" s="883"/>
      <c r="L49" s="883"/>
      <c r="M49" s="883"/>
      <c r="N49" s="883"/>
      <c r="O49" s="884"/>
      <c r="P49" s="111"/>
      <c r="Q49" s="891"/>
      <c r="R49" s="891"/>
      <c r="S49" s="891"/>
      <c r="T49" s="891"/>
      <c r="U49" s="891"/>
      <c r="V49" s="891"/>
      <c r="W49" s="891"/>
      <c r="X49" s="892"/>
      <c r="Y49" s="901" t="s">
        <v>14</v>
      </c>
      <c r="Z49" s="902"/>
      <c r="AA49" s="903"/>
      <c r="AB49" s="325"/>
      <c r="AC49" s="905"/>
      <c r="AD49" s="905"/>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5"/>
      <c r="H50" s="886"/>
      <c r="I50" s="886"/>
      <c r="J50" s="886"/>
      <c r="K50" s="886"/>
      <c r="L50" s="886"/>
      <c r="M50" s="886"/>
      <c r="N50" s="886"/>
      <c r="O50" s="887"/>
      <c r="P50" s="893"/>
      <c r="Q50" s="893"/>
      <c r="R50" s="893"/>
      <c r="S50" s="893"/>
      <c r="T50" s="893"/>
      <c r="U50" s="893"/>
      <c r="V50" s="893"/>
      <c r="W50" s="893"/>
      <c r="X50" s="894"/>
      <c r="Y50" s="262" t="s">
        <v>61</v>
      </c>
      <c r="Z50" s="898"/>
      <c r="AA50" s="899"/>
      <c r="AB50" s="370"/>
      <c r="AC50" s="904"/>
      <c r="AD50" s="904"/>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8"/>
      <c r="H51" s="889"/>
      <c r="I51" s="889"/>
      <c r="J51" s="889"/>
      <c r="K51" s="889"/>
      <c r="L51" s="889"/>
      <c r="M51" s="889"/>
      <c r="N51" s="889"/>
      <c r="O51" s="890"/>
      <c r="P51" s="895"/>
      <c r="Q51" s="895"/>
      <c r="R51" s="895"/>
      <c r="S51" s="895"/>
      <c r="T51" s="895"/>
      <c r="U51" s="895"/>
      <c r="V51" s="895"/>
      <c r="W51" s="895"/>
      <c r="X51" s="896"/>
      <c r="Y51" s="897" t="s">
        <v>15</v>
      </c>
      <c r="Z51" s="898"/>
      <c r="AA51" s="899"/>
      <c r="AB51" s="742" t="s">
        <v>315</v>
      </c>
      <c r="AC51" s="840"/>
      <c r="AD51" s="840"/>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79" t="s">
        <v>501</v>
      </c>
      <c r="H2" s="480"/>
      <c r="I2" s="480"/>
      <c r="J2" s="480"/>
      <c r="K2" s="480"/>
      <c r="L2" s="480"/>
      <c r="M2" s="480"/>
      <c r="N2" s="480"/>
      <c r="O2" s="480"/>
      <c r="P2" s="480"/>
      <c r="Q2" s="480"/>
      <c r="R2" s="480"/>
      <c r="S2" s="480"/>
      <c r="T2" s="480"/>
      <c r="U2" s="480"/>
      <c r="V2" s="480"/>
      <c r="W2" s="480"/>
      <c r="X2" s="480"/>
      <c r="Y2" s="480"/>
      <c r="Z2" s="480"/>
      <c r="AA2" s="480"/>
      <c r="AB2" s="481"/>
      <c r="AC2" s="479"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6" t="s">
        <v>19</v>
      </c>
      <c r="H3" s="524"/>
      <c r="I3" s="524"/>
      <c r="J3" s="524"/>
      <c r="K3" s="524"/>
      <c r="L3" s="523" t="s">
        <v>20</v>
      </c>
      <c r="M3" s="524"/>
      <c r="N3" s="524"/>
      <c r="O3" s="524"/>
      <c r="P3" s="524"/>
      <c r="Q3" s="524"/>
      <c r="R3" s="524"/>
      <c r="S3" s="524"/>
      <c r="T3" s="524"/>
      <c r="U3" s="524"/>
      <c r="V3" s="524"/>
      <c r="W3" s="524"/>
      <c r="X3" s="525"/>
      <c r="Y3" s="474" t="s">
        <v>21</v>
      </c>
      <c r="Z3" s="475"/>
      <c r="AA3" s="475"/>
      <c r="AB3" s="675"/>
      <c r="AC3" s="456"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8"/>
      <c r="B4" s="919"/>
      <c r="C4" s="919"/>
      <c r="D4" s="919"/>
      <c r="E4" s="919"/>
      <c r="F4" s="920"/>
      <c r="G4" s="526"/>
      <c r="H4" s="527"/>
      <c r="I4" s="527"/>
      <c r="J4" s="527"/>
      <c r="K4" s="528"/>
      <c r="L4" s="520"/>
      <c r="M4" s="521"/>
      <c r="N4" s="521"/>
      <c r="O4" s="521"/>
      <c r="P4" s="521"/>
      <c r="Q4" s="521"/>
      <c r="R4" s="521"/>
      <c r="S4" s="521"/>
      <c r="T4" s="521"/>
      <c r="U4" s="521"/>
      <c r="V4" s="521"/>
      <c r="W4" s="521"/>
      <c r="X4" s="522"/>
      <c r="Y4" s="482"/>
      <c r="Z4" s="483"/>
      <c r="AA4" s="483"/>
      <c r="AB4" s="682"/>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8"/>
      <c r="B5" s="919"/>
      <c r="C5" s="919"/>
      <c r="D5" s="919"/>
      <c r="E5" s="919"/>
      <c r="F5" s="920"/>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8"/>
      <c r="B6" s="919"/>
      <c r="C6" s="919"/>
      <c r="D6" s="919"/>
      <c r="E6" s="919"/>
      <c r="F6" s="920"/>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8"/>
      <c r="B7" s="919"/>
      <c r="C7" s="919"/>
      <c r="D7" s="919"/>
      <c r="E7" s="919"/>
      <c r="F7" s="920"/>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8"/>
      <c r="B8" s="919"/>
      <c r="C8" s="919"/>
      <c r="D8" s="919"/>
      <c r="E8" s="919"/>
      <c r="F8" s="920"/>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8"/>
      <c r="B9" s="919"/>
      <c r="C9" s="919"/>
      <c r="D9" s="919"/>
      <c r="E9" s="919"/>
      <c r="F9" s="920"/>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8"/>
      <c r="B10" s="919"/>
      <c r="C10" s="919"/>
      <c r="D10" s="919"/>
      <c r="E10" s="919"/>
      <c r="F10" s="920"/>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8"/>
      <c r="B11" s="919"/>
      <c r="C11" s="919"/>
      <c r="D11" s="919"/>
      <c r="E11" s="919"/>
      <c r="F11" s="920"/>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8"/>
      <c r="B12" s="919"/>
      <c r="C12" s="919"/>
      <c r="D12" s="919"/>
      <c r="E12" s="919"/>
      <c r="F12" s="920"/>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8"/>
      <c r="B13" s="919"/>
      <c r="C13" s="919"/>
      <c r="D13" s="919"/>
      <c r="E13" s="919"/>
      <c r="F13" s="920"/>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8"/>
      <c r="B14" s="919"/>
      <c r="C14" s="919"/>
      <c r="D14" s="919"/>
      <c r="E14" s="919"/>
      <c r="F14" s="920"/>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8"/>
      <c r="B15" s="919"/>
      <c r="C15" s="919"/>
      <c r="D15" s="919"/>
      <c r="E15" s="919"/>
      <c r="F15" s="920"/>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0"/>
    </row>
    <row r="16" spans="1:50" ht="25.5" customHeight="1" x14ac:dyDescent="0.15">
      <c r="A16" s="918"/>
      <c r="B16" s="919"/>
      <c r="C16" s="919"/>
      <c r="D16" s="919"/>
      <c r="E16" s="919"/>
      <c r="F16" s="920"/>
      <c r="G16" s="456"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5"/>
      <c r="AC16" s="456"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8"/>
      <c r="B17" s="919"/>
      <c r="C17" s="919"/>
      <c r="D17" s="919"/>
      <c r="E17" s="919"/>
      <c r="F17" s="920"/>
      <c r="G17" s="526"/>
      <c r="H17" s="527"/>
      <c r="I17" s="527"/>
      <c r="J17" s="527"/>
      <c r="K17" s="528"/>
      <c r="L17" s="520"/>
      <c r="M17" s="521"/>
      <c r="N17" s="521"/>
      <c r="O17" s="521"/>
      <c r="P17" s="521"/>
      <c r="Q17" s="521"/>
      <c r="R17" s="521"/>
      <c r="S17" s="521"/>
      <c r="T17" s="521"/>
      <c r="U17" s="521"/>
      <c r="V17" s="521"/>
      <c r="W17" s="521"/>
      <c r="X17" s="522"/>
      <c r="Y17" s="482"/>
      <c r="Z17" s="483"/>
      <c r="AA17" s="483"/>
      <c r="AB17" s="682"/>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8"/>
      <c r="B18" s="919"/>
      <c r="C18" s="919"/>
      <c r="D18" s="919"/>
      <c r="E18" s="919"/>
      <c r="F18" s="920"/>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8"/>
      <c r="B19" s="919"/>
      <c r="C19" s="919"/>
      <c r="D19" s="919"/>
      <c r="E19" s="919"/>
      <c r="F19" s="920"/>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8"/>
      <c r="B20" s="919"/>
      <c r="C20" s="919"/>
      <c r="D20" s="919"/>
      <c r="E20" s="919"/>
      <c r="F20" s="920"/>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8"/>
      <c r="B21" s="919"/>
      <c r="C21" s="919"/>
      <c r="D21" s="919"/>
      <c r="E21" s="919"/>
      <c r="F21" s="920"/>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8"/>
      <c r="B22" s="919"/>
      <c r="C22" s="919"/>
      <c r="D22" s="919"/>
      <c r="E22" s="919"/>
      <c r="F22" s="920"/>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8"/>
      <c r="B23" s="919"/>
      <c r="C23" s="919"/>
      <c r="D23" s="919"/>
      <c r="E23" s="919"/>
      <c r="F23" s="920"/>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8"/>
      <c r="B24" s="919"/>
      <c r="C24" s="919"/>
      <c r="D24" s="919"/>
      <c r="E24" s="919"/>
      <c r="F24" s="920"/>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8"/>
      <c r="B25" s="919"/>
      <c r="C25" s="919"/>
      <c r="D25" s="919"/>
      <c r="E25" s="919"/>
      <c r="F25" s="920"/>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8"/>
      <c r="B26" s="919"/>
      <c r="C26" s="919"/>
      <c r="D26" s="919"/>
      <c r="E26" s="919"/>
      <c r="F26" s="920"/>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8"/>
      <c r="B27" s="919"/>
      <c r="C27" s="919"/>
      <c r="D27" s="919"/>
      <c r="E27" s="919"/>
      <c r="F27" s="920"/>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8"/>
      <c r="B28" s="919"/>
      <c r="C28" s="919"/>
      <c r="D28" s="919"/>
      <c r="E28" s="919"/>
      <c r="F28" s="920"/>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0"/>
    </row>
    <row r="29" spans="1:50" ht="24.75" customHeight="1" x14ac:dyDescent="0.15">
      <c r="A29" s="918"/>
      <c r="B29" s="919"/>
      <c r="C29" s="919"/>
      <c r="D29" s="919"/>
      <c r="E29" s="919"/>
      <c r="F29" s="920"/>
      <c r="G29" s="456"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5"/>
      <c r="AC29" s="456"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8"/>
      <c r="B30" s="919"/>
      <c r="C30" s="919"/>
      <c r="D30" s="919"/>
      <c r="E30" s="919"/>
      <c r="F30" s="920"/>
      <c r="G30" s="526"/>
      <c r="H30" s="527"/>
      <c r="I30" s="527"/>
      <c r="J30" s="527"/>
      <c r="K30" s="528"/>
      <c r="L30" s="520"/>
      <c r="M30" s="521"/>
      <c r="N30" s="521"/>
      <c r="O30" s="521"/>
      <c r="P30" s="521"/>
      <c r="Q30" s="521"/>
      <c r="R30" s="521"/>
      <c r="S30" s="521"/>
      <c r="T30" s="521"/>
      <c r="U30" s="521"/>
      <c r="V30" s="521"/>
      <c r="W30" s="521"/>
      <c r="X30" s="522"/>
      <c r="Y30" s="482"/>
      <c r="Z30" s="483"/>
      <c r="AA30" s="483"/>
      <c r="AB30" s="682"/>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8"/>
      <c r="B31" s="919"/>
      <c r="C31" s="919"/>
      <c r="D31" s="919"/>
      <c r="E31" s="919"/>
      <c r="F31" s="920"/>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8"/>
      <c r="B32" s="919"/>
      <c r="C32" s="919"/>
      <c r="D32" s="919"/>
      <c r="E32" s="919"/>
      <c r="F32" s="920"/>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8"/>
      <c r="B33" s="919"/>
      <c r="C33" s="919"/>
      <c r="D33" s="919"/>
      <c r="E33" s="919"/>
      <c r="F33" s="920"/>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8"/>
      <c r="B34" s="919"/>
      <c r="C34" s="919"/>
      <c r="D34" s="919"/>
      <c r="E34" s="919"/>
      <c r="F34" s="920"/>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8"/>
      <c r="B35" s="919"/>
      <c r="C35" s="919"/>
      <c r="D35" s="919"/>
      <c r="E35" s="919"/>
      <c r="F35" s="920"/>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8"/>
      <c r="B36" s="919"/>
      <c r="C36" s="919"/>
      <c r="D36" s="919"/>
      <c r="E36" s="919"/>
      <c r="F36" s="920"/>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8"/>
      <c r="B37" s="919"/>
      <c r="C37" s="919"/>
      <c r="D37" s="919"/>
      <c r="E37" s="919"/>
      <c r="F37" s="920"/>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8"/>
      <c r="B38" s="919"/>
      <c r="C38" s="919"/>
      <c r="D38" s="919"/>
      <c r="E38" s="919"/>
      <c r="F38" s="920"/>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8"/>
      <c r="B39" s="919"/>
      <c r="C39" s="919"/>
      <c r="D39" s="919"/>
      <c r="E39" s="919"/>
      <c r="F39" s="920"/>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8"/>
      <c r="B40" s="919"/>
      <c r="C40" s="919"/>
      <c r="D40" s="919"/>
      <c r="E40" s="919"/>
      <c r="F40" s="920"/>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8"/>
      <c r="B41" s="919"/>
      <c r="C41" s="919"/>
      <c r="D41" s="919"/>
      <c r="E41" s="919"/>
      <c r="F41" s="920"/>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0"/>
    </row>
    <row r="42" spans="1:50" ht="24.75" customHeight="1" x14ac:dyDescent="0.15">
      <c r="A42" s="918"/>
      <c r="B42" s="919"/>
      <c r="C42" s="919"/>
      <c r="D42" s="919"/>
      <c r="E42" s="919"/>
      <c r="F42" s="920"/>
      <c r="G42" s="456"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5"/>
      <c r="AC42" s="456"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8"/>
      <c r="B43" s="919"/>
      <c r="C43" s="919"/>
      <c r="D43" s="919"/>
      <c r="E43" s="919"/>
      <c r="F43" s="920"/>
      <c r="G43" s="526"/>
      <c r="H43" s="527"/>
      <c r="I43" s="527"/>
      <c r="J43" s="527"/>
      <c r="K43" s="528"/>
      <c r="L43" s="520"/>
      <c r="M43" s="521"/>
      <c r="N43" s="521"/>
      <c r="O43" s="521"/>
      <c r="P43" s="521"/>
      <c r="Q43" s="521"/>
      <c r="R43" s="521"/>
      <c r="S43" s="521"/>
      <c r="T43" s="521"/>
      <c r="U43" s="521"/>
      <c r="V43" s="521"/>
      <c r="W43" s="521"/>
      <c r="X43" s="522"/>
      <c r="Y43" s="482"/>
      <c r="Z43" s="483"/>
      <c r="AA43" s="483"/>
      <c r="AB43" s="682"/>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8"/>
      <c r="B44" s="919"/>
      <c r="C44" s="919"/>
      <c r="D44" s="919"/>
      <c r="E44" s="919"/>
      <c r="F44" s="920"/>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8"/>
      <c r="B45" s="919"/>
      <c r="C45" s="919"/>
      <c r="D45" s="919"/>
      <c r="E45" s="919"/>
      <c r="F45" s="920"/>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8"/>
      <c r="B46" s="919"/>
      <c r="C46" s="919"/>
      <c r="D46" s="919"/>
      <c r="E46" s="919"/>
      <c r="F46" s="920"/>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8"/>
      <c r="B47" s="919"/>
      <c r="C47" s="919"/>
      <c r="D47" s="919"/>
      <c r="E47" s="919"/>
      <c r="F47" s="920"/>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8"/>
      <c r="B48" s="919"/>
      <c r="C48" s="919"/>
      <c r="D48" s="919"/>
      <c r="E48" s="919"/>
      <c r="F48" s="920"/>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8"/>
      <c r="B49" s="919"/>
      <c r="C49" s="919"/>
      <c r="D49" s="919"/>
      <c r="E49" s="919"/>
      <c r="F49" s="920"/>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8"/>
      <c r="B50" s="919"/>
      <c r="C50" s="919"/>
      <c r="D50" s="919"/>
      <c r="E50" s="919"/>
      <c r="F50" s="920"/>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8"/>
      <c r="B51" s="919"/>
      <c r="C51" s="919"/>
      <c r="D51" s="919"/>
      <c r="E51" s="919"/>
      <c r="F51" s="920"/>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8"/>
      <c r="B52" s="919"/>
      <c r="C52" s="919"/>
      <c r="D52" s="919"/>
      <c r="E52" s="919"/>
      <c r="F52" s="920"/>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0"/>
    </row>
    <row r="56" spans="1:50" ht="24.75" customHeight="1" x14ac:dyDescent="0.15">
      <c r="A56" s="918"/>
      <c r="B56" s="919"/>
      <c r="C56" s="919"/>
      <c r="D56" s="919"/>
      <c r="E56" s="919"/>
      <c r="F56" s="920"/>
      <c r="G56" s="456"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5"/>
      <c r="AC56" s="456"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8"/>
      <c r="B57" s="919"/>
      <c r="C57" s="919"/>
      <c r="D57" s="919"/>
      <c r="E57" s="919"/>
      <c r="F57" s="920"/>
      <c r="G57" s="526"/>
      <c r="H57" s="527"/>
      <c r="I57" s="527"/>
      <c r="J57" s="527"/>
      <c r="K57" s="528"/>
      <c r="L57" s="520"/>
      <c r="M57" s="521"/>
      <c r="N57" s="521"/>
      <c r="O57" s="521"/>
      <c r="P57" s="521"/>
      <c r="Q57" s="521"/>
      <c r="R57" s="521"/>
      <c r="S57" s="521"/>
      <c r="T57" s="521"/>
      <c r="U57" s="521"/>
      <c r="V57" s="521"/>
      <c r="W57" s="521"/>
      <c r="X57" s="522"/>
      <c r="Y57" s="482"/>
      <c r="Z57" s="483"/>
      <c r="AA57" s="483"/>
      <c r="AB57" s="682"/>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8"/>
      <c r="B58" s="919"/>
      <c r="C58" s="919"/>
      <c r="D58" s="919"/>
      <c r="E58" s="919"/>
      <c r="F58" s="920"/>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8"/>
      <c r="B59" s="919"/>
      <c r="C59" s="919"/>
      <c r="D59" s="919"/>
      <c r="E59" s="919"/>
      <c r="F59" s="920"/>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8"/>
      <c r="B60" s="919"/>
      <c r="C60" s="919"/>
      <c r="D60" s="919"/>
      <c r="E60" s="919"/>
      <c r="F60" s="920"/>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8"/>
      <c r="B61" s="919"/>
      <c r="C61" s="919"/>
      <c r="D61" s="919"/>
      <c r="E61" s="919"/>
      <c r="F61" s="920"/>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8"/>
      <c r="B62" s="919"/>
      <c r="C62" s="919"/>
      <c r="D62" s="919"/>
      <c r="E62" s="919"/>
      <c r="F62" s="920"/>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8"/>
      <c r="B63" s="919"/>
      <c r="C63" s="919"/>
      <c r="D63" s="919"/>
      <c r="E63" s="919"/>
      <c r="F63" s="920"/>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8"/>
      <c r="B64" s="919"/>
      <c r="C64" s="919"/>
      <c r="D64" s="919"/>
      <c r="E64" s="919"/>
      <c r="F64" s="920"/>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8"/>
      <c r="B65" s="919"/>
      <c r="C65" s="919"/>
      <c r="D65" s="919"/>
      <c r="E65" s="919"/>
      <c r="F65" s="920"/>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8"/>
      <c r="B66" s="919"/>
      <c r="C66" s="919"/>
      <c r="D66" s="919"/>
      <c r="E66" s="919"/>
      <c r="F66" s="920"/>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8"/>
      <c r="B67" s="919"/>
      <c r="C67" s="919"/>
      <c r="D67" s="919"/>
      <c r="E67" s="919"/>
      <c r="F67" s="920"/>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8"/>
      <c r="B68" s="919"/>
      <c r="C68" s="919"/>
      <c r="D68" s="919"/>
      <c r="E68" s="919"/>
      <c r="F68" s="920"/>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0"/>
    </row>
    <row r="69" spans="1:50" ht="25.5" customHeight="1" x14ac:dyDescent="0.15">
      <c r="A69" s="918"/>
      <c r="B69" s="919"/>
      <c r="C69" s="919"/>
      <c r="D69" s="919"/>
      <c r="E69" s="919"/>
      <c r="F69" s="920"/>
      <c r="G69" s="456"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5"/>
      <c r="AC69" s="456"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8"/>
      <c r="B70" s="919"/>
      <c r="C70" s="919"/>
      <c r="D70" s="919"/>
      <c r="E70" s="919"/>
      <c r="F70" s="920"/>
      <c r="G70" s="526"/>
      <c r="H70" s="527"/>
      <c r="I70" s="527"/>
      <c r="J70" s="527"/>
      <c r="K70" s="528"/>
      <c r="L70" s="520"/>
      <c r="M70" s="521"/>
      <c r="N70" s="521"/>
      <c r="O70" s="521"/>
      <c r="P70" s="521"/>
      <c r="Q70" s="521"/>
      <c r="R70" s="521"/>
      <c r="S70" s="521"/>
      <c r="T70" s="521"/>
      <c r="U70" s="521"/>
      <c r="V70" s="521"/>
      <c r="W70" s="521"/>
      <c r="X70" s="522"/>
      <c r="Y70" s="482"/>
      <c r="Z70" s="483"/>
      <c r="AA70" s="483"/>
      <c r="AB70" s="682"/>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8"/>
      <c r="B71" s="919"/>
      <c r="C71" s="919"/>
      <c r="D71" s="919"/>
      <c r="E71" s="919"/>
      <c r="F71" s="920"/>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8"/>
      <c r="B72" s="919"/>
      <c r="C72" s="919"/>
      <c r="D72" s="919"/>
      <c r="E72" s="919"/>
      <c r="F72" s="920"/>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8"/>
      <c r="B73" s="919"/>
      <c r="C73" s="919"/>
      <c r="D73" s="919"/>
      <c r="E73" s="919"/>
      <c r="F73" s="920"/>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8"/>
      <c r="B74" s="919"/>
      <c r="C74" s="919"/>
      <c r="D74" s="919"/>
      <c r="E74" s="919"/>
      <c r="F74" s="920"/>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8"/>
      <c r="B75" s="919"/>
      <c r="C75" s="919"/>
      <c r="D75" s="919"/>
      <c r="E75" s="919"/>
      <c r="F75" s="920"/>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8"/>
      <c r="B76" s="919"/>
      <c r="C76" s="919"/>
      <c r="D76" s="919"/>
      <c r="E76" s="919"/>
      <c r="F76" s="920"/>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8"/>
      <c r="B77" s="919"/>
      <c r="C77" s="919"/>
      <c r="D77" s="919"/>
      <c r="E77" s="919"/>
      <c r="F77" s="920"/>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8"/>
      <c r="B78" s="919"/>
      <c r="C78" s="919"/>
      <c r="D78" s="919"/>
      <c r="E78" s="919"/>
      <c r="F78" s="920"/>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8"/>
      <c r="B79" s="919"/>
      <c r="C79" s="919"/>
      <c r="D79" s="919"/>
      <c r="E79" s="919"/>
      <c r="F79" s="920"/>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8"/>
      <c r="B80" s="919"/>
      <c r="C80" s="919"/>
      <c r="D80" s="919"/>
      <c r="E80" s="919"/>
      <c r="F80" s="920"/>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8"/>
      <c r="B81" s="919"/>
      <c r="C81" s="919"/>
      <c r="D81" s="919"/>
      <c r="E81" s="919"/>
      <c r="F81" s="920"/>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0"/>
    </row>
    <row r="82" spans="1:50" ht="24.75" customHeight="1" x14ac:dyDescent="0.15">
      <c r="A82" s="918"/>
      <c r="B82" s="919"/>
      <c r="C82" s="919"/>
      <c r="D82" s="919"/>
      <c r="E82" s="919"/>
      <c r="F82" s="920"/>
      <c r="G82" s="456"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5"/>
      <c r="AC82" s="456"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8"/>
      <c r="B83" s="919"/>
      <c r="C83" s="919"/>
      <c r="D83" s="919"/>
      <c r="E83" s="919"/>
      <c r="F83" s="920"/>
      <c r="G83" s="526"/>
      <c r="H83" s="527"/>
      <c r="I83" s="527"/>
      <c r="J83" s="527"/>
      <c r="K83" s="528"/>
      <c r="L83" s="520"/>
      <c r="M83" s="521"/>
      <c r="N83" s="521"/>
      <c r="O83" s="521"/>
      <c r="P83" s="521"/>
      <c r="Q83" s="521"/>
      <c r="R83" s="521"/>
      <c r="S83" s="521"/>
      <c r="T83" s="521"/>
      <c r="U83" s="521"/>
      <c r="V83" s="521"/>
      <c r="W83" s="521"/>
      <c r="X83" s="522"/>
      <c r="Y83" s="482"/>
      <c r="Z83" s="483"/>
      <c r="AA83" s="483"/>
      <c r="AB83" s="682"/>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8"/>
      <c r="B84" s="919"/>
      <c r="C84" s="919"/>
      <c r="D84" s="919"/>
      <c r="E84" s="919"/>
      <c r="F84" s="920"/>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8"/>
      <c r="B85" s="919"/>
      <c r="C85" s="919"/>
      <c r="D85" s="919"/>
      <c r="E85" s="919"/>
      <c r="F85" s="920"/>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8"/>
      <c r="B86" s="919"/>
      <c r="C86" s="919"/>
      <c r="D86" s="919"/>
      <c r="E86" s="919"/>
      <c r="F86" s="920"/>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8"/>
      <c r="B87" s="919"/>
      <c r="C87" s="919"/>
      <c r="D87" s="919"/>
      <c r="E87" s="919"/>
      <c r="F87" s="920"/>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8"/>
      <c r="B88" s="919"/>
      <c r="C88" s="919"/>
      <c r="D88" s="919"/>
      <c r="E88" s="919"/>
      <c r="F88" s="920"/>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8"/>
      <c r="B89" s="919"/>
      <c r="C89" s="919"/>
      <c r="D89" s="919"/>
      <c r="E89" s="919"/>
      <c r="F89" s="920"/>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8"/>
      <c r="B90" s="919"/>
      <c r="C90" s="919"/>
      <c r="D90" s="919"/>
      <c r="E90" s="919"/>
      <c r="F90" s="920"/>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8"/>
      <c r="B91" s="919"/>
      <c r="C91" s="919"/>
      <c r="D91" s="919"/>
      <c r="E91" s="919"/>
      <c r="F91" s="920"/>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8"/>
      <c r="B92" s="919"/>
      <c r="C92" s="919"/>
      <c r="D92" s="919"/>
      <c r="E92" s="919"/>
      <c r="F92" s="920"/>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8"/>
      <c r="B93" s="919"/>
      <c r="C93" s="919"/>
      <c r="D93" s="919"/>
      <c r="E93" s="919"/>
      <c r="F93" s="920"/>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8"/>
      <c r="B94" s="919"/>
      <c r="C94" s="919"/>
      <c r="D94" s="919"/>
      <c r="E94" s="919"/>
      <c r="F94" s="920"/>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0"/>
    </row>
    <row r="95" spans="1:50" ht="24.75" customHeight="1" x14ac:dyDescent="0.15">
      <c r="A95" s="918"/>
      <c r="B95" s="919"/>
      <c r="C95" s="919"/>
      <c r="D95" s="919"/>
      <c r="E95" s="919"/>
      <c r="F95" s="920"/>
      <c r="G95" s="456"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5"/>
      <c r="AC95" s="456"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8"/>
      <c r="B96" s="919"/>
      <c r="C96" s="919"/>
      <c r="D96" s="919"/>
      <c r="E96" s="919"/>
      <c r="F96" s="920"/>
      <c r="G96" s="526"/>
      <c r="H96" s="527"/>
      <c r="I96" s="527"/>
      <c r="J96" s="527"/>
      <c r="K96" s="528"/>
      <c r="L96" s="520"/>
      <c r="M96" s="521"/>
      <c r="N96" s="521"/>
      <c r="O96" s="521"/>
      <c r="P96" s="521"/>
      <c r="Q96" s="521"/>
      <c r="R96" s="521"/>
      <c r="S96" s="521"/>
      <c r="T96" s="521"/>
      <c r="U96" s="521"/>
      <c r="V96" s="521"/>
      <c r="W96" s="521"/>
      <c r="X96" s="522"/>
      <c r="Y96" s="482"/>
      <c r="Z96" s="483"/>
      <c r="AA96" s="483"/>
      <c r="AB96" s="682"/>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8"/>
      <c r="B97" s="919"/>
      <c r="C97" s="919"/>
      <c r="D97" s="919"/>
      <c r="E97" s="919"/>
      <c r="F97" s="920"/>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8"/>
      <c r="B98" s="919"/>
      <c r="C98" s="919"/>
      <c r="D98" s="919"/>
      <c r="E98" s="919"/>
      <c r="F98" s="920"/>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8"/>
      <c r="B99" s="919"/>
      <c r="C99" s="919"/>
      <c r="D99" s="919"/>
      <c r="E99" s="919"/>
      <c r="F99" s="920"/>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8"/>
      <c r="B100" s="919"/>
      <c r="C100" s="919"/>
      <c r="D100" s="919"/>
      <c r="E100" s="919"/>
      <c r="F100" s="920"/>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8"/>
      <c r="B101" s="919"/>
      <c r="C101" s="919"/>
      <c r="D101" s="919"/>
      <c r="E101" s="919"/>
      <c r="F101" s="920"/>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8"/>
      <c r="B102" s="919"/>
      <c r="C102" s="919"/>
      <c r="D102" s="919"/>
      <c r="E102" s="919"/>
      <c r="F102" s="920"/>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8"/>
      <c r="B103" s="919"/>
      <c r="C103" s="919"/>
      <c r="D103" s="919"/>
      <c r="E103" s="919"/>
      <c r="F103" s="920"/>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8"/>
      <c r="B104" s="919"/>
      <c r="C104" s="919"/>
      <c r="D104" s="919"/>
      <c r="E104" s="919"/>
      <c r="F104" s="920"/>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8"/>
      <c r="B105" s="919"/>
      <c r="C105" s="919"/>
      <c r="D105" s="919"/>
      <c r="E105" s="919"/>
      <c r="F105" s="920"/>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0"/>
    </row>
    <row r="109" spans="1:50" ht="24.75" customHeight="1" x14ac:dyDescent="0.15">
      <c r="A109" s="918"/>
      <c r="B109" s="919"/>
      <c r="C109" s="919"/>
      <c r="D109" s="919"/>
      <c r="E109" s="919"/>
      <c r="F109" s="920"/>
      <c r="G109" s="456"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5"/>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8"/>
      <c r="B110" s="919"/>
      <c r="C110" s="919"/>
      <c r="D110" s="919"/>
      <c r="E110" s="919"/>
      <c r="F110" s="920"/>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2"/>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8"/>
      <c r="B111" s="919"/>
      <c r="C111" s="919"/>
      <c r="D111" s="919"/>
      <c r="E111" s="919"/>
      <c r="F111" s="920"/>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8"/>
      <c r="B112" s="919"/>
      <c r="C112" s="919"/>
      <c r="D112" s="919"/>
      <c r="E112" s="919"/>
      <c r="F112" s="920"/>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8"/>
      <c r="B113" s="919"/>
      <c r="C113" s="919"/>
      <c r="D113" s="919"/>
      <c r="E113" s="919"/>
      <c r="F113" s="920"/>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8"/>
      <c r="B114" s="919"/>
      <c r="C114" s="919"/>
      <c r="D114" s="919"/>
      <c r="E114" s="919"/>
      <c r="F114" s="920"/>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8"/>
      <c r="B115" s="919"/>
      <c r="C115" s="919"/>
      <c r="D115" s="919"/>
      <c r="E115" s="919"/>
      <c r="F115" s="920"/>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8"/>
      <c r="B116" s="919"/>
      <c r="C116" s="919"/>
      <c r="D116" s="919"/>
      <c r="E116" s="919"/>
      <c r="F116" s="920"/>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8"/>
      <c r="B117" s="919"/>
      <c r="C117" s="919"/>
      <c r="D117" s="919"/>
      <c r="E117" s="919"/>
      <c r="F117" s="920"/>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8"/>
      <c r="B118" s="919"/>
      <c r="C118" s="919"/>
      <c r="D118" s="919"/>
      <c r="E118" s="919"/>
      <c r="F118" s="920"/>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8"/>
      <c r="B119" s="919"/>
      <c r="C119" s="919"/>
      <c r="D119" s="919"/>
      <c r="E119" s="919"/>
      <c r="F119" s="920"/>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8"/>
      <c r="B120" s="919"/>
      <c r="C120" s="919"/>
      <c r="D120" s="919"/>
      <c r="E120" s="919"/>
      <c r="F120" s="920"/>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8"/>
      <c r="B121" s="919"/>
      <c r="C121" s="919"/>
      <c r="D121" s="919"/>
      <c r="E121" s="919"/>
      <c r="F121" s="920"/>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0"/>
    </row>
    <row r="122" spans="1:50" ht="25.5" customHeight="1" x14ac:dyDescent="0.15">
      <c r="A122" s="918"/>
      <c r="B122" s="919"/>
      <c r="C122" s="919"/>
      <c r="D122" s="919"/>
      <c r="E122" s="919"/>
      <c r="F122" s="920"/>
      <c r="G122" s="456"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5"/>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8"/>
      <c r="B123" s="919"/>
      <c r="C123" s="919"/>
      <c r="D123" s="919"/>
      <c r="E123" s="919"/>
      <c r="F123" s="920"/>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2"/>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8"/>
      <c r="B124" s="919"/>
      <c r="C124" s="919"/>
      <c r="D124" s="919"/>
      <c r="E124" s="919"/>
      <c r="F124" s="920"/>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8"/>
      <c r="B125" s="919"/>
      <c r="C125" s="919"/>
      <c r="D125" s="919"/>
      <c r="E125" s="919"/>
      <c r="F125" s="920"/>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8"/>
      <c r="B126" s="919"/>
      <c r="C126" s="919"/>
      <c r="D126" s="919"/>
      <c r="E126" s="919"/>
      <c r="F126" s="920"/>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8"/>
      <c r="B127" s="919"/>
      <c r="C127" s="919"/>
      <c r="D127" s="919"/>
      <c r="E127" s="919"/>
      <c r="F127" s="920"/>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8"/>
      <c r="B128" s="919"/>
      <c r="C128" s="919"/>
      <c r="D128" s="919"/>
      <c r="E128" s="919"/>
      <c r="F128" s="920"/>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8"/>
      <c r="B129" s="919"/>
      <c r="C129" s="919"/>
      <c r="D129" s="919"/>
      <c r="E129" s="919"/>
      <c r="F129" s="920"/>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8"/>
      <c r="B130" s="919"/>
      <c r="C130" s="919"/>
      <c r="D130" s="919"/>
      <c r="E130" s="919"/>
      <c r="F130" s="920"/>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8"/>
      <c r="B131" s="919"/>
      <c r="C131" s="919"/>
      <c r="D131" s="919"/>
      <c r="E131" s="919"/>
      <c r="F131" s="920"/>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8"/>
      <c r="B132" s="919"/>
      <c r="C132" s="919"/>
      <c r="D132" s="919"/>
      <c r="E132" s="919"/>
      <c r="F132" s="920"/>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8"/>
      <c r="B133" s="919"/>
      <c r="C133" s="919"/>
      <c r="D133" s="919"/>
      <c r="E133" s="919"/>
      <c r="F133" s="920"/>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8"/>
      <c r="B134" s="919"/>
      <c r="C134" s="919"/>
      <c r="D134" s="919"/>
      <c r="E134" s="919"/>
      <c r="F134" s="920"/>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0"/>
    </row>
    <row r="135" spans="1:50" ht="24.75" customHeight="1" x14ac:dyDescent="0.15">
      <c r="A135" s="918"/>
      <c r="B135" s="919"/>
      <c r="C135" s="919"/>
      <c r="D135" s="919"/>
      <c r="E135" s="919"/>
      <c r="F135" s="920"/>
      <c r="G135" s="456"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5"/>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8"/>
      <c r="B136" s="919"/>
      <c r="C136" s="919"/>
      <c r="D136" s="919"/>
      <c r="E136" s="919"/>
      <c r="F136" s="920"/>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2"/>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8"/>
      <c r="B137" s="919"/>
      <c r="C137" s="919"/>
      <c r="D137" s="919"/>
      <c r="E137" s="919"/>
      <c r="F137" s="920"/>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8"/>
      <c r="B138" s="919"/>
      <c r="C138" s="919"/>
      <c r="D138" s="919"/>
      <c r="E138" s="919"/>
      <c r="F138" s="920"/>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8"/>
      <c r="B139" s="919"/>
      <c r="C139" s="919"/>
      <c r="D139" s="919"/>
      <c r="E139" s="919"/>
      <c r="F139" s="920"/>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8"/>
      <c r="B140" s="919"/>
      <c r="C140" s="919"/>
      <c r="D140" s="919"/>
      <c r="E140" s="919"/>
      <c r="F140" s="920"/>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8"/>
      <c r="B141" s="919"/>
      <c r="C141" s="919"/>
      <c r="D141" s="919"/>
      <c r="E141" s="919"/>
      <c r="F141" s="920"/>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8"/>
      <c r="B142" s="919"/>
      <c r="C142" s="919"/>
      <c r="D142" s="919"/>
      <c r="E142" s="919"/>
      <c r="F142" s="920"/>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8"/>
      <c r="B143" s="919"/>
      <c r="C143" s="919"/>
      <c r="D143" s="919"/>
      <c r="E143" s="919"/>
      <c r="F143" s="920"/>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8"/>
      <c r="B144" s="919"/>
      <c r="C144" s="919"/>
      <c r="D144" s="919"/>
      <c r="E144" s="919"/>
      <c r="F144" s="920"/>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8"/>
      <c r="B145" s="919"/>
      <c r="C145" s="919"/>
      <c r="D145" s="919"/>
      <c r="E145" s="919"/>
      <c r="F145" s="920"/>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8"/>
      <c r="B146" s="919"/>
      <c r="C146" s="919"/>
      <c r="D146" s="919"/>
      <c r="E146" s="919"/>
      <c r="F146" s="920"/>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8"/>
      <c r="B147" s="919"/>
      <c r="C147" s="919"/>
      <c r="D147" s="919"/>
      <c r="E147" s="919"/>
      <c r="F147" s="920"/>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0"/>
    </row>
    <row r="148" spans="1:50" ht="24.75" customHeight="1" x14ac:dyDescent="0.15">
      <c r="A148" s="918"/>
      <c r="B148" s="919"/>
      <c r="C148" s="919"/>
      <c r="D148" s="919"/>
      <c r="E148" s="919"/>
      <c r="F148" s="920"/>
      <c r="G148" s="456"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5"/>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8"/>
      <c r="B149" s="919"/>
      <c r="C149" s="919"/>
      <c r="D149" s="919"/>
      <c r="E149" s="919"/>
      <c r="F149" s="920"/>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2"/>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8"/>
      <c r="B150" s="919"/>
      <c r="C150" s="919"/>
      <c r="D150" s="919"/>
      <c r="E150" s="919"/>
      <c r="F150" s="920"/>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8"/>
      <c r="B151" s="919"/>
      <c r="C151" s="919"/>
      <c r="D151" s="919"/>
      <c r="E151" s="919"/>
      <c r="F151" s="920"/>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8"/>
      <c r="B152" s="919"/>
      <c r="C152" s="919"/>
      <c r="D152" s="919"/>
      <c r="E152" s="919"/>
      <c r="F152" s="920"/>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8"/>
      <c r="B153" s="919"/>
      <c r="C153" s="919"/>
      <c r="D153" s="919"/>
      <c r="E153" s="919"/>
      <c r="F153" s="920"/>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8"/>
      <c r="B154" s="919"/>
      <c r="C154" s="919"/>
      <c r="D154" s="919"/>
      <c r="E154" s="919"/>
      <c r="F154" s="920"/>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8"/>
      <c r="B155" s="919"/>
      <c r="C155" s="919"/>
      <c r="D155" s="919"/>
      <c r="E155" s="919"/>
      <c r="F155" s="920"/>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8"/>
      <c r="B156" s="919"/>
      <c r="C156" s="919"/>
      <c r="D156" s="919"/>
      <c r="E156" s="919"/>
      <c r="F156" s="920"/>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8"/>
      <c r="B157" s="919"/>
      <c r="C157" s="919"/>
      <c r="D157" s="919"/>
      <c r="E157" s="919"/>
      <c r="F157" s="920"/>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8"/>
      <c r="B158" s="919"/>
      <c r="C158" s="919"/>
      <c r="D158" s="919"/>
      <c r="E158" s="919"/>
      <c r="F158" s="920"/>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0"/>
    </row>
    <row r="162" spans="1:50" ht="24.75" customHeight="1" x14ac:dyDescent="0.15">
      <c r="A162" s="918"/>
      <c r="B162" s="919"/>
      <c r="C162" s="919"/>
      <c r="D162" s="919"/>
      <c r="E162" s="919"/>
      <c r="F162" s="920"/>
      <c r="G162" s="456"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5"/>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8"/>
      <c r="B163" s="919"/>
      <c r="C163" s="919"/>
      <c r="D163" s="919"/>
      <c r="E163" s="919"/>
      <c r="F163" s="920"/>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2"/>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8"/>
      <c r="B164" s="919"/>
      <c r="C164" s="919"/>
      <c r="D164" s="919"/>
      <c r="E164" s="919"/>
      <c r="F164" s="920"/>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8"/>
      <c r="B165" s="919"/>
      <c r="C165" s="919"/>
      <c r="D165" s="919"/>
      <c r="E165" s="919"/>
      <c r="F165" s="920"/>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8"/>
      <c r="B166" s="919"/>
      <c r="C166" s="919"/>
      <c r="D166" s="919"/>
      <c r="E166" s="919"/>
      <c r="F166" s="920"/>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8"/>
      <c r="B167" s="919"/>
      <c r="C167" s="919"/>
      <c r="D167" s="919"/>
      <c r="E167" s="919"/>
      <c r="F167" s="920"/>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8"/>
      <c r="B168" s="919"/>
      <c r="C168" s="919"/>
      <c r="D168" s="919"/>
      <c r="E168" s="919"/>
      <c r="F168" s="920"/>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8"/>
      <c r="B169" s="919"/>
      <c r="C169" s="919"/>
      <c r="D169" s="919"/>
      <c r="E169" s="919"/>
      <c r="F169" s="920"/>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8"/>
      <c r="B170" s="919"/>
      <c r="C170" s="919"/>
      <c r="D170" s="919"/>
      <c r="E170" s="919"/>
      <c r="F170" s="920"/>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8"/>
      <c r="B171" s="919"/>
      <c r="C171" s="919"/>
      <c r="D171" s="919"/>
      <c r="E171" s="919"/>
      <c r="F171" s="920"/>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8"/>
      <c r="B172" s="919"/>
      <c r="C172" s="919"/>
      <c r="D172" s="919"/>
      <c r="E172" s="919"/>
      <c r="F172" s="920"/>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8"/>
      <c r="B173" s="919"/>
      <c r="C173" s="919"/>
      <c r="D173" s="919"/>
      <c r="E173" s="919"/>
      <c r="F173" s="920"/>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8"/>
      <c r="B174" s="919"/>
      <c r="C174" s="919"/>
      <c r="D174" s="919"/>
      <c r="E174" s="919"/>
      <c r="F174" s="920"/>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0"/>
    </row>
    <row r="175" spans="1:50" ht="25.5" customHeight="1" x14ac:dyDescent="0.15">
      <c r="A175" s="918"/>
      <c r="B175" s="919"/>
      <c r="C175" s="919"/>
      <c r="D175" s="919"/>
      <c r="E175" s="919"/>
      <c r="F175" s="920"/>
      <c r="G175" s="456"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5"/>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8"/>
      <c r="B176" s="919"/>
      <c r="C176" s="919"/>
      <c r="D176" s="919"/>
      <c r="E176" s="919"/>
      <c r="F176" s="920"/>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2"/>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8"/>
      <c r="B177" s="919"/>
      <c r="C177" s="919"/>
      <c r="D177" s="919"/>
      <c r="E177" s="919"/>
      <c r="F177" s="920"/>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8"/>
      <c r="B178" s="919"/>
      <c r="C178" s="919"/>
      <c r="D178" s="919"/>
      <c r="E178" s="919"/>
      <c r="F178" s="920"/>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8"/>
      <c r="B179" s="919"/>
      <c r="C179" s="919"/>
      <c r="D179" s="919"/>
      <c r="E179" s="919"/>
      <c r="F179" s="920"/>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8"/>
      <c r="B180" s="919"/>
      <c r="C180" s="919"/>
      <c r="D180" s="919"/>
      <c r="E180" s="919"/>
      <c r="F180" s="920"/>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8"/>
      <c r="B181" s="919"/>
      <c r="C181" s="919"/>
      <c r="D181" s="919"/>
      <c r="E181" s="919"/>
      <c r="F181" s="920"/>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8"/>
      <c r="B182" s="919"/>
      <c r="C182" s="919"/>
      <c r="D182" s="919"/>
      <c r="E182" s="919"/>
      <c r="F182" s="920"/>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8"/>
      <c r="B183" s="919"/>
      <c r="C183" s="919"/>
      <c r="D183" s="919"/>
      <c r="E183" s="919"/>
      <c r="F183" s="920"/>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8"/>
      <c r="B184" s="919"/>
      <c r="C184" s="919"/>
      <c r="D184" s="919"/>
      <c r="E184" s="919"/>
      <c r="F184" s="920"/>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8"/>
      <c r="B185" s="919"/>
      <c r="C185" s="919"/>
      <c r="D185" s="919"/>
      <c r="E185" s="919"/>
      <c r="F185" s="920"/>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8"/>
      <c r="B186" s="919"/>
      <c r="C186" s="919"/>
      <c r="D186" s="919"/>
      <c r="E186" s="919"/>
      <c r="F186" s="920"/>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8"/>
      <c r="B187" s="919"/>
      <c r="C187" s="919"/>
      <c r="D187" s="919"/>
      <c r="E187" s="919"/>
      <c r="F187" s="920"/>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0"/>
    </row>
    <row r="188" spans="1:50" ht="24.75" customHeight="1" x14ac:dyDescent="0.15">
      <c r="A188" s="918"/>
      <c r="B188" s="919"/>
      <c r="C188" s="919"/>
      <c r="D188" s="919"/>
      <c r="E188" s="919"/>
      <c r="F188" s="920"/>
      <c r="G188" s="456"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5"/>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8"/>
      <c r="B189" s="919"/>
      <c r="C189" s="919"/>
      <c r="D189" s="919"/>
      <c r="E189" s="919"/>
      <c r="F189" s="920"/>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2"/>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8"/>
      <c r="B190" s="919"/>
      <c r="C190" s="919"/>
      <c r="D190" s="919"/>
      <c r="E190" s="919"/>
      <c r="F190" s="920"/>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8"/>
      <c r="B191" s="919"/>
      <c r="C191" s="919"/>
      <c r="D191" s="919"/>
      <c r="E191" s="919"/>
      <c r="F191" s="920"/>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8"/>
      <c r="B192" s="919"/>
      <c r="C192" s="919"/>
      <c r="D192" s="919"/>
      <c r="E192" s="919"/>
      <c r="F192" s="920"/>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8"/>
      <c r="B193" s="919"/>
      <c r="C193" s="919"/>
      <c r="D193" s="919"/>
      <c r="E193" s="919"/>
      <c r="F193" s="920"/>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8"/>
      <c r="B194" s="919"/>
      <c r="C194" s="919"/>
      <c r="D194" s="919"/>
      <c r="E194" s="919"/>
      <c r="F194" s="920"/>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8"/>
      <c r="B195" s="919"/>
      <c r="C195" s="919"/>
      <c r="D195" s="919"/>
      <c r="E195" s="919"/>
      <c r="F195" s="920"/>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8"/>
      <c r="B196" s="919"/>
      <c r="C196" s="919"/>
      <c r="D196" s="919"/>
      <c r="E196" s="919"/>
      <c r="F196" s="920"/>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8"/>
      <c r="B197" s="919"/>
      <c r="C197" s="919"/>
      <c r="D197" s="919"/>
      <c r="E197" s="919"/>
      <c r="F197" s="920"/>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8"/>
      <c r="B198" s="919"/>
      <c r="C198" s="919"/>
      <c r="D198" s="919"/>
      <c r="E198" s="919"/>
      <c r="F198" s="920"/>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8"/>
      <c r="B199" s="919"/>
      <c r="C199" s="919"/>
      <c r="D199" s="919"/>
      <c r="E199" s="919"/>
      <c r="F199" s="920"/>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8"/>
      <c r="B200" s="919"/>
      <c r="C200" s="919"/>
      <c r="D200" s="919"/>
      <c r="E200" s="919"/>
      <c r="F200" s="920"/>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0"/>
    </row>
    <row r="201" spans="1:50" ht="24.75" customHeight="1" x14ac:dyDescent="0.15">
      <c r="A201" s="918"/>
      <c r="B201" s="919"/>
      <c r="C201" s="919"/>
      <c r="D201" s="919"/>
      <c r="E201" s="919"/>
      <c r="F201" s="920"/>
      <c r="G201" s="456"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5"/>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8"/>
      <c r="B202" s="919"/>
      <c r="C202" s="919"/>
      <c r="D202" s="919"/>
      <c r="E202" s="919"/>
      <c r="F202" s="920"/>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2"/>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8"/>
      <c r="B203" s="919"/>
      <c r="C203" s="919"/>
      <c r="D203" s="919"/>
      <c r="E203" s="919"/>
      <c r="F203" s="920"/>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8"/>
      <c r="B204" s="919"/>
      <c r="C204" s="919"/>
      <c r="D204" s="919"/>
      <c r="E204" s="919"/>
      <c r="F204" s="920"/>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8"/>
      <c r="B205" s="919"/>
      <c r="C205" s="919"/>
      <c r="D205" s="919"/>
      <c r="E205" s="919"/>
      <c r="F205" s="920"/>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8"/>
      <c r="B206" s="919"/>
      <c r="C206" s="919"/>
      <c r="D206" s="919"/>
      <c r="E206" s="919"/>
      <c r="F206" s="920"/>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8"/>
      <c r="B207" s="919"/>
      <c r="C207" s="919"/>
      <c r="D207" s="919"/>
      <c r="E207" s="919"/>
      <c r="F207" s="920"/>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8"/>
      <c r="B208" s="919"/>
      <c r="C208" s="919"/>
      <c r="D208" s="919"/>
      <c r="E208" s="919"/>
      <c r="F208" s="920"/>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8"/>
      <c r="B209" s="919"/>
      <c r="C209" s="919"/>
      <c r="D209" s="919"/>
      <c r="E209" s="919"/>
      <c r="F209" s="920"/>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8"/>
      <c r="B210" s="919"/>
      <c r="C210" s="919"/>
      <c r="D210" s="919"/>
      <c r="E210" s="919"/>
      <c r="F210" s="920"/>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8"/>
      <c r="B211" s="919"/>
      <c r="C211" s="919"/>
      <c r="D211" s="919"/>
      <c r="E211" s="919"/>
      <c r="F211" s="920"/>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0"/>
    </row>
    <row r="215" spans="1:50" ht="24.75" customHeight="1" x14ac:dyDescent="0.15">
      <c r="A215" s="918"/>
      <c r="B215" s="919"/>
      <c r="C215" s="919"/>
      <c r="D215" s="919"/>
      <c r="E215" s="919"/>
      <c r="F215" s="920"/>
      <c r="G215" s="456"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5"/>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8"/>
      <c r="B216" s="919"/>
      <c r="C216" s="919"/>
      <c r="D216" s="919"/>
      <c r="E216" s="919"/>
      <c r="F216" s="920"/>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2"/>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8"/>
      <c r="B217" s="919"/>
      <c r="C217" s="919"/>
      <c r="D217" s="919"/>
      <c r="E217" s="919"/>
      <c r="F217" s="920"/>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8"/>
      <c r="B218" s="919"/>
      <c r="C218" s="919"/>
      <c r="D218" s="919"/>
      <c r="E218" s="919"/>
      <c r="F218" s="920"/>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8"/>
      <c r="B219" s="919"/>
      <c r="C219" s="919"/>
      <c r="D219" s="919"/>
      <c r="E219" s="919"/>
      <c r="F219" s="920"/>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8"/>
      <c r="B220" s="919"/>
      <c r="C220" s="919"/>
      <c r="D220" s="919"/>
      <c r="E220" s="919"/>
      <c r="F220" s="920"/>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8"/>
      <c r="B221" s="919"/>
      <c r="C221" s="919"/>
      <c r="D221" s="919"/>
      <c r="E221" s="919"/>
      <c r="F221" s="920"/>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8"/>
      <c r="B222" s="919"/>
      <c r="C222" s="919"/>
      <c r="D222" s="919"/>
      <c r="E222" s="919"/>
      <c r="F222" s="920"/>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8"/>
      <c r="B223" s="919"/>
      <c r="C223" s="919"/>
      <c r="D223" s="919"/>
      <c r="E223" s="919"/>
      <c r="F223" s="920"/>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8"/>
      <c r="B224" s="919"/>
      <c r="C224" s="919"/>
      <c r="D224" s="919"/>
      <c r="E224" s="919"/>
      <c r="F224" s="920"/>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8"/>
      <c r="B225" s="919"/>
      <c r="C225" s="919"/>
      <c r="D225" s="919"/>
      <c r="E225" s="919"/>
      <c r="F225" s="920"/>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8"/>
      <c r="B226" s="919"/>
      <c r="C226" s="919"/>
      <c r="D226" s="919"/>
      <c r="E226" s="919"/>
      <c r="F226" s="920"/>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8"/>
      <c r="B227" s="919"/>
      <c r="C227" s="919"/>
      <c r="D227" s="919"/>
      <c r="E227" s="919"/>
      <c r="F227" s="920"/>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0"/>
    </row>
    <row r="228" spans="1:50" ht="25.5" customHeight="1" x14ac:dyDescent="0.15">
      <c r="A228" s="918"/>
      <c r="B228" s="919"/>
      <c r="C228" s="919"/>
      <c r="D228" s="919"/>
      <c r="E228" s="919"/>
      <c r="F228" s="920"/>
      <c r="G228" s="456"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5"/>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8"/>
      <c r="B229" s="919"/>
      <c r="C229" s="919"/>
      <c r="D229" s="919"/>
      <c r="E229" s="919"/>
      <c r="F229" s="920"/>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2"/>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8"/>
      <c r="B230" s="919"/>
      <c r="C230" s="919"/>
      <c r="D230" s="919"/>
      <c r="E230" s="919"/>
      <c r="F230" s="920"/>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8"/>
      <c r="B231" s="919"/>
      <c r="C231" s="919"/>
      <c r="D231" s="919"/>
      <c r="E231" s="919"/>
      <c r="F231" s="920"/>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8"/>
      <c r="B232" s="919"/>
      <c r="C232" s="919"/>
      <c r="D232" s="919"/>
      <c r="E232" s="919"/>
      <c r="F232" s="920"/>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8"/>
      <c r="B233" s="919"/>
      <c r="C233" s="919"/>
      <c r="D233" s="919"/>
      <c r="E233" s="919"/>
      <c r="F233" s="920"/>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8"/>
      <c r="B234" s="919"/>
      <c r="C234" s="919"/>
      <c r="D234" s="919"/>
      <c r="E234" s="919"/>
      <c r="F234" s="920"/>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8"/>
      <c r="B235" s="919"/>
      <c r="C235" s="919"/>
      <c r="D235" s="919"/>
      <c r="E235" s="919"/>
      <c r="F235" s="920"/>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8"/>
      <c r="B236" s="919"/>
      <c r="C236" s="919"/>
      <c r="D236" s="919"/>
      <c r="E236" s="919"/>
      <c r="F236" s="920"/>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8"/>
      <c r="B237" s="919"/>
      <c r="C237" s="919"/>
      <c r="D237" s="919"/>
      <c r="E237" s="919"/>
      <c r="F237" s="920"/>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8"/>
      <c r="B238" s="919"/>
      <c r="C238" s="919"/>
      <c r="D238" s="919"/>
      <c r="E238" s="919"/>
      <c r="F238" s="920"/>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8"/>
      <c r="B239" s="919"/>
      <c r="C239" s="919"/>
      <c r="D239" s="919"/>
      <c r="E239" s="919"/>
      <c r="F239" s="920"/>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8"/>
      <c r="B240" s="919"/>
      <c r="C240" s="919"/>
      <c r="D240" s="919"/>
      <c r="E240" s="919"/>
      <c r="F240" s="920"/>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0"/>
    </row>
    <row r="241" spans="1:50" ht="24.75" customHeight="1" x14ac:dyDescent="0.15">
      <c r="A241" s="918"/>
      <c r="B241" s="919"/>
      <c r="C241" s="919"/>
      <c r="D241" s="919"/>
      <c r="E241" s="919"/>
      <c r="F241" s="920"/>
      <c r="G241" s="456"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5"/>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8"/>
      <c r="B242" s="919"/>
      <c r="C242" s="919"/>
      <c r="D242" s="919"/>
      <c r="E242" s="919"/>
      <c r="F242" s="920"/>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2"/>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8"/>
      <c r="B243" s="919"/>
      <c r="C243" s="919"/>
      <c r="D243" s="919"/>
      <c r="E243" s="919"/>
      <c r="F243" s="920"/>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8"/>
      <c r="B244" s="919"/>
      <c r="C244" s="919"/>
      <c r="D244" s="919"/>
      <c r="E244" s="919"/>
      <c r="F244" s="920"/>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8"/>
      <c r="B245" s="919"/>
      <c r="C245" s="919"/>
      <c r="D245" s="919"/>
      <c r="E245" s="919"/>
      <c r="F245" s="920"/>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8"/>
      <c r="B246" s="919"/>
      <c r="C246" s="919"/>
      <c r="D246" s="919"/>
      <c r="E246" s="919"/>
      <c r="F246" s="920"/>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8"/>
      <c r="B247" s="919"/>
      <c r="C247" s="919"/>
      <c r="D247" s="919"/>
      <c r="E247" s="919"/>
      <c r="F247" s="920"/>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8"/>
      <c r="B248" s="919"/>
      <c r="C248" s="919"/>
      <c r="D248" s="919"/>
      <c r="E248" s="919"/>
      <c r="F248" s="920"/>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8"/>
      <c r="B249" s="919"/>
      <c r="C249" s="919"/>
      <c r="D249" s="919"/>
      <c r="E249" s="919"/>
      <c r="F249" s="920"/>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8"/>
      <c r="B250" s="919"/>
      <c r="C250" s="919"/>
      <c r="D250" s="919"/>
      <c r="E250" s="919"/>
      <c r="F250" s="920"/>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8"/>
      <c r="B251" s="919"/>
      <c r="C251" s="919"/>
      <c r="D251" s="919"/>
      <c r="E251" s="919"/>
      <c r="F251" s="920"/>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8"/>
      <c r="B252" s="919"/>
      <c r="C252" s="919"/>
      <c r="D252" s="919"/>
      <c r="E252" s="919"/>
      <c r="F252" s="920"/>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8"/>
      <c r="B253" s="919"/>
      <c r="C253" s="919"/>
      <c r="D253" s="919"/>
      <c r="E253" s="919"/>
      <c r="F253" s="920"/>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0"/>
    </row>
    <row r="254" spans="1:50" ht="24.75" customHeight="1" x14ac:dyDescent="0.15">
      <c r="A254" s="918"/>
      <c r="B254" s="919"/>
      <c r="C254" s="919"/>
      <c r="D254" s="919"/>
      <c r="E254" s="919"/>
      <c r="F254" s="920"/>
      <c r="G254" s="456"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5"/>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8"/>
      <c r="B255" s="919"/>
      <c r="C255" s="919"/>
      <c r="D255" s="919"/>
      <c r="E255" s="919"/>
      <c r="F255" s="920"/>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2"/>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8"/>
      <c r="B256" s="919"/>
      <c r="C256" s="919"/>
      <c r="D256" s="919"/>
      <c r="E256" s="919"/>
      <c r="F256" s="920"/>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8"/>
      <c r="B257" s="919"/>
      <c r="C257" s="919"/>
      <c r="D257" s="919"/>
      <c r="E257" s="919"/>
      <c r="F257" s="920"/>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8"/>
      <c r="B258" s="919"/>
      <c r="C258" s="919"/>
      <c r="D258" s="919"/>
      <c r="E258" s="919"/>
      <c r="F258" s="920"/>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8"/>
      <c r="B259" s="919"/>
      <c r="C259" s="919"/>
      <c r="D259" s="919"/>
      <c r="E259" s="919"/>
      <c r="F259" s="920"/>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8"/>
      <c r="B260" s="919"/>
      <c r="C260" s="919"/>
      <c r="D260" s="919"/>
      <c r="E260" s="919"/>
      <c r="F260" s="920"/>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8"/>
      <c r="B261" s="919"/>
      <c r="C261" s="919"/>
      <c r="D261" s="919"/>
      <c r="E261" s="919"/>
      <c r="F261" s="920"/>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8"/>
      <c r="B262" s="919"/>
      <c r="C262" s="919"/>
      <c r="D262" s="919"/>
      <c r="E262" s="919"/>
      <c r="F262" s="920"/>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8"/>
      <c r="B263" s="919"/>
      <c r="C263" s="919"/>
      <c r="D263" s="919"/>
      <c r="E263" s="919"/>
      <c r="F263" s="920"/>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8"/>
      <c r="B264" s="919"/>
      <c r="C264" s="919"/>
      <c r="D264" s="919"/>
      <c r="E264" s="919"/>
      <c r="F264" s="920"/>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 zoomScale="55" zoomScaleNormal="75" zoomScaleSheetLayoutView="55" zoomScalePageLayoutView="70" workbookViewId="0">
      <selection activeCell="P26" sqref="P25:X26"/>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9">
        <v>1</v>
      </c>
      <c r="B4" s="929">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9">
        <v>2</v>
      </c>
      <c r="B5" s="92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9">
        <v>3</v>
      </c>
      <c r="B6" s="92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9">
        <v>4</v>
      </c>
      <c r="B7" s="92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9">
        <v>5</v>
      </c>
      <c r="B8" s="92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9">
        <v>6</v>
      </c>
      <c r="B9" s="92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9">
        <v>7</v>
      </c>
      <c r="B10" s="92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9">
        <v>8</v>
      </c>
      <c r="B11" s="92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9">
        <v>9</v>
      </c>
      <c r="B12" s="92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9">
        <v>10</v>
      </c>
      <c r="B13" s="92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9">
        <v>11</v>
      </c>
      <c r="B14" s="92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9">
        <v>12</v>
      </c>
      <c r="B15" s="92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9">
        <v>13</v>
      </c>
      <c r="B16" s="92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9">
        <v>14</v>
      </c>
      <c r="B17" s="92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9">
        <v>15</v>
      </c>
      <c r="B18" s="92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9">
        <v>16</v>
      </c>
      <c r="B19" s="92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9">
        <v>17</v>
      </c>
      <c r="B20" s="92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9">
        <v>18</v>
      </c>
      <c r="B21" s="92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9">
        <v>19</v>
      </c>
      <c r="B22" s="92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9">
        <v>20</v>
      </c>
      <c r="B23" s="92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9">
        <v>21</v>
      </c>
      <c r="B24" s="92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9">
        <v>22</v>
      </c>
      <c r="B25" s="92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9">
        <v>23</v>
      </c>
      <c r="B26" s="92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9">
        <v>24</v>
      </c>
      <c r="B27" s="92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9">
        <v>25</v>
      </c>
      <c r="B28" s="92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9">
        <v>26</v>
      </c>
      <c r="B29" s="92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9">
        <v>27</v>
      </c>
      <c r="B30" s="92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9">
        <v>28</v>
      </c>
      <c r="B31" s="92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9">
        <v>29</v>
      </c>
      <c r="B32" s="92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9">
        <v>30</v>
      </c>
      <c r="B33" s="92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9">
        <v>1</v>
      </c>
      <c r="B37" s="92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9">
        <v>2</v>
      </c>
      <c r="B38" s="92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9">
        <v>3</v>
      </c>
      <c r="B39" s="92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9">
        <v>4</v>
      </c>
      <c r="B40" s="92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9">
        <v>5</v>
      </c>
      <c r="B41" s="92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9">
        <v>6</v>
      </c>
      <c r="B42" s="92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9">
        <v>7</v>
      </c>
      <c r="B43" s="92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9">
        <v>8</v>
      </c>
      <c r="B44" s="92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9">
        <v>9</v>
      </c>
      <c r="B45" s="92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9">
        <v>10</v>
      </c>
      <c r="B46" s="92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9">
        <v>11</v>
      </c>
      <c r="B47" s="92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9">
        <v>12</v>
      </c>
      <c r="B48" s="92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9">
        <v>13</v>
      </c>
      <c r="B49" s="92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9">
        <v>14</v>
      </c>
      <c r="B50" s="92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9">
        <v>15</v>
      </c>
      <c r="B51" s="92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9">
        <v>16</v>
      </c>
      <c r="B52" s="92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9">
        <v>17</v>
      </c>
      <c r="B53" s="92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9">
        <v>18</v>
      </c>
      <c r="B54" s="92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9">
        <v>19</v>
      </c>
      <c r="B55" s="92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9">
        <v>20</v>
      </c>
      <c r="B56" s="92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9">
        <v>21</v>
      </c>
      <c r="B57" s="92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9">
        <v>22</v>
      </c>
      <c r="B58" s="92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9">
        <v>23</v>
      </c>
      <c r="B59" s="92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9">
        <v>24</v>
      </c>
      <c r="B60" s="92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9">
        <v>25</v>
      </c>
      <c r="B61" s="92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9">
        <v>26</v>
      </c>
      <c r="B62" s="92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9">
        <v>27</v>
      </c>
      <c r="B63" s="92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9">
        <v>28</v>
      </c>
      <c r="B64" s="92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9">
        <v>29</v>
      </c>
      <c r="B65" s="92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9">
        <v>30</v>
      </c>
      <c r="B66" s="92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9">
        <v>1</v>
      </c>
      <c r="B70" s="92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9">
        <v>2</v>
      </c>
      <c r="B71" s="92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9">
        <v>3</v>
      </c>
      <c r="B72" s="92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9">
        <v>4</v>
      </c>
      <c r="B73" s="92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9">
        <v>5</v>
      </c>
      <c r="B74" s="92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9">
        <v>6</v>
      </c>
      <c r="B75" s="92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9">
        <v>7</v>
      </c>
      <c r="B76" s="92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9">
        <v>8</v>
      </c>
      <c r="B77" s="92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9">
        <v>9</v>
      </c>
      <c r="B78" s="92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9">
        <v>10</v>
      </c>
      <c r="B79" s="92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9">
        <v>11</v>
      </c>
      <c r="B80" s="92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9">
        <v>12</v>
      </c>
      <c r="B81" s="92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9">
        <v>13</v>
      </c>
      <c r="B82" s="92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9">
        <v>14</v>
      </c>
      <c r="B83" s="92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9">
        <v>15</v>
      </c>
      <c r="B84" s="92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9">
        <v>16</v>
      </c>
      <c r="B85" s="92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9">
        <v>17</v>
      </c>
      <c r="B86" s="92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9">
        <v>18</v>
      </c>
      <c r="B87" s="92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9">
        <v>19</v>
      </c>
      <c r="B88" s="92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9">
        <v>20</v>
      </c>
      <c r="B89" s="92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9">
        <v>21</v>
      </c>
      <c r="B90" s="92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9">
        <v>22</v>
      </c>
      <c r="B91" s="92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9">
        <v>23</v>
      </c>
      <c r="B92" s="92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9">
        <v>24</v>
      </c>
      <c r="B93" s="92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9">
        <v>25</v>
      </c>
      <c r="B94" s="92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9">
        <v>26</v>
      </c>
      <c r="B95" s="92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9">
        <v>27</v>
      </c>
      <c r="B96" s="92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9">
        <v>28</v>
      </c>
      <c r="B97" s="92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9">
        <v>29</v>
      </c>
      <c r="B98" s="92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9">
        <v>30</v>
      </c>
      <c r="B99" s="92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9">
        <v>1</v>
      </c>
      <c r="B103" s="92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9">
        <v>2</v>
      </c>
      <c r="B104" s="92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9">
        <v>3</v>
      </c>
      <c r="B105" s="92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9">
        <v>4</v>
      </c>
      <c r="B106" s="92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9">
        <v>5</v>
      </c>
      <c r="B107" s="92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9">
        <v>6</v>
      </c>
      <c r="B108" s="92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9">
        <v>7</v>
      </c>
      <c r="B109" s="92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9">
        <v>8</v>
      </c>
      <c r="B110" s="92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9">
        <v>9</v>
      </c>
      <c r="B111" s="92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9">
        <v>10</v>
      </c>
      <c r="B112" s="92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9">
        <v>11</v>
      </c>
      <c r="B113" s="92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9">
        <v>12</v>
      </c>
      <c r="B114" s="92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9">
        <v>13</v>
      </c>
      <c r="B115" s="92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9">
        <v>14</v>
      </c>
      <c r="B116" s="92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9">
        <v>15</v>
      </c>
      <c r="B117" s="92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9">
        <v>16</v>
      </c>
      <c r="B118" s="92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9">
        <v>17</v>
      </c>
      <c r="B119" s="92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9">
        <v>18</v>
      </c>
      <c r="B120" s="92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9">
        <v>19</v>
      </c>
      <c r="B121" s="92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9">
        <v>20</v>
      </c>
      <c r="B122" s="92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9">
        <v>21</v>
      </c>
      <c r="B123" s="92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9">
        <v>22</v>
      </c>
      <c r="B124" s="92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9">
        <v>23</v>
      </c>
      <c r="B125" s="92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9">
        <v>24</v>
      </c>
      <c r="B126" s="92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9">
        <v>25</v>
      </c>
      <c r="B127" s="92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9">
        <v>26</v>
      </c>
      <c r="B128" s="92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9">
        <v>27</v>
      </c>
      <c r="B129" s="92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9">
        <v>28</v>
      </c>
      <c r="B130" s="92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9">
        <v>29</v>
      </c>
      <c r="B131" s="92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9">
        <v>30</v>
      </c>
      <c r="B132" s="92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9">
        <v>1</v>
      </c>
      <c r="B136" s="92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9">
        <v>2</v>
      </c>
      <c r="B137" s="92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9">
        <v>3</v>
      </c>
      <c r="B138" s="92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9">
        <v>4</v>
      </c>
      <c r="B139" s="92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9">
        <v>5</v>
      </c>
      <c r="B140" s="92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9">
        <v>6</v>
      </c>
      <c r="B141" s="92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9">
        <v>7</v>
      </c>
      <c r="B142" s="92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9">
        <v>8</v>
      </c>
      <c r="B143" s="92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9">
        <v>9</v>
      </c>
      <c r="B144" s="92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9">
        <v>10</v>
      </c>
      <c r="B145" s="92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9">
        <v>11</v>
      </c>
      <c r="B146" s="92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9">
        <v>12</v>
      </c>
      <c r="B147" s="92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9">
        <v>13</v>
      </c>
      <c r="B148" s="92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9">
        <v>14</v>
      </c>
      <c r="B149" s="92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9">
        <v>15</v>
      </c>
      <c r="B150" s="92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9">
        <v>16</v>
      </c>
      <c r="B151" s="92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9">
        <v>17</v>
      </c>
      <c r="B152" s="92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9">
        <v>18</v>
      </c>
      <c r="B153" s="92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9">
        <v>19</v>
      </c>
      <c r="B154" s="92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9">
        <v>20</v>
      </c>
      <c r="B155" s="92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9">
        <v>21</v>
      </c>
      <c r="B156" s="92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9">
        <v>22</v>
      </c>
      <c r="B157" s="92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9">
        <v>23</v>
      </c>
      <c r="B158" s="92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9">
        <v>24</v>
      </c>
      <c r="B159" s="92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9">
        <v>25</v>
      </c>
      <c r="B160" s="92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9">
        <v>26</v>
      </c>
      <c r="B161" s="92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9">
        <v>27</v>
      </c>
      <c r="B162" s="92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9">
        <v>28</v>
      </c>
      <c r="B163" s="92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9">
        <v>29</v>
      </c>
      <c r="B164" s="92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9">
        <v>30</v>
      </c>
      <c r="B165" s="92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9">
        <v>1</v>
      </c>
      <c r="B169" s="92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9">
        <v>2</v>
      </c>
      <c r="B170" s="92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9">
        <v>3</v>
      </c>
      <c r="B171" s="92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9">
        <v>4</v>
      </c>
      <c r="B172" s="92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9">
        <v>5</v>
      </c>
      <c r="B173" s="92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9">
        <v>6</v>
      </c>
      <c r="B174" s="92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9">
        <v>7</v>
      </c>
      <c r="B175" s="92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9">
        <v>8</v>
      </c>
      <c r="B176" s="92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9">
        <v>9</v>
      </c>
      <c r="B177" s="92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9">
        <v>10</v>
      </c>
      <c r="B178" s="92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9">
        <v>11</v>
      </c>
      <c r="B179" s="92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9">
        <v>12</v>
      </c>
      <c r="B180" s="92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9">
        <v>13</v>
      </c>
      <c r="B181" s="92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9">
        <v>14</v>
      </c>
      <c r="B182" s="92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9">
        <v>15</v>
      </c>
      <c r="B183" s="92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9">
        <v>16</v>
      </c>
      <c r="B184" s="92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9">
        <v>17</v>
      </c>
      <c r="B185" s="92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9">
        <v>18</v>
      </c>
      <c r="B186" s="92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9">
        <v>19</v>
      </c>
      <c r="B187" s="92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9">
        <v>20</v>
      </c>
      <c r="B188" s="92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9">
        <v>21</v>
      </c>
      <c r="B189" s="92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9">
        <v>22</v>
      </c>
      <c r="B190" s="92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9">
        <v>23</v>
      </c>
      <c r="B191" s="92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9">
        <v>24</v>
      </c>
      <c r="B192" s="92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9">
        <v>25</v>
      </c>
      <c r="B193" s="92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9">
        <v>26</v>
      </c>
      <c r="B194" s="92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9">
        <v>27</v>
      </c>
      <c r="B195" s="92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9">
        <v>28</v>
      </c>
      <c r="B196" s="92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9">
        <v>29</v>
      </c>
      <c r="B197" s="92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9">
        <v>30</v>
      </c>
      <c r="B198" s="92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9">
        <v>1</v>
      </c>
      <c r="B202" s="92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9">
        <v>2</v>
      </c>
      <c r="B203" s="92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9">
        <v>3</v>
      </c>
      <c r="B204" s="92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9">
        <v>4</v>
      </c>
      <c r="B205" s="92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9">
        <v>5</v>
      </c>
      <c r="B206" s="92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9">
        <v>6</v>
      </c>
      <c r="B207" s="92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9">
        <v>7</v>
      </c>
      <c r="B208" s="92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9">
        <v>8</v>
      </c>
      <c r="B209" s="92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9">
        <v>9</v>
      </c>
      <c r="B210" s="92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9">
        <v>10</v>
      </c>
      <c r="B211" s="92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9">
        <v>11</v>
      </c>
      <c r="B212" s="92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9">
        <v>12</v>
      </c>
      <c r="B213" s="92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9">
        <v>13</v>
      </c>
      <c r="B214" s="92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9">
        <v>14</v>
      </c>
      <c r="B215" s="92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9">
        <v>15</v>
      </c>
      <c r="B216" s="92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9">
        <v>16</v>
      </c>
      <c r="B217" s="92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9">
        <v>17</v>
      </c>
      <c r="B218" s="92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9">
        <v>18</v>
      </c>
      <c r="B219" s="92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9">
        <v>19</v>
      </c>
      <c r="B220" s="92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9">
        <v>20</v>
      </c>
      <c r="B221" s="92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9">
        <v>21</v>
      </c>
      <c r="B222" s="92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9">
        <v>22</v>
      </c>
      <c r="B223" s="92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9">
        <v>23</v>
      </c>
      <c r="B224" s="92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9">
        <v>24</v>
      </c>
      <c r="B225" s="92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9">
        <v>25</v>
      </c>
      <c r="B226" s="92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9">
        <v>26</v>
      </c>
      <c r="B227" s="92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9">
        <v>27</v>
      </c>
      <c r="B228" s="92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9">
        <v>28</v>
      </c>
      <c r="B229" s="92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9">
        <v>29</v>
      </c>
      <c r="B230" s="92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9">
        <v>30</v>
      </c>
      <c r="B231" s="92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9">
        <v>1</v>
      </c>
      <c r="B235" s="92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9">
        <v>2</v>
      </c>
      <c r="B236" s="92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9">
        <v>3</v>
      </c>
      <c r="B237" s="92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9">
        <v>4</v>
      </c>
      <c r="B238" s="92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9">
        <v>5</v>
      </c>
      <c r="B239" s="92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9">
        <v>6</v>
      </c>
      <c r="B240" s="92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9">
        <v>7</v>
      </c>
      <c r="B241" s="92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9">
        <v>8</v>
      </c>
      <c r="B242" s="92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9">
        <v>9</v>
      </c>
      <c r="B243" s="92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9">
        <v>10</v>
      </c>
      <c r="B244" s="92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9">
        <v>11</v>
      </c>
      <c r="B245" s="92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9">
        <v>12</v>
      </c>
      <c r="B246" s="92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9">
        <v>13</v>
      </c>
      <c r="B247" s="92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9">
        <v>14</v>
      </c>
      <c r="B248" s="92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9">
        <v>15</v>
      </c>
      <c r="B249" s="92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9">
        <v>16</v>
      </c>
      <c r="B250" s="92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9">
        <v>17</v>
      </c>
      <c r="B251" s="92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9">
        <v>18</v>
      </c>
      <c r="B252" s="92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9">
        <v>19</v>
      </c>
      <c r="B253" s="92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9">
        <v>20</v>
      </c>
      <c r="B254" s="92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9">
        <v>21</v>
      </c>
      <c r="B255" s="92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9">
        <v>22</v>
      </c>
      <c r="B256" s="92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9">
        <v>23</v>
      </c>
      <c r="B257" s="92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9">
        <v>24</v>
      </c>
      <c r="B258" s="92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9">
        <v>25</v>
      </c>
      <c r="B259" s="92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9">
        <v>26</v>
      </c>
      <c r="B260" s="92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9">
        <v>27</v>
      </c>
      <c r="B261" s="92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9">
        <v>28</v>
      </c>
      <c r="B262" s="92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9">
        <v>29</v>
      </c>
      <c r="B263" s="92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9">
        <v>30</v>
      </c>
      <c r="B264" s="92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9">
        <v>1</v>
      </c>
      <c r="B268" s="92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9">
        <v>2</v>
      </c>
      <c r="B269" s="92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9">
        <v>3</v>
      </c>
      <c r="B270" s="92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9">
        <v>4</v>
      </c>
      <c r="B271" s="92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9">
        <v>5</v>
      </c>
      <c r="B272" s="92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9">
        <v>6</v>
      </c>
      <c r="B273" s="92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9">
        <v>7</v>
      </c>
      <c r="B274" s="92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9">
        <v>8</v>
      </c>
      <c r="B275" s="92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9">
        <v>9</v>
      </c>
      <c r="B276" s="92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9">
        <v>10</v>
      </c>
      <c r="B277" s="92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9">
        <v>11</v>
      </c>
      <c r="B278" s="92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9">
        <v>12</v>
      </c>
      <c r="B279" s="92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9">
        <v>13</v>
      </c>
      <c r="B280" s="92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9">
        <v>14</v>
      </c>
      <c r="B281" s="92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9">
        <v>15</v>
      </c>
      <c r="B282" s="92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9">
        <v>16</v>
      </c>
      <c r="B283" s="92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9">
        <v>17</v>
      </c>
      <c r="B284" s="92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9">
        <v>18</v>
      </c>
      <c r="B285" s="92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9">
        <v>19</v>
      </c>
      <c r="B286" s="92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9">
        <v>20</v>
      </c>
      <c r="B287" s="92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9">
        <v>21</v>
      </c>
      <c r="B288" s="92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9">
        <v>22</v>
      </c>
      <c r="B289" s="92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9">
        <v>23</v>
      </c>
      <c r="B290" s="92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9">
        <v>24</v>
      </c>
      <c r="B291" s="92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9">
        <v>25</v>
      </c>
      <c r="B292" s="92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9">
        <v>26</v>
      </c>
      <c r="B293" s="92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9">
        <v>27</v>
      </c>
      <c r="B294" s="92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9">
        <v>28</v>
      </c>
      <c r="B295" s="92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9">
        <v>29</v>
      </c>
      <c r="B296" s="92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9">
        <v>30</v>
      </c>
      <c r="B297" s="92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9">
        <v>1</v>
      </c>
      <c r="B301" s="92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9">
        <v>2</v>
      </c>
      <c r="B302" s="92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9">
        <v>3</v>
      </c>
      <c r="B303" s="92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9">
        <v>4</v>
      </c>
      <c r="B304" s="92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9">
        <v>5</v>
      </c>
      <c r="B305" s="92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9">
        <v>6</v>
      </c>
      <c r="B306" s="92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9">
        <v>7</v>
      </c>
      <c r="B307" s="92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9">
        <v>8</v>
      </c>
      <c r="B308" s="92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9">
        <v>9</v>
      </c>
      <c r="B309" s="92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9">
        <v>10</v>
      </c>
      <c r="B310" s="92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9">
        <v>11</v>
      </c>
      <c r="B311" s="92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9">
        <v>12</v>
      </c>
      <c r="B312" s="92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9">
        <v>13</v>
      </c>
      <c r="B313" s="92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9">
        <v>14</v>
      </c>
      <c r="B314" s="92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9">
        <v>15</v>
      </c>
      <c r="B315" s="92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9">
        <v>16</v>
      </c>
      <c r="B316" s="92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9">
        <v>17</v>
      </c>
      <c r="B317" s="92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9">
        <v>18</v>
      </c>
      <c r="B318" s="92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9">
        <v>19</v>
      </c>
      <c r="B319" s="92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9">
        <v>20</v>
      </c>
      <c r="B320" s="92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9">
        <v>21</v>
      </c>
      <c r="B321" s="92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9">
        <v>22</v>
      </c>
      <c r="B322" s="92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9">
        <v>23</v>
      </c>
      <c r="B323" s="92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9">
        <v>24</v>
      </c>
      <c r="B324" s="92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9">
        <v>25</v>
      </c>
      <c r="B325" s="92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9">
        <v>26</v>
      </c>
      <c r="B326" s="92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9">
        <v>27</v>
      </c>
      <c r="B327" s="92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9">
        <v>28</v>
      </c>
      <c r="B328" s="92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9">
        <v>29</v>
      </c>
      <c r="B329" s="92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9">
        <v>30</v>
      </c>
      <c r="B330" s="92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9">
        <v>1</v>
      </c>
      <c r="B334" s="92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9">
        <v>2</v>
      </c>
      <c r="B335" s="92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9">
        <v>3</v>
      </c>
      <c r="B336" s="92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9">
        <v>4</v>
      </c>
      <c r="B337" s="92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9">
        <v>5</v>
      </c>
      <c r="B338" s="92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9">
        <v>6</v>
      </c>
      <c r="B339" s="92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9">
        <v>7</v>
      </c>
      <c r="B340" s="92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9">
        <v>8</v>
      </c>
      <c r="B341" s="92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9">
        <v>9</v>
      </c>
      <c r="B342" s="92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9">
        <v>10</v>
      </c>
      <c r="B343" s="92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9">
        <v>11</v>
      </c>
      <c r="B344" s="92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9">
        <v>12</v>
      </c>
      <c r="B345" s="92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9">
        <v>13</v>
      </c>
      <c r="B346" s="92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9">
        <v>14</v>
      </c>
      <c r="B347" s="92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9">
        <v>15</v>
      </c>
      <c r="B348" s="92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9">
        <v>16</v>
      </c>
      <c r="B349" s="92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9">
        <v>17</v>
      </c>
      <c r="B350" s="92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9">
        <v>18</v>
      </c>
      <c r="B351" s="92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9">
        <v>19</v>
      </c>
      <c r="B352" s="92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9">
        <v>20</v>
      </c>
      <c r="B353" s="92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9">
        <v>21</v>
      </c>
      <c r="B354" s="92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9">
        <v>22</v>
      </c>
      <c r="B355" s="92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9">
        <v>23</v>
      </c>
      <c r="B356" s="92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9">
        <v>24</v>
      </c>
      <c r="B357" s="92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9">
        <v>25</v>
      </c>
      <c r="B358" s="92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9">
        <v>26</v>
      </c>
      <c r="B359" s="92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9">
        <v>27</v>
      </c>
      <c r="B360" s="92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9">
        <v>28</v>
      </c>
      <c r="B361" s="92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9">
        <v>29</v>
      </c>
      <c r="B362" s="92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9">
        <v>30</v>
      </c>
      <c r="B363" s="92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9">
        <v>1</v>
      </c>
      <c r="B367" s="92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9">
        <v>2</v>
      </c>
      <c r="B368" s="92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9">
        <v>3</v>
      </c>
      <c r="B369" s="92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9">
        <v>4</v>
      </c>
      <c r="B370" s="92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9">
        <v>5</v>
      </c>
      <c r="B371" s="92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9">
        <v>6</v>
      </c>
      <c r="B372" s="92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9">
        <v>7</v>
      </c>
      <c r="B373" s="92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9">
        <v>8</v>
      </c>
      <c r="B374" s="92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9">
        <v>9</v>
      </c>
      <c r="B375" s="92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9">
        <v>10</v>
      </c>
      <c r="B376" s="92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9">
        <v>11</v>
      </c>
      <c r="B377" s="92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9">
        <v>12</v>
      </c>
      <c r="B378" s="92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9">
        <v>13</v>
      </c>
      <c r="B379" s="92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9">
        <v>14</v>
      </c>
      <c r="B380" s="92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9">
        <v>15</v>
      </c>
      <c r="B381" s="92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9">
        <v>16</v>
      </c>
      <c r="B382" s="92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9">
        <v>17</v>
      </c>
      <c r="B383" s="92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9">
        <v>18</v>
      </c>
      <c r="B384" s="92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9">
        <v>19</v>
      </c>
      <c r="B385" s="92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9">
        <v>20</v>
      </c>
      <c r="B386" s="92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9">
        <v>21</v>
      </c>
      <c r="B387" s="92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9">
        <v>22</v>
      </c>
      <c r="B388" s="92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9">
        <v>23</v>
      </c>
      <c r="B389" s="92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9">
        <v>24</v>
      </c>
      <c r="B390" s="92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9">
        <v>25</v>
      </c>
      <c r="B391" s="92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9">
        <v>26</v>
      </c>
      <c r="B392" s="92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9">
        <v>27</v>
      </c>
      <c r="B393" s="92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9">
        <v>28</v>
      </c>
      <c r="B394" s="92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9">
        <v>29</v>
      </c>
      <c r="B395" s="92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9">
        <v>30</v>
      </c>
      <c r="B396" s="92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9">
        <v>1</v>
      </c>
      <c r="B400" s="92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9">
        <v>2</v>
      </c>
      <c r="B401" s="92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9">
        <v>3</v>
      </c>
      <c r="B402" s="92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9">
        <v>4</v>
      </c>
      <c r="B403" s="92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9">
        <v>5</v>
      </c>
      <c r="B404" s="92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9">
        <v>6</v>
      </c>
      <c r="B405" s="92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9">
        <v>7</v>
      </c>
      <c r="B406" s="92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9">
        <v>8</v>
      </c>
      <c r="B407" s="92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9">
        <v>9</v>
      </c>
      <c r="B408" s="92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9">
        <v>10</v>
      </c>
      <c r="B409" s="92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9">
        <v>11</v>
      </c>
      <c r="B410" s="92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9">
        <v>12</v>
      </c>
      <c r="B411" s="92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9">
        <v>13</v>
      </c>
      <c r="B412" s="92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9">
        <v>14</v>
      </c>
      <c r="B413" s="92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9">
        <v>15</v>
      </c>
      <c r="B414" s="92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9">
        <v>16</v>
      </c>
      <c r="B415" s="92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9">
        <v>17</v>
      </c>
      <c r="B416" s="92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9">
        <v>18</v>
      </c>
      <c r="B417" s="92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9">
        <v>19</v>
      </c>
      <c r="B418" s="92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9">
        <v>20</v>
      </c>
      <c r="B419" s="92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9">
        <v>21</v>
      </c>
      <c r="B420" s="92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9">
        <v>22</v>
      </c>
      <c r="B421" s="92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9">
        <v>23</v>
      </c>
      <c r="B422" s="92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9">
        <v>24</v>
      </c>
      <c r="B423" s="92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9">
        <v>25</v>
      </c>
      <c r="B424" s="92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9">
        <v>26</v>
      </c>
      <c r="B425" s="92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9">
        <v>27</v>
      </c>
      <c r="B426" s="92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9">
        <v>28</v>
      </c>
      <c r="B427" s="92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9">
        <v>29</v>
      </c>
      <c r="B428" s="92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9">
        <v>30</v>
      </c>
      <c r="B429" s="92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9">
        <v>1</v>
      </c>
      <c r="B433" s="92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9">
        <v>2</v>
      </c>
      <c r="B434" s="92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9">
        <v>3</v>
      </c>
      <c r="B435" s="92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9">
        <v>4</v>
      </c>
      <c r="B436" s="92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9">
        <v>5</v>
      </c>
      <c r="B437" s="92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9">
        <v>6</v>
      </c>
      <c r="B438" s="92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9">
        <v>7</v>
      </c>
      <c r="B439" s="92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9">
        <v>8</v>
      </c>
      <c r="B440" s="92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9">
        <v>9</v>
      </c>
      <c r="B441" s="92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9">
        <v>10</v>
      </c>
      <c r="B442" s="92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9">
        <v>11</v>
      </c>
      <c r="B443" s="92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9">
        <v>12</v>
      </c>
      <c r="B444" s="92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9">
        <v>13</v>
      </c>
      <c r="B445" s="92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9">
        <v>14</v>
      </c>
      <c r="B446" s="92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9">
        <v>15</v>
      </c>
      <c r="B447" s="92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9">
        <v>16</v>
      </c>
      <c r="B448" s="92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9">
        <v>17</v>
      </c>
      <c r="B449" s="92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9">
        <v>18</v>
      </c>
      <c r="B450" s="92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9">
        <v>19</v>
      </c>
      <c r="B451" s="92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9">
        <v>20</v>
      </c>
      <c r="B452" s="92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9">
        <v>21</v>
      </c>
      <c r="B453" s="92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9">
        <v>22</v>
      </c>
      <c r="B454" s="92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9">
        <v>23</v>
      </c>
      <c r="B455" s="92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9">
        <v>24</v>
      </c>
      <c r="B456" s="92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9">
        <v>25</v>
      </c>
      <c r="B457" s="92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9">
        <v>26</v>
      </c>
      <c r="B458" s="92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9">
        <v>27</v>
      </c>
      <c r="B459" s="92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9">
        <v>28</v>
      </c>
      <c r="B460" s="92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9">
        <v>29</v>
      </c>
      <c r="B461" s="92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9">
        <v>30</v>
      </c>
      <c r="B462" s="92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9">
        <v>1</v>
      </c>
      <c r="B466" s="92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9">
        <v>2</v>
      </c>
      <c r="B467" s="92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9">
        <v>3</v>
      </c>
      <c r="B468" s="92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9">
        <v>4</v>
      </c>
      <c r="B469" s="92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9">
        <v>5</v>
      </c>
      <c r="B470" s="92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9">
        <v>6</v>
      </c>
      <c r="B471" s="92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9">
        <v>7</v>
      </c>
      <c r="B472" s="92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9">
        <v>8</v>
      </c>
      <c r="B473" s="92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9">
        <v>9</v>
      </c>
      <c r="B474" s="92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9">
        <v>10</v>
      </c>
      <c r="B475" s="92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9">
        <v>11</v>
      </c>
      <c r="B476" s="92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9">
        <v>12</v>
      </c>
      <c r="B477" s="92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9">
        <v>13</v>
      </c>
      <c r="B478" s="92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9">
        <v>14</v>
      </c>
      <c r="B479" s="92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9">
        <v>15</v>
      </c>
      <c r="B480" s="92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9">
        <v>16</v>
      </c>
      <c r="B481" s="92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9">
        <v>17</v>
      </c>
      <c r="B482" s="92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9">
        <v>18</v>
      </c>
      <c r="B483" s="92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9">
        <v>19</v>
      </c>
      <c r="B484" s="92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9">
        <v>20</v>
      </c>
      <c r="B485" s="92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9">
        <v>21</v>
      </c>
      <c r="B486" s="92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9">
        <v>22</v>
      </c>
      <c r="B487" s="92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9">
        <v>23</v>
      </c>
      <c r="B488" s="92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9">
        <v>24</v>
      </c>
      <c r="B489" s="92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9">
        <v>25</v>
      </c>
      <c r="B490" s="92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9">
        <v>26</v>
      </c>
      <c r="B491" s="92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9">
        <v>27</v>
      </c>
      <c r="B492" s="92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9">
        <v>28</v>
      </c>
      <c r="B493" s="92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9">
        <v>29</v>
      </c>
      <c r="B494" s="92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9">
        <v>30</v>
      </c>
      <c r="B495" s="92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9">
        <v>1</v>
      </c>
      <c r="B499" s="92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9">
        <v>2</v>
      </c>
      <c r="B500" s="92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9">
        <v>3</v>
      </c>
      <c r="B501" s="92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9">
        <v>4</v>
      </c>
      <c r="B502" s="92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9">
        <v>5</v>
      </c>
      <c r="B503" s="92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9">
        <v>6</v>
      </c>
      <c r="B504" s="92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9">
        <v>7</v>
      </c>
      <c r="B505" s="92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9">
        <v>8</v>
      </c>
      <c r="B506" s="92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9">
        <v>9</v>
      </c>
      <c r="B507" s="92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9">
        <v>10</v>
      </c>
      <c r="B508" s="92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9">
        <v>11</v>
      </c>
      <c r="B509" s="92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9">
        <v>12</v>
      </c>
      <c r="B510" s="92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9">
        <v>13</v>
      </c>
      <c r="B511" s="92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9">
        <v>14</v>
      </c>
      <c r="B512" s="92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9">
        <v>15</v>
      </c>
      <c r="B513" s="92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9">
        <v>16</v>
      </c>
      <c r="B514" s="92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9">
        <v>17</v>
      </c>
      <c r="B515" s="92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9">
        <v>18</v>
      </c>
      <c r="B516" s="92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9">
        <v>19</v>
      </c>
      <c r="B517" s="92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9">
        <v>20</v>
      </c>
      <c r="B518" s="92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9">
        <v>21</v>
      </c>
      <c r="B519" s="92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9">
        <v>22</v>
      </c>
      <c r="B520" s="92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9">
        <v>23</v>
      </c>
      <c r="B521" s="92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9">
        <v>24</v>
      </c>
      <c r="B522" s="92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9">
        <v>25</v>
      </c>
      <c r="B523" s="92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9">
        <v>26</v>
      </c>
      <c r="B524" s="92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9">
        <v>27</v>
      </c>
      <c r="B525" s="92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9">
        <v>28</v>
      </c>
      <c r="B526" s="92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9">
        <v>29</v>
      </c>
      <c r="B527" s="92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9">
        <v>30</v>
      </c>
      <c r="B528" s="92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9">
        <v>1</v>
      </c>
      <c r="B532" s="92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9">
        <v>2</v>
      </c>
      <c r="B533" s="92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9">
        <v>3</v>
      </c>
      <c r="B534" s="92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9">
        <v>4</v>
      </c>
      <c r="B535" s="92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9">
        <v>5</v>
      </c>
      <c r="B536" s="92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9">
        <v>6</v>
      </c>
      <c r="B537" s="92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9">
        <v>7</v>
      </c>
      <c r="B538" s="92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9">
        <v>8</v>
      </c>
      <c r="B539" s="92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9">
        <v>9</v>
      </c>
      <c r="B540" s="92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9">
        <v>10</v>
      </c>
      <c r="B541" s="92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9">
        <v>11</v>
      </c>
      <c r="B542" s="92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9">
        <v>12</v>
      </c>
      <c r="B543" s="92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9">
        <v>13</v>
      </c>
      <c r="B544" s="92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9">
        <v>14</v>
      </c>
      <c r="B545" s="92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9">
        <v>15</v>
      </c>
      <c r="B546" s="92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9">
        <v>16</v>
      </c>
      <c r="B547" s="92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9">
        <v>17</v>
      </c>
      <c r="B548" s="92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9">
        <v>18</v>
      </c>
      <c r="B549" s="92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9">
        <v>19</v>
      </c>
      <c r="B550" s="92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9">
        <v>20</v>
      </c>
      <c r="B551" s="92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9">
        <v>21</v>
      </c>
      <c r="B552" s="92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9">
        <v>22</v>
      </c>
      <c r="B553" s="92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9">
        <v>23</v>
      </c>
      <c r="B554" s="92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9">
        <v>24</v>
      </c>
      <c r="B555" s="92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9">
        <v>25</v>
      </c>
      <c r="B556" s="92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9">
        <v>26</v>
      </c>
      <c r="B557" s="92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9">
        <v>27</v>
      </c>
      <c r="B558" s="92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9">
        <v>28</v>
      </c>
      <c r="B559" s="92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9">
        <v>29</v>
      </c>
      <c r="B560" s="92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9">
        <v>30</v>
      </c>
      <c r="B561" s="92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9">
        <v>1</v>
      </c>
      <c r="B565" s="92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9">
        <v>2</v>
      </c>
      <c r="B566" s="92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9">
        <v>3</v>
      </c>
      <c r="B567" s="92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9">
        <v>4</v>
      </c>
      <c r="B568" s="92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9">
        <v>5</v>
      </c>
      <c r="B569" s="92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9">
        <v>6</v>
      </c>
      <c r="B570" s="92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9">
        <v>7</v>
      </c>
      <c r="B571" s="92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9">
        <v>8</v>
      </c>
      <c r="B572" s="92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9">
        <v>9</v>
      </c>
      <c r="B573" s="92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9">
        <v>10</v>
      </c>
      <c r="B574" s="92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9">
        <v>11</v>
      </c>
      <c r="B575" s="92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9">
        <v>12</v>
      </c>
      <c r="B576" s="92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9">
        <v>13</v>
      </c>
      <c r="B577" s="92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9">
        <v>14</v>
      </c>
      <c r="B578" s="92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9">
        <v>15</v>
      </c>
      <c r="B579" s="92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9">
        <v>16</v>
      </c>
      <c r="B580" s="92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9">
        <v>17</v>
      </c>
      <c r="B581" s="92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9">
        <v>18</v>
      </c>
      <c r="B582" s="92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9">
        <v>19</v>
      </c>
      <c r="B583" s="92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9">
        <v>20</v>
      </c>
      <c r="B584" s="92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9">
        <v>21</v>
      </c>
      <c r="B585" s="92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9">
        <v>22</v>
      </c>
      <c r="B586" s="92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9">
        <v>23</v>
      </c>
      <c r="B587" s="92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9">
        <v>24</v>
      </c>
      <c r="B588" s="92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9">
        <v>25</v>
      </c>
      <c r="B589" s="92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9">
        <v>26</v>
      </c>
      <c r="B590" s="92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9">
        <v>27</v>
      </c>
      <c r="B591" s="92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9">
        <v>28</v>
      </c>
      <c r="B592" s="92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9">
        <v>29</v>
      </c>
      <c r="B593" s="92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9">
        <v>30</v>
      </c>
      <c r="B594" s="92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9">
        <v>1</v>
      </c>
      <c r="B598" s="92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9">
        <v>2</v>
      </c>
      <c r="B599" s="92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9">
        <v>3</v>
      </c>
      <c r="B600" s="92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9">
        <v>4</v>
      </c>
      <c r="B601" s="92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9">
        <v>5</v>
      </c>
      <c r="B602" s="92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9">
        <v>6</v>
      </c>
      <c r="B603" s="92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9">
        <v>7</v>
      </c>
      <c r="B604" s="92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9">
        <v>8</v>
      </c>
      <c r="B605" s="92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9">
        <v>9</v>
      </c>
      <c r="B606" s="92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9">
        <v>10</v>
      </c>
      <c r="B607" s="92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9">
        <v>11</v>
      </c>
      <c r="B608" s="92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9">
        <v>12</v>
      </c>
      <c r="B609" s="92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9">
        <v>13</v>
      </c>
      <c r="B610" s="92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9">
        <v>14</v>
      </c>
      <c r="B611" s="92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9">
        <v>15</v>
      </c>
      <c r="B612" s="92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9">
        <v>16</v>
      </c>
      <c r="B613" s="92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9">
        <v>17</v>
      </c>
      <c r="B614" s="92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9">
        <v>18</v>
      </c>
      <c r="B615" s="92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9">
        <v>19</v>
      </c>
      <c r="B616" s="92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9">
        <v>20</v>
      </c>
      <c r="B617" s="92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9">
        <v>21</v>
      </c>
      <c r="B618" s="92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9">
        <v>22</v>
      </c>
      <c r="B619" s="92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9">
        <v>23</v>
      </c>
      <c r="B620" s="92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9">
        <v>24</v>
      </c>
      <c r="B621" s="92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9">
        <v>25</v>
      </c>
      <c r="B622" s="92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9">
        <v>26</v>
      </c>
      <c r="B623" s="92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9">
        <v>27</v>
      </c>
      <c r="B624" s="92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9">
        <v>28</v>
      </c>
      <c r="B625" s="92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9">
        <v>29</v>
      </c>
      <c r="B626" s="92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9">
        <v>30</v>
      </c>
      <c r="B627" s="92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9">
        <v>1</v>
      </c>
      <c r="B631" s="92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9">
        <v>2</v>
      </c>
      <c r="B632" s="92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9">
        <v>3</v>
      </c>
      <c r="B633" s="92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9">
        <v>4</v>
      </c>
      <c r="B634" s="92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9">
        <v>5</v>
      </c>
      <c r="B635" s="92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9">
        <v>6</v>
      </c>
      <c r="B636" s="92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9">
        <v>7</v>
      </c>
      <c r="B637" s="92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9">
        <v>8</v>
      </c>
      <c r="B638" s="92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9">
        <v>9</v>
      </c>
      <c r="B639" s="92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9">
        <v>10</v>
      </c>
      <c r="B640" s="92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9">
        <v>11</v>
      </c>
      <c r="B641" s="92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9">
        <v>12</v>
      </c>
      <c r="B642" s="92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9">
        <v>13</v>
      </c>
      <c r="B643" s="92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9">
        <v>14</v>
      </c>
      <c r="B644" s="92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9">
        <v>15</v>
      </c>
      <c r="B645" s="92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9">
        <v>16</v>
      </c>
      <c r="B646" s="92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9">
        <v>17</v>
      </c>
      <c r="B647" s="92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9">
        <v>18</v>
      </c>
      <c r="B648" s="92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9">
        <v>19</v>
      </c>
      <c r="B649" s="92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9">
        <v>20</v>
      </c>
      <c r="B650" s="92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9">
        <v>21</v>
      </c>
      <c r="B651" s="92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9">
        <v>22</v>
      </c>
      <c r="B652" s="92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9">
        <v>23</v>
      </c>
      <c r="B653" s="92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9">
        <v>24</v>
      </c>
      <c r="B654" s="92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9">
        <v>25</v>
      </c>
      <c r="B655" s="92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9">
        <v>26</v>
      </c>
      <c r="B656" s="92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9">
        <v>27</v>
      </c>
      <c r="B657" s="92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9">
        <v>28</v>
      </c>
      <c r="B658" s="92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9">
        <v>29</v>
      </c>
      <c r="B659" s="92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9">
        <v>30</v>
      </c>
      <c r="B660" s="92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9">
        <v>1</v>
      </c>
      <c r="B664" s="92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9">
        <v>2</v>
      </c>
      <c r="B665" s="92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9">
        <v>3</v>
      </c>
      <c r="B666" s="92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9">
        <v>4</v>
      </c>
      <c r="B667" s="92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9">
        <v>5</v>
      </c>
      <c r="B668" s="92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9">
        <v>6</v>
      </c>
      <c r="B669" s="92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9">
        <v>7</v>
      </c>
      <c r="B670" s="92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9">
        <v>8</v>
      </c>
      <c r="B671" s="92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9">
        <v>9</v>
      </c>
      <c r="B672" s="92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9">
        <v>10</v>
      </c>
      <c r="B673" s="92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9">
        <v>11</v>
      </c>
      <c r="B674" s="92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9">
        <v>12</v>
      </c>
      <c r="B675" s="92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9">
        <v>13</v>
      </c>
      <c r="B676" s="92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9">
        <v>14</v>
      </c>
      <c r="B677" s="92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9">
        <v>15</v>
      </c>
      <c r="B678" s="92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9">
        <v>16</v>
      </c>
      <c r="B679" s="92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9">
        <v>17</v>
      </c>
      <c r="B680" s="92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9">
        <v>18</v>
      </c>
      <c r="B681" s="92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9">
        <v>19</v>
      </c>
      <c r="B682" s="92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9">
        <v>20</v>
      </c>
      <c r="B683" s="92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9">
        <v>21</v>
      </c>
      <c r="B684" s="92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9">
        <v>22</v>
      </c>
      <c r="B685" s="92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9">
        <v>23</v>
      </c>
      <c r="B686" s="92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9">
        <v>24</v>
      </c>
      <c r="B687" s="92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9">
        <v>25</v>
      </c>
      <c r="B688" s="92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9">
        <v>26</v>
      </c>
      <c r="B689" s="92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9">
        <v>27</v>
      </c>
      <c r="B690" s="92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9">
        <v>28</v>
      </c>
      <c r="B691" s="92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9">
        <v>29</v>
      </c>
      <c r="B692" s="92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9">
        <v>30</v>
      </c>
      <c r="B693" s="92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9">
        <v>1</v>
      </c>
      <c r="B697" s="92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9">
        <v>2</v>
      </c>
      <c r="B698" s="92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9">
        <v>3</v>
      </c>
      <c r="B699" s="92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9">
        <v>4</v>
      </c>
      <c r="B700" s="92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9">
        <v>5</v>
      </c>
      <c r="B701" s="92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9">
        <v>6</v>
      </c>
      <c r="B702" s="92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9">
        <v>7</v>
      </c>
      <c r="B703" s="92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9">
        <v>8</v>
      </c>
      <c r="B704" s="92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9">
        <v>9</v>
      </c>
      <c r="B705" s="92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9">
        <v>10</v>
      </c>
      <c r="B706" s="92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9">
        <v>11</v>
      </c>
      <c r="B707" s="92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9">
        <v>12</v>
      </c>
      <c r="B708" s="92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9">
        <v>13</v>
      </c>
      <c r="B709" s="92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9">
        <v>14</v>
      </c>
      <c r="B710" s="92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9">
        <v>15</v>
      </c>
      <c r="B711" s="92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9">
        <v>16</v>
      </c>
      <c r="B712" s="92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9">
        <v>17</v>
      </c>
      <c r="B713" s="92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9">
        <v>18</v>
      </c>
      <c r="B714" s="92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9">
        <v>19</v>
      </c>
      <c r="B715" s="92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9">
        <v>20</v>
      </c>
      <c r="B716" s="92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9">
        <v>21</v>
      </c>
      <c r="B717" s="92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9">
        <v>22</v>
      </c>
      <c r="B718" s="92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9">
        <v>23</v>
      </c>
      <c r="B719" s="92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9">
        <v>24</v>
      </c>
      <c r="B720" s="92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9">
        <v>25</v>
      </c>
      <c r="B721" s="92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9">
        <v>26</v>
      </c>
      <c r="B722" s="92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9">
        <v>27</v>
      </c>
      <c r="B723" s="92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9">
        <v>28</v>
      </c>
      <c r="B724" s="92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9">
        <v>29</v>
      </c>
      <c r="B725" s="92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9">
        <v>30</v>
      </c>
      <c r="B726" s="92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9">
        <v>1</v>
      </c>
      <c r="B730" s="92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9">
        <v>2</v>
      </c>
      <c r="B731" s="92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9">
        <v>3</v>
      </c>
      <c r="B732" s="92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9">
        <v>4</v>
      </c>
      <c r="B733" s="92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9">
        <v>5</v>
      </c>
      <c r="B734" s="92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9">
        <v>6</v>
      </c>
      <c r="B735" s="92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9">
        <v>7</v>
      </c>
      <c r="B736" s="92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9">
        <v>8</v>
      </c>
      <c r="B737" s="92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9">
        <v>9</v>
      </c>
      <c r="B738" s="92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9">
        <v>10</v>
      </c>
      <c r="B739" s="92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9">
        <v>11</v>
      </c>
      <c r="B740" s="92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9">
        <v>12</v>
      </c>
      <c r="B741" s="92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9">
        <v>13</v>
      </c>
      <c r="B742" s="92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9">
        <v>14</v>
      </c>
      <c r="B743" s="92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9">
        <v>15</v>
      </c>
      <c r="B744" s="92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9">
        <v>16</v>
      </c>
      <c r="B745" s="92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9">
        <v>17</v>
      </c>
      <c r="B746" s="92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9">
        <v>18</v>
      </c>
      <c r="B747" s="92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9">
        <v>19</v>
      </c>
      <c r="B748" s="92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9">
        <v>20</v>
      </c>
      <c r="B749" s="92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9">
        <v>21</v>
      </c>
      <c r="B750" s="92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9">
        <v>22</v>
      </c>
      <c r="B751" s="92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9">
        <v>23</v>
      </c>
      <c r="B752" s="92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9">
        <v>24</v>
      </c>
      <c r="B753" s="92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9">
        <v>25</v>
      </c>
      <c r="B754" s="92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9">
        <v>26</v>
      </c>
      <c r="B755" s="92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9">
        <v>27</v>
      </c>
      <c r="B756" s="92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9">
        <v>28</v>
      </c>
      <c r="B757" s="92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9">
        <v>29</v>
      </c>
      <c r="B758" s="92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9">
        <v>30</v>
      </c>
      <c r="B759" s="92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9">
        <v>1</v>
      </c>
      <c r="B763" s="92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9">
        <v>2</v>
      </c>
      <c r="B764" s="92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9">
        <v>3</v>
      </c>
      <c r="B765" s="92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9">
        <v>4</v>
      </c>
      <c r="B766" s="92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9">
        <v>5</v>
      </c>
      <c r="B767" s="92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9">
        <v>6</v>
      </c>
      <c r="B768" s="92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9">
        <v>7</v>
      </c>
      <c r="B769" s="92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9">
        <v>8</v>
      </c>
      <c r="B770" s="92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9">
        <v>9</v>
      </c>
      <c r="B771" s="92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9">
        <v>10</v>
      </c>
      <c r="B772" s="92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9">
        <v>11</v>
      </c>
      <c r="B773" s="92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9">
        <v>12</v>
      </c>
      <c r="B774" s="92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9">
        <v>13</v>
      </c>
      <c r="B775" s="92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9">
        <v>14</v>
      </c>
      <c r="B776" s="92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9">
        <v>15</v>
      </c>
      <c r="B777" s="92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9">
        <v>16</v>
      </c>
      <c r="B778" s="92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9">
        <v>17</v>
      </c>
      <c r="B779" s="92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9">
        <v>18</v>
      </c>
      <c r="B780" s="92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9">
        <v>19</v>
      </c>
      <c r="B781" s="92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9">
        <v>20</v>
      </c>
      <c r="B782" s="92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9">
        <v>21</v>
      </c>
      <c r="B783" s="92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9">
        <v>22</v>
      </c>
      <c r="B784" s="92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9">
        <v>23</v>
      </c>
      <c r="B785" s="92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9">
        <v>24</v>
      </c>
      <c r="B786" s="92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9">
        <v>25</v>
      </c>
      <c r="B787" s="92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9">
        <v>26</v>
      </c>
      <c r="B788" s="92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9">
        <v>27</v>
      </c>
      <c r="B789" s="92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9">
        <v>28</v>
      </c>
      <c r="B790" s="92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9">
        <v>29</v>
      </c>
      <c r="B791" s="92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9">
        <v>30</v>
      </c>
      <c r="B792" s="92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9">
        <v>1</v>
      </c>
      <c r="B796" s="92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9">
        <v>2</v>
      </c>
      <c r="B797" s="92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9">
        <v>3</v>
      </c>
      <c r="B798" s="92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9">
        <v>4</v>
      </c>
      <c r="B799" s="92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9">
        <v>5</v>
      </c>
      <c r="B800" s="92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9">
        <v>6</v>
      </c>
      <c r="B801" s="92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9">
        <v>7</v>
      </c>
      <c r="B802" s="92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9">
        <v>8</v>
      </c>
      <c r="B803" s="92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9">
        <v>9</v>
      </c>
      <c r="B804" s="92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9">
        <v>10</v>
      </c>
      <c r="B805" s="92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9">
        <v>11</v>
      </c>
      <c r="B806" s="92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9">
        <v>12</v>
      </c>
      <c r="B807" s="92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9">
        <v>13</v>
      </c>
      <c r="B808" s="92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9">
        <v>14</v>
      </c>
      <c r="B809" s="92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9">
        <v>15</v>
      </c>
      <c r="B810" s="92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9">
        <v>16</v>
      </c>
      <c r="B811" s="92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9">
        <v>17</v>
      </c>
      <c r="B812" s="92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9">
        <v>18</v>
      </c>
      <c r="B813" s="92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9">
        <v>19</v>
      </c>
      <c r="B814" s="92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9">
        <v>20</v>
      </c>
      <c r="B815" s="92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9">
        <v>21</v>
      </c>
      <c r="B816" s="92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9">
        <v>22</v>
      </c>
      <c r="B817" s="92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9">
        <v>23</v>
      </c>
      <c r="B818" s="92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9">
        <v>24</v>
      </c>
      <c r="B819" s="92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9">
        <v>25</v>
      </c>
      <c r="B820" s="92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9">
        <v>26</v>
      </c>
      <c r="B821" s="92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9">
        <v>27</v>
      </c>
      <c r="B822" s="92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9">
        <v>28</v>
      </c>
      <c r="B823" s="92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9">
        <v>29</v>
      </c>
      <c r="B824" s="92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9">
        <v>30</v>
      </c>
      <c r="B825" s="92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9">
        <v>1</v>
      </c>
      <c r="B829" s="92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9">
        <v>2</v>
      </c>
      <c r="B830" s="92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9">
        <v>3</v>
      </c>
      <c r="B831" s="92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9">
        <v>4</v>
      </c>
      <c r="B832" s="92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9">
        <v>5</v>
      </c>
      <c r="B833" s="92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9">
        <v>6</v>
      </c>
      <c r="B834" s="92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9">
        <v>7</v>
      </c>
      <c r="B835" s="92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9">
        <v>8</v>
      </c>
      <c r="B836" s="92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9">
        <v>9</v>
      </c>
      <c r="B837" s="92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9">
        <v>10</v>
      </c>
      <c r="B838" s="92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9">
        <v>11</v>
      </c>
      <c r="B839" s="92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9">
        <v>12</v>
      </c>
      <c r="B840" s="92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9">
        <v>13</v>
      </c>
      <c r="B841" s="92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9">
        <v>14</v>
      </c>
      <c r="B842" s="92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9">
        <v>15</v>
      </c>
      <c r="B843" s="92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9">
        <v>16</v>
      </c>
      <c r="B844" s="92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9">
        <v>17</v>
      </c>
      <c r="B845" s="92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9">
        <v>18</v>
      </c>
      <c r="B846" s="92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9">
        <v>19</v>
      </c>
      <c r="B847" s="92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9">
        <v>20</v>
      </c>
      <c r="B848" s="92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9">
        <v>21</v>
      </c>
      <c r="B849" s="92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9">
        <v>22</v>
      </c>
      <c r="B850" s="92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9">
        <v>23</v>
      </c>
      <c r="B851" s="92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9">
        <v>24</v>
      </c>
      <c r="B852" s="92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9">
        <v>25</v>
      </c>
      <c r="B853" s="92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9">
        <v>26</v>
      </c>
      <c r="B854" s="92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9">
        <v>27</v>
      </c>
      <c r="B855" s="92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9">
        <v>28</v>
      </c>
      <c r="B856" s="92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9">
        <v>29</v>
      </c>
      <c r="B857" s="92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9">
        <v>30</v>
      </c>
      <c r="B858" s="92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9">
        <v>1</v>
      </c>
      <c r="B862" s="92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9">
        <v>2</v>
      </c>
      <c r="B863" s="92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9">
        <v>3</v>
      </c>
      <c r="B864" s="92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9">
        <v>4</v>
      </c>
      <c r="B865" s="92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9">
        <v>5</v>
      </c>
      <c r="B866" s="92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9">
        <v>6</v>
      </c>
      <c r="B867" s="92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9">
        <v>7</v>
      </c>
      <c r="B868" s="92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9">
        <v>8</v>
      </c>
      <c r="B869" s="92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9">
        <v>9</v>
      </c>
      <c r="B870" s="92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9">
        <v>10</v>
      </c>
      <c r="B871" s="92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9">
        <v>11</v>
      </c>
      <c r="B872" s="92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9">
        <v>12</v>
      </c>
      <c r="B873" s="92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9">
        <v>13</v>
      </c>
      <c r="B874" s="92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9">
        <v>14</v>
      </c>
      <c r="B875" s="92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9">
        <v>15</v>
      </c>
      <c r="B876" s="92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9">
        <v>16</v>
      </c>
      <c r="B877" s="92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9">
        <v>17</v>
      </c>
      <c r="B878" s="92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9">
        <v>18</v>
      </c>
      <c r="B879" s="92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9">
        <v>19</v>
      </c>
      <c r="B880" s="92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9">
        <v>20</v>
      </c>
      <c r="B881" s="92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9">
        <v>21</v>
      </c>
      <c r="B882" s="92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9">
        <v>22</v>
      </c>
      <c r="B883" s="92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9">
        <v>23</v>
      </c>
      <c r="B884" s="92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9">
        <v>24</v>
      </c>
      <c r="B885" s="92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9">
        <v>25</v>
      </c>
      <c r="B886" s="92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9">
        <v>26</v>
      </c>
      <c r="B887" s="92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9">
        <v>27</v>
      </c>
      <c r="B888" s="92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9">
        <v>28</v>
      </c>
      <c r="B889" s="92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9">
        <v>29</v>
      </c>
      <c r="B890" s="92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9">
        <v>30</v>
      </c>
      <c r="B891" s="92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9">
        <v>1</v>
      </c>
      <c r="B895" s="92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9">
        <v>2</v>
      </c>
      <c r="B896" s="92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9">
        <v>3</v>
      </c>
      <c r="B897" s="92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9">
        <v>4</v>
      </c>
      <c r="B898" s="92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9">
        <v>5</v>
      </c>
      <c r="B899" s="92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9">
        <v>6</v>
      </c>
      <c r="B900" s="92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9">
        <v>7</v>
      </c>
      <c r="B901" s="92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9">
        <v>8</v>
      </c>
      <c r="B902" s="92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9">
        <v>9</v>
      </c>
      <c r="B903" s="92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9">
        <v>10</v>
      </c>
      <c r="B904" s="92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9">
        <v>11</v>
      </c>
      <c r="B905" s="92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9">
        <v>12</v>
      </c>
      <c r="B906" s="92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9">
        <v>13</v>
      </c>
      <c r="B907" s="92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9">
        <v>14</v>
      </c>
      <c r="B908" s="92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9">
        <v>15</v>
      </c>
      <c r="B909" s="92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9">
        <v>16</v>
      </c>
      <c r="B910" s="92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9">
        <v>17</v>
      </c>
      <c r="B911" s="92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9">
        <v>18</v>
      </c>
      <c r="B912" s="92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9">
        <v>19</v>
      </c>
      <c r="B913" s="92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9">
        <v>20</v>
      </c>
      <c r="B914" s="92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9">
        <v>21</v>
      </c>
      <c r="B915" s="92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9">
        <v>22</v>
      </c>
      <c r="B916" s="92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9">
        <v>23</v>
      </c>
      <c r="B917" s="92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9">
        <v>24</v>
      </c>
      <c r="B918" s="92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9">
        <v>25</v>
      </c>
      <c r="B919" s="92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9">
        <v>26</v>
      </c>
      <c r="B920" s="92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9">
        <v>27</v>
      </c>
      <c r="B921" s="92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9">
        <v>28</v>
      </c>
      <c r="B922" s="92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9">
        <v>29</v>
      </c>
      <c r="B923" s="92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9">
        <v>30</v>
      </c>
      <c r="B924" s="92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9">
        <v>1</v>
      </c>
      <c r="B928" s="92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9">
        <v>2</v>
      </c>
      <c r="B929" s="92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9">
        <v>3</v>
      </c>
      <c r="B930" s="92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9">
        <v>4</v>
      </c>
      <c r="B931" s="92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9">
        <v>5</v>
      </c>
      <c r="B932" s="92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9">
        <v>6</v>
      </c>
      <c r="B933" s="92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9">
        <v>7</v>
      </c>
      <c r="B934" s="92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9">
        <v>8</v>
      </c>
      <c r="B935" s="92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9">
        <v>9</v>
      </c>
      <c r="B936" s="92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9">
        <v>10</v>
      </c>
      <c r="B937" s="92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9">
        <v>11</v>
      </c>
      <c r="B938" s="92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9">
        <v>12</v>
      </c>
      <c r="B939" s="92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9">
        <v>13</v>
      </c>
      <c r="B940" s="92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9">
        <v>14</v>
      </c>
      <c r="B941" s="92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9">
        <v>15</v>
      </c>
      <c r="B942" s="92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9">
        <v>16</v>
      </c>
      <c r="B943" s="92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9">
        <v>17</v>
      </c>
      <c r="B944" s="92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9">
        <v>18</v>
      </c>
      <c r="B945" s="92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9">
        <v>19</v>
      </c>
      <c r="B946" s="92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9">
        <v>20</v>
      </c>
      <c r="B947" s="92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9">
        <v>21</v>
      </c>
      <c r="B948" s="92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9">
        <v>22</v>
      </c>
      <c r="B949" s="92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9">
        <v>23</v>
      </c>
      <c r="B950" s="92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9">
        <v>24</v>
      </c>
      <c r="B951" s="92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9">
        <v>25</v>
      </c>
      <c r="B952" s="92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9">
        <v>26</v>
      </c>
      <c r="B953" s="92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9">
        <v>27</v>
      </c>
      <c r="B954" s="92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9">
        <v>28</v>
      </c>
      <c r="B955" s="92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9">
        <v>29</v>
      </c>
      <c r="B956" s="92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9">
        <v>30</v>
      </c>
      <c r="B957" s="92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9">
        <v>1</v>
      </c>
      <c r="B961" s="92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9">
        <v>2</v>
      </c>
      <c r="B962" s="92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9">
        <v>3</v>
      </c>
      <c r="B963" s="92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9">
        <v>4</v>
      </c>
      <c r="B964" s="92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9">
        <v>5</v>
      </c>
      <c r="B965" s="92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9">
        <v>6</v>
      </c>
      <c r="B966" s="92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9">
        <v>7</v>
      </c>
      <c r="B967" s="92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9">
        <v>8</v>
      </c>
      <c r="B968" s="92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9">
        <v>9</v>
      </c>
      <c r="B969" s="92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9">
        <v>10</v>
      </c>
      <c r="B970" s="92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9">
        <v>11</v>
      </c>
      <c r="B971" s="92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9">
        <v>12</v>
      </c>
      <c r="B972" s="92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9">
        <v>13</v>
      </c>
      <c r="B973" s="92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9">
        <v>14</v>
      </c>
      <c r="B974" s="92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9">
        <v>15</v>
      </c>
      <c r="B975" s="92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9">
        <v>16</v>
      </c>
      <c r="B976" s="92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9">
        <v>17</v>
      </c>
      <c r="B977" s="92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9">
        <v>18</v>
      </c>
      <c r="B978" s="92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9">
        <v>19</v>
      </c>
      <c r="B979" s="92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9">
        <v>20</v>
      </c>
      <c r="B980" s="92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9">
        <v>21</v>
      </c>
      <c r="B981" s="92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9">
        <v>22</v>
      </c>
      <c r="B982" s="92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9">
        <v>23</v>
      </c>
      <c r="B983" s="92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9">
        <v>24</v>
      </c>
      <c r="B984" s="92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9">
        <v>25</v>
      </c>
      <c r="B985" s="92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9">
        <v>26</v>
      </c>
      <c r="B986" s="92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9">
        <v>27</v>
      </c>
      <c r="B987" s="92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9">
        <v>28</v>
      </c>
      <c r="B988" s="92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9">
        <v>29</v>
      </c>
      <c r="B989" s="92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9">
        <v>30</v>
      </c>
      <c r="B990" s="92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9">
        <v>1</v>
      </c>
      <c r="B994" s="92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9">
        <v>2</v>
      </c>
      <c r="B995" s="92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9">
        <v>3</v>
      </c>
      <c r="B996" s="92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9">
        <v>4</v>
      </c>
      <c r="B997" s="92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9">
        <v>5</v>
      </c>
      <c r="B998" s="92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9">
        <v>6</v>
      </c>
      <c r="B999" s="92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9">
        <v>7</v>
      </c>
      <c r="B1000" s="92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9">
        <v>8</v>
      </c>
      <c r="B1001" s="92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9">
        <v>9</v>
      </c>
      <c r="B1002" s="92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9">
        <v>10</v>
      </c>
      <c r="B1003" s="92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9">
        <v>11</v>
      </c>
      <c r="B1004" s="92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9">
        <v>12</v>
      </c>
      <c r="B1005" s="92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9">
        <v>13</v>
      </c>
      <c r="B1006" s="92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9">
        <v>14</v>
      </c>
      <c r="B1007" s="92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9">
        <v>15</v>
      </c>
      <c r="B1008" s="92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9">
        <v>16</v>
      </c>
      <c r="B1009" s="92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9">
        <v>17</v>
      </c>
      <c r="B1010" s="92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9">
        <v>18</v>
      </c>
      <c r="B1011" s="92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9">
        <v>19</v>
      </c>
      <c r="B1012" s="92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9">
        <v>20</v>
      </c>
      <c r="B1013" s="92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9">
        <v>21</v>
      </c>
      <c r="B1014" s="92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9">
        <v>22</v>
      </c>
      <c r="B1015" s="92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9">
        <v>23</v>
      </c>
      <c r="B1016" s="92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9">
        <v>24</v>
      </c>
      <c r="B1017" s="92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9">
        <v>25</v>
      </c>
      <c r="B1018" s="92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9">
        <v>26</v>
      </c>
      <c r="B1019" s="92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9">
        <v>27</v>
      </c>
      <c r="B1020" s="92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9">
        <v>28</v>
      </c>
      <c r="B1021" s="92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9">
        <v>29</v>
      </c>
      <c r="B1022" s="92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9">
        <v>30</v>
      </c>
      <c r="B1023" s="92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9">
        <v>1</v>
      </c>
      <c r="B1027" s="92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9">
        <v>2</v>
      </c>
      <c r="B1028" s="92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9">
        <v>3</v>
      </c>
      <c r="B1029" s="92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9">
        <v>4</v>
      </c>
      <c r="B1030" s="92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9">
        <v>5</v>
      </c>
      <c r="B1031" s="92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9">
        <v>6</v>
      </c>
      <c r="B1032" s="92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9">
        <v>7</v>
      </c>
      <c r="B1033" s="92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9">
        <v>8</v>
      </c>
      <c r="B1034" s="92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9">
        <v>9</v>
      </c>
      <c r="B1035" s="92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9">
        <v>10</v>
      </c>
      <c r="B1036" s="92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9">
        <v>11</v>
      </c>
      <c r="B1037" s="92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9">
        <v>12</v>
      </c>
      <c r="B1038" s="92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9">
        <v>13</v>
      </c>
      <c r="B1039" s="92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9">
        <v>14</v>
      </c>
      <c r="B1040" s="92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9">
        <v>15</v>
      </c>
      <c r="B1041" s="92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9">
        <v>16</v>
      </c>
      <c r="B1042" s="92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9">
        <v>17</v>
      </c>
      <c r="B1043" s="92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9">
        <v>18</v>
      </c>
      <c r="B1044" s="92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9">
        <v>19</v>
      </c>
      <c r="B1045" s="92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9">
        <v>20</v>
      </c>
      <c r="B1046" s="92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9">
        <v>21</v>
      </c>
      <c r="B1047" s="92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9">
        <v>22</v>
      </c>
      <c r="B1048" s="92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9">
        <v>23</v>
      </c>
      <c r="B1049" s="92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9">
        <v>24</v>
      </c>
      <c r="B1050" s="92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9">
        <v>25</v>
      </c>
      <c r="B1051" s="92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9">
        <v>26</v>
      </c>
      <c r="B1052" s="92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9">
        <v>27</v>
      </c>
      <c r="B1053" s="92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9">
        <v>28</v>
      </c>
      <c r="B1054" s="92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9">
        <v>29</v>
      </c>
      <c r="B1055" s="92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9">
        <v>30</v>
      </c>
      <c r="B1056" s="92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9">
        <v>1</v>
      </c>
      <c r="B1060" s="92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9">
        <v>2</v>
      </c>
      <c r="B1061" s="92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9">
        <v>3</v>
      </c>
      <c r="B1062" s="92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9">
        <v>4</v>
      </c>
      <c r="B1063" s="92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9">
        <v>5</v>
      </c>
      <c r="B1064" s="92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9">
        <v>6</v>
      </c>
      <c r="B1065" s="92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9">
        <v>7</v>
      </c>
      <c r="B1066" s="92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9">
        <v>8</v>
      </c>
      <c r="B1067" s="92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9">
        <v>9</v>
      </c>
      <c r="B1068" s="92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9">
        <v>10</v>
      </c>
      <c r="B1069" s="92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9">
        <v>11</v>
      </c>
      <c r="B1070" s="92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9">
        <v>12</v>
      </c>
      <c r="B1071" s="92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9">
        <v>13</v>
      </c>
      <c r="B1072" s="92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9">
        <v>14</v>
      </c>
      <c r="B1073" s="92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9">
        <v>15</v>
      </c>
      <c r="B1074" s="92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9">
        <v>16</v>
      </c>
      <c r="B1075" s="92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9">
        <v>17</v>
      </c>
      <c r="B1076" s="92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9">
        <v>18</v>
      </c>
      <c r="B1077" s="92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9">
        <v>19</v>
      </c>
      <c r="B1078" s="92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9">
        <v>20</v>
      </c>
      <c r="B1079" s="92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9">
        <v>21</v>
      </c>
      <c r="B1080" s="92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9">
        <v>22</v>
      </c>
      <c r="B1081" s="92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9">
        <v>23</v>
      </c>
      <c r="B1082" s="92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9">
        <v>24</v>
      </c>
      <c r="B1083" s="92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9">
        <v>25</v>
      </c>
      <c r="B1084" s="92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9">
        <v>26</v>
      </c>
      <c r="B1085" s="92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9">
        <v>27</v>
      </c>
      <c r="B1086" s="92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9">
        <v>28</v>
      </c>
      <c r="B1087" s="92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9">
        <v>29</v>
      </c>
      <c r="B1088" s="92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9">
        <v>30</v>
      </c>
      <c r="B1089" s="92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9">
        <v>1</v>
      </c>
      <c r="B1093" s="92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9">
        <v>2</v>
      </c>
      <c r="B1094" s="92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9">
        <v>3</v>
      </c>
      <c r="B1095" s="92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9">
        <v>4</v>
      </c>
      <c r="B1096" s="92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9">
        <v>5</v>
      </c>
      <c r="B1097" s="92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9">
        <v>6</v>
      </c>
      <c r="B1098" s="92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9">
        <v>7</v>
      </c>
      <c r="B1099" s="92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9">
        <v>8</v>
      </c>
      <c r="B1100" s="92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9">
        <v>9</v>
      </c>
      <c r="B1101" s="92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9">
        <v>10</v>
      </c>
      <c r="B1102" s="92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9">
        <v>11</v>
      </c>
      <c r="B1103" s="92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9">
        <v>12</v>
      </c>
      <c r="B1104" s="92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9">
        <v>13</v>
      </c>
      <c r="B1105" s="92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9">
        <v>14</v>
      </c>
      <c r="B1106" s="92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9">
        <v>15</v>
      </c>
      <c r="B1107" s="92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9">
        <v>16</v>
      </c>
      <c r="B1108" s="92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9">
        <v>17</v>
      </c>
      <c r="B1109" s="92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9">
        <v>18</v>
      </c>
      <c r="B1110" s="92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9">
        <v>19</v>
      </c>
      <c r="B1111" s="92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9">
        <v>20</v>
      </c>
      <c r="B1112" s="92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9">
        <v>21</v>
      </c>
      <c r="B1113" s="92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9">
        <v>22</v>
      </c>
      <c r="B1114" s="92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9">
        <v>23</v>
      </c>
      <c r="B1115" s="92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9">
        <v>24</v>
      </c>
      <c r="B1116" s="92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9">
        <v>25</v>
      </c>
      <c r="B1117" s="92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9">
        <v>26</v>
      </c>
      <c r="B1118" s="92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9">
        <v>27</v>
      </c>
      <c r="B1119" s="92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9">
        <v>28</v>
      </c>
      <c r="B1120" s="92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9">
        <v>29</v>
      </c>
      <c r="B1121" s="92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9">
        <v>30</v>
      </c>
      <c r="B1122" s="92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9">
        <v>1</v>
      </c>
      <c r="B1126" s="92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9">
        <v>2</v>
      </c>
      <c r="B1127" s="92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9">
        <v>3</v>
      </c>
      <c r="B1128" s="92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9">
        <v>4</v>
      </c>
      <c r="B1129" s="92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9">
        <v>5</v>
      </c>
      <c r="B1130" s="92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9">
        <v>6</v>
      </c>
      <c r="B1131" s="92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9">
        <v>7</v>
      </c>
      <c r="B1132" s="92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9">
        <v>8</v>
      </c>
      <c r="B1133" s="92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9">
        <v>9</v>
      </c>
      <c r="B1134" s="92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9">
        <v>10</v>
      </c>
      <c r="B1135" s="92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9">
        <v>11</v>
      </c>
      <c r="B1136" s="92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9">
        <v>12</v>
      </c>
      <c r="B1137" s="92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9">
        <v>13</v>
      </c>
      <c r="B1138" s="92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9">
        <v>14</v>
      </c>
      <c r="B1139" s="92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9">
        <v>15</v>
      </c>
      <c r="B1140" s="92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9">
        <v>16</v>
      </c>
      <c r="B1141" s="92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9">
        <v>17</v>
      </c>
      <c r="B1142" s="92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9">
        <v>18</v>
      </c>
      <c r="B1143" s="92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9">
        <v>19</v>
      </c>
      <c r="B1144" s="92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9">
        <v>20</v>
      </c>
      <c r="B1145" s="92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9">
        <v>21</v>
      </c>
      <c r="B1146" s="92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9">
        <v>22</v>
      </c>
      <c r="B1147" s="92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9">
        <v>23</v>
      </c>
      <c r="B1148" s="92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9">
        <v>24</v>
      </c>
      <c r="B1149" s="92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9">
        <v>25</v>
      </c>
      <c r="B1150" s="92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9">
        <v>26</v>
      </c>
      <c r="B1151" s="92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9">
        <v>27</v>
      </c>
      <c r="B1152" s="92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9">
        <v>28</v>
      </c>
      <c r="B1153" s="92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9">
        <v>29</v>
      </c>
      <c r="B1154" s="92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9">
        <v>30</v>
      </c>
      <c r="B1155" s="92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9">
        <v>1</v>
      </c>
      <c r="B1159" s="92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9">
        <v>2</v>
      </c>
      <c r="B1160" s="92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9">
        <v>3</v>
      </c>
      <c r="B1161" s="92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9">
        <v>4</v>
      </c>
      <c r="B1162" s="92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9">
        <v>5</v>
      </c>
      <c r="B1163" s="92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9">
        <v>6</v>
      </c>
      <c r="B1164" s="92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9">
        <v>7</v>
      </c>
      <c r="B1165" s="92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9">
        <v>8</v>
      </c>
      <c r="B1166" s="92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9">
        <v>9</v>
      </c>
      <c r="B1167" s="92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9">
        <v>10</v>
      </c>
      <c r="B1168" s="92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9">
        <v>11</v>
      </c>
      <c r="B1169" s="92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9">
        <v>12</v>
      </c>
      <c r="B1170" s="92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9">
        <v>13</v>
      </c>
      <c r="B1171" s="92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9">
        <v>14</v>
      </c>
      <c r="B1172" s="92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9">
        <v>15</v>
      </c>
      <c r="B1173" s="92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9">
        <v>16</v>
      </c>
      <c r="B1174" s="92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9">
        <v>17</v>
      </c>
      <c r="B1175" s="92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9">
        <v>18</v>
      </c>
      <c r="B1176" s="92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9">
        <v>19</v>
      </c>
      <c r="B1177" s="92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9">
        <v>20</v>
      </c>
      <c r="B1178" s="92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9">
        <v>21</v>
      </c>
      <c r="B1179" s="92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9">
        <v>22</v>
      </c>
      <c r="B1180" s="92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9">
        <v>23</v>
      </c>
      <c r="B1181" s="92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9">
        <v>24</v>
      </c>
      <c r="B1182" s="92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9">
        <v>25</v>
      </c>
      <c r="B1183" s="92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9">
        <v>26</v>
      </c>
      <c r="B1184" s="92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9">
        <v>27</v>
      </c>
      <c r="B1185" s="92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9">
        <v>28</v>
      </c>
      <c r="B1186" s="92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9">
        <v>29</v>
      </c>
      <c r="B1187" s="92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9">
        <v>30</v>
      </c>
      <c r="B1188" s="92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9">
        <v>1</v>
      </c>
      <c r="B1192" s="92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9">
        <v>2</v>
      </c>
      <c r="B1193" s="92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9">
        <v>3</v>
      </c>
      <c r="B1194" s="92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9">
        <v>4</v>
      </c>
      <c r="B1195" s="92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9">
        <v>5</v>
      </c>
      <c r="B1196" s="92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9">
        <v>6</v>
      </c>
      <c r="B1197" s="92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9">
        <v>7</v>
      </c>
      <c r="B1198" s="92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9">
        <v>8</v>
      </c>
      <c r="B1199" s="92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9">
        <v>9</v>
      </c>
      <c r="B1200" s="92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9">
        <v>10</v>
      </c>
      <c r="B1201" s="92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9">
        <v>11</v>
      </c>
      <c r="B1202" s="92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9">
        <v>12</v>
      </c>
      <c r="B1203" s="92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9">
        <v>13</v>
      </c>
      <c r="B1204" s="92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9">
        <v>14</v>
      </c>
      <c r="B1205" s="92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9">
        <v>15</v>
      </c>
      <c r="B1206" s="92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9">
        <v>16</v>
      </c>
      <c r="B1207" s="92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9">
        <v>17</v>
      </c>
      <c r="B1208" s="92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9">
        <v>18</v>
      </c>
      <c r="B1209" s="92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9">
        <v>19</v>
      </c>
      <c r="B1210" s="92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9">
        <v>20</v>
      </c>
      <c r="B1211" s="92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9">
        <v>21</v>
      </c>
      <c r="B1212" s="92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9">
        <v>22</v>
      </c>
      <c r="B1213" s="92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9">
        <v>23</v>
      </c>
      <c r="B1214" s="92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9">
        <v>24</v>
      </c>
      <c r="B1215" s="92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9">
        <v>25</v>
      </c>
      <c r="B1216" s="92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9">
        <v>26</v>
      </c>
      <c r="B1217" s="92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9">
        <v>27</v>
      </c>
      <c r="B1218" s="92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9">
        <v>28</v>
      </c>
      <c r="B1219" s="92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9">
        <v>29</v>
      </c>
      <c r="B1220" s="92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9">
        <v>30</v>
      </c>
      <c r="B1221" s="92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9">
        <v>1</v>
      </c>
      <c r="B1225" s="92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9">
        <v>2</v>
      </c>
      <c r="B1226" s="92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9">
        <v>3</v>
      </c>
      <c r="B1227" s="92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9">
        <v>4</v>
      </c>
      <c r="B1228" s="92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9">
        <v>5</v>
      </c>
      <c r="B1229" s="92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9">
        <v>6</v>
      </c>
      <c r="B1230" s="92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9">
        <v>7</v>
      </c>
      <c r="B1231" s="92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9">
        <v>8</v>
      </c>
      <c r="B1232" s="92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9">
        <v>9</v>
      </c>
      <c r="B1233" s="92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9">
        <v>10</v>
      </c>
      <c r="B1234" s="92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9">
        <v>11</v>
      </c>
      <c r="B1235" s="92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9">
        <v>12</v>
      </c>
      <c r="B1236" s="92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9">
        <v>13</v>
      </c>
      <c r="B1237" s="92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9">
        <v>14</v>
      </c>
      <c r="B1238" s="92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9">
        <v>15</v>
      </c>
      <c r="B1239" s="92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9">
        <v>16</v>
      </c>
      <c r="B1240" s="92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9">
        <v>17</v>
      </c>
      <c r="B1241" s="92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9">
        <v>18</v>
      </c>
      <c r="B1242" s="92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9">
        <v>19</v>
      </c>
      <c r="B1243" s="92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9">
        <v>20</v>
      </c>
      <c r="B1244" s="92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9">
        <v>21</v>
      </c>
      <c r="B1245" s="92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9">
        <v>22</v>
      </c>
      <c r="B1246" s="92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9">
        <v>23</v>
      </c>
      <c r="B1247" s="92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9">
        <v>24</v>
      </c>
      <c r="B1248" s="92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9">
        <v>25</v>
      </c>
      <c r="B1249" s="92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9">
        <v>26</v>
      </c>
      <c r="B1250" s="92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9">
        <v>27</v>
      </c>
      <c r="B1251" s="92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9">
        <v>28</v>
      </c>
      <c r="B1252" s="92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9">
        <v>29</v>
      </c>
      <c r="B1253" s="92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9">
        <v>30</v>
      </c>
      <c r="B1254" s="92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9">
        <v>1</v>
      </c>
      <c r="B1258" s="92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9">
        <v>2</v>
      </c>
      <c r="B1259" s="92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9">
        <v>3</v>
      </c>
      <c r="B1260" s="92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9">
        <v>4</v>
      </c>
      <c r="B1261" s="92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9">
        <v>5</v>
      </c>
      <c r="B1262" s="92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9">
        <v>6</v>
      </c>
      <c r="B1263" s="92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9">
        <v>7</v>
      </c>
      <c r="B1264" s="92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9">
        <v>8</v>
      </c>
      <c r="B1265" s="92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9">
        <v>9</v>
      </c>
      <c r="B1266" s="92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9">
        <v>10</v>
      </c>
      <c r="B1267" s="92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9">
        <v>11</v>
      </c>
      <c r="B1268" s="92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9">
        <v>12</v>
      </c>
      <c r="B1269" s="92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9">
        <v>13</v>
      </c>
      <c r="B1270" s="92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9">
        <v>14</v>
      </c>
      <c r="B1271" s="92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9">
        <v>15</v>
      </c>
      <c r="B1272" s="92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9">
        <v>16</v>
      </c>
      <c r="B1273" s="92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9">
        <v>17</v>
      </c>
      <c r="B1274" s="92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9">
        <v>18</v>
      </c>
      <c r="B1275" s="92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9">
        <v>19</v>
      </c>
      <c r="B1276" s="92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9">
        <v>20</v>
      </c>
      <c r="B1277" s="92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9">
        <v>21</v>
      </c>
      <c r="B1278" s="92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9">
        <v>22</v>
      </c>
      <c r="B1279" s="92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9">
        <v>23</v>
      </c>
      <c r="B1280" s="92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9">
        <v>24</v>
      </c>
      <c r="B1281" s="92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9">
        <v>25</v>
      </c>
      <c r="B1282" s="92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9">
        <v>26</v>
      </c>
      <c r="B1283" s="92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9">
        <v>27</v>
      </c>
      <c r="B1284" s="92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9">
        <v>28</v>
      </c>
      <c r="B1285" s="92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9">
        <v>29</v>
      </c>
      <c r="B1286" s="92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9">
        <v>30</v>
      </c>
      <c r="B1287" s="92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9">
        <v>1</v>
      </c>
      <c r="B1291" s="92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9">
        <v>2</v>
      </c>
      <c r="B1292" s="92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9">
        <v>3</v>
      </c>
      <c r="B1293" s="92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9">
        <v>4</v>
      </c>
      <c r="B1294" s="92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9">
        <v>5</v>
      </c>
      <c r="B1295" s="92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9">
        <v>6</v>
      </c>
      <c r="B1296" s="92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9">
        <v>7</v>
      </c>
      <c r="B1297" s="92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9">
        <v>8</v>
      </c>
      <c r="B1298" s="92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9">
        <v>9</v>
      </c>
      <c r="B1299" s="92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9">
        <v>10</v>
      </c>
      <c r="B1300" s="92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9">
        <v>11</v>
      </c>
      <c r="B1301" s="92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9">
        <v>12</v>
      </c>
      <c r="B1302" s="92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9">
        <v>13</v>
      </c>
      <c r="B1303" s="92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9">
        <v>14</v>
      </c>
      <c r="B1304" s="92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9">
        <v>15</v>
      </c>
      <c r="B1305" s="92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9">
        <v>16</v>
      </c>
      <c r="B1306" s="92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9">
        <v>17</v>
      </c>
      <c r="B1307" s="92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9">
        <v>18</v>
      </c>
      <c r="B1308" s="92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9">
        <v>19</v>
      </c>
      <c r="B1309" s="92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9">
        <v>20</v>
      </c>
      <c r="B1310" s="92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9">
        <v>21</v>
      </c>
      <c r="B1311" s="92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9">
        <v>22</v>
      </c>
      <c r="B1312" s="92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9">
        <v>23</v>
      </c>
      <c r="B1313" s="92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9">
        <v>24</v>
      </c>
      <c r="B1314" s="92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9">
        <v>25</v>
      </c>
      <c r="B1315" s="92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9">
        <v>26</v>
      </c>
      <c r="B1316" s="92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9">
        <v>27</v>
      </c>
      <c r="B1317" s="92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9">
        <v>28</v>
      </c>
      <c r="B1318" s="92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9">
        <v>29</v>
      </c>
      <c r="B1319" s="92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9">
        <v>30</v>
      </c>
      <c r="B1320" s="92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2016-07-04T02:25:42Z</cp:lastPrinted>
  <dcterms:created xsi:type="dcterms:W3CDTF">2012-03-13T00:50:25Z</dcterms:created>
  <dcterms:modified xsi:type="dcterms:W3CDTF">2016-07-08T09:01:39Z</dcterms:modified>
</cp:coreProperties>
</file>