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0" yWindow="0" windowWidth="15345" windowHeight="3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E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<sst xmlns="http://schemas.openxmlformats.org/spreadsheetml/2006/main" count="2763" uniqueCount="588">
  <si>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</si>
  <si>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</si>
  <si>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</si>
  <si>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</si>
  <si>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</si>
  <si>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</si>
  <si>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</si>
  <si>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</si>
  <si>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</si>
  <si>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</si>
  <si>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</si>
  <si>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</si>
  <si>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</si>
  <si>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</si>
  <si>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</si>
  <si>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</si>
  <si>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</si>
  <si>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</si>
  <si>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</si>
  <si>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</si>
  <si>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</si>
  <si>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</si>
  <si>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</si>
  <si>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</si>
  <si>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</si>
  <si>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</si>
  <si>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</si>
  <si>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</si>
  <si>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</si>
  <si>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</si>
  <si>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</si>
  <si>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</si>
  <si>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</si>
  <si>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</si>
  <si>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</si>
  <si>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</si>
  <si>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</si>
  <si>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</si>
  <si>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</si>
  <si>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</si>
  <si>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</si>
  <si>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</si>
  <si>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</si>
  <si>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</si>
  <si>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</si>
  <si>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</si>
  <si>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</si>
  <si>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</si>
  <si>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</si>
  <si>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</si>
  <si>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</si>
  <si>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</si>
  <si>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</si>
  <si>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</si>
  <si>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</si>
  <si>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</si>
  <si>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</si>
  <si>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</si>
  <si>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</si>
  <si>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</si>
  <si>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</si>
  <si>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</si>
  <si>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</si>
  <si>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</si>
  <si>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</si>
  <si>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</si>
  <si>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</si>
  <si>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</si>
  <si>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</si>
  <si>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</si>
  <si>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</si>
  <si>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</si>
  <si>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</si>
  <si>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</si>
  <si>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</si>
  <si>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</si>
  <si>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</si>
  <si>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</si>
  <si>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</si>
  <si>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</si>
  <si>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</si>
  <si>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</si>
  <si>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</si>
  <si>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</si>
  <si>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</si>
  <si>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</si>
  <si>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</si>
  <si>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</si>
  <si>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</si>
  <si>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</si>
  <si>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</si>
  <si>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</si>
  <si>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</si>
  <si>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</si>
  <si>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</si>
  <si>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</si>
  <si>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</si>
  <si>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</si>
  <si>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</si>
  <si>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</si>
  <si>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</si>
  <si>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</si>
  <si>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</si>
  <si>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</si>
  <si>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</si>
  <si>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</si>
  <si>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</si>
  <si>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</si>
  <si>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</si>
  <si>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</si>
  <si>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</si>
  <si>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</si>
  <si>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</si>
  <si>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</si>
  <si>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</si>
  <si>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</si>
  <si>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</si>
  <si>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</si>
  <si>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</si>
  <si>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</si>
  <si>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</si>
  <si>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</si>
  <si>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</si>
  <si>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</si>
  <si>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</si>
  <si>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</si>
  <si>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</si>
  <si>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</si>
  <si>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</si>
  <si>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</si>
  <si>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</si>
  <si>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</si>
  <si>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</si>
  <si>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</si>
  <si>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</si>
  <si>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</si>
  <si>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</si>
  <si>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</si>
  <si>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</si>
  <si>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</si>
  <si>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</si>
  <si>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</si>
  <si>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</si>
  <si>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</si>
  <si>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</si>
  <si>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</si>
  <si>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</si>
  <si>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</si>
  <si>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</si>
  <si>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</si>
  <si>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</si>
  <si>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</si>
  <si>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</si>
  <si>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</si>
  <si>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</si>
  <si>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</si>
  <si>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</si>
  <si>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</si>
  <si>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</si>
  <si>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</si>
  <si>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</si>
  <si>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</si>
  <si>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</si>
  <si>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</si>
  <si>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</si>
  <si>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</si>
  <si>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</si>
  <si>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</si>
  <si>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</si>
  <si>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</si>
  <si>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</si>
  <si>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</si>
  <si>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</si>
  <si>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</si>
  <si>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</si>
  <si>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</si>
  <si>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</si>
  <si>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</si>
  <si>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</si>
  <si>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</si>
  <si>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</si>
  <si>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</si>
  <si>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</si>
  <si>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</si>
  <si>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</si>
  <si>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</si>
  <si>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</si>
  <si>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</si>
  <si>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</si>
  <si>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</si>
  <si>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</si>
  <si>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</si>
  <si>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</si>
  <si>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</si>
  <si>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</si>
  <si>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</si>
  <si>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</si>
  <si>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</si>
  <si>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</si>
  <si>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</si>
  <si>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</si>
  <si>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</si>
  <si>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</si>
  <si>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</si>
  <si>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</si>
  <si>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</si>
  <si>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</si>
  <si>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</si>
  <si>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</si>
  <si>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</si>
  <si>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</si>
  <si>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</si>
  <si>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</si>
  <si>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</si>
  <si>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</si>
  <si>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</si>
  <si>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</si>
  <si>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</si>
  <si>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</si>
  <si>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</si>
  <si>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</si>
  <si>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</si>
  <si>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</si>
  <si>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</si>
  <si>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</si>
  <si>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</si>
  <si>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</si>
  <si>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</si>
  <si>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</si>
  <si>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</si>
  <si>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</si>
  <si>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</si>
  <si>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</si>
  <si>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</si>
  <si>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</si>
  <si>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</si>
  <si>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</si>
  <si>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</si>
  <si>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</si>
  <si>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</si>
  <si>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</si>
  <si>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</si>
  <si>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</si>
  <si>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</si>
  <si>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</si>
  <si>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</si>
  <si>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</si>
  <si>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</si>
  <si>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</si>
  <si>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</si>
  <si>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</si>
  <si>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</si>
  <si>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</si>
  <si>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</si>
  <si>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</si>
  <si>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</si>
  <si>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</si>
  <si>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</si>
  <si>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</si>
  <si>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</si>
  <si>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</si>
  <si>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</si>
  <si>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</si>
  <si>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</si>
  <si>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</si>
  <si>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</si>
  <si>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</si>
  <si>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</si>
  <si>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</si>
  <si>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</si>
  <si>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</si>
  <si>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</si>
  <si>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</si>
  <si>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</si>
  <si>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</si>
  <si>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</si>
  <si>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</si>
  <si>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</si>
  <si>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</si>
  <si>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</si>
  <si>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</si>
  <si>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</si>
  <si>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</si>
  <si>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</si>
  <si>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</si>
  <si>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</si>
  <si>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</si>
  <si>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</si>
  <si>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</si>
  <si>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</si>
  <si>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</si>
  <si>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</si>
  <si>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</si>
  <si>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</si>
  <si>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</si>
  <si>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</si>
  <si>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</si>
  <si>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</si>
  <si>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</si>
  <si>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</si>
  <si>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</si>
  <si>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</si>
  <si>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</si>
  <si>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</si>
  <si>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</si>
  <si>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</si>
  <si>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</si>
  <si>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</si>
  <si>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</si>
  <si>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</si>
  <si>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</si>
  <si>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</si>
  <si>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</si>
  <si>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</si>
  <si>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</si>
  <si>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</si>
  <si>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</si>
  <si>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</si>
  <si>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</si>
  <si>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</si>
  <si>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</si>
  <si>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</si>
  <si>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</si>
  <si>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</si>
  <si>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</si>
  <si>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</si>
  <si>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</si>
  <si>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</si>
  <si>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</si>
  <si>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</si>
  <si>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</si>
  <si>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</si>
  <si>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</si>
  <si>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</si>
  <si>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</si>
  <si>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</si>
  <si>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</si>
  <si>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</si>
  <si>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</si>
  <si>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</si>
  <si>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</si>
  <si>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</si>
  <si>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</si>
  <si>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</si>
  <si>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</si>
  <si>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</si>
  <si>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</si>
  <si>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</si>
  <si>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</si>
  <si>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</si>
  <si>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</si>
  <si>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</si>
  <si>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</si>
  <si>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</si>
  <si>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</si>
  <si>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</si>
  <si>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</si>
  <si>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</si>
  <si>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</si>
  <si>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</si>
  <si>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</si>
  <si>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</si>
  <si>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</si>
  <si>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</si>
  <si>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</si>
  <si>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</si>
  <si>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</si>
  <si>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</si>
  <si>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</si>
  <si>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</si>
  <si>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</si>
  <si>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</si>
  <si>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</si>
  <si>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</si>
  <si>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</si>
  <si>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</si>
  <si>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</si>
  <si>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</si>
  <si>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</si>
  <si>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</si>
  <si>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</si>
  <si>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</si>
  <si>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</si>
  <si>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</si>
  <si>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</si>
  <si>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</si>
  <si>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</si>
  <si>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</si>
  <si>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</si>
  <si>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</si>
  <si>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</si>
  <si>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</si>
  <si>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</si>
  <si>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</si>
  <si>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</si>
  <si>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</si>
  <si>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</si>
  <si>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</si>
  <si>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</si>
  <si>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</si>
  <si>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</si>
  <si>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</si>
  <si>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</si>
  <si>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</si>
  <si>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</si>
  <si>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</si>
  <si>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</si>
  <si>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</si>
  <si>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</si>
  <si>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</si>
  <si>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</si>
  <si>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</si>
  <si>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</si>
  <si>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</si>
  <si>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</si>
  <si>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</si>
  <si>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</si>
  <si>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</si>
  <si>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</si>
  <si>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</si>
  <si>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</si>
  <si>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</si>
  <si>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</si>
  <si>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</si>
  <si>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</si>
  <si>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</si>
  <si>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</si>
  <si>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</si>
  <si>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</si>
  <si>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</si>
  <si>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</si>
  <si>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</si>
  <si>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</si>
  <si>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</si>
  <si>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</si>
  <si>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</si>
  <si>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</si>
  <si>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</si>
  <si>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</si>
  <si>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</si>
  <si>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</si>
  <si>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</si>
  <si>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</si>
  <si>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</si>
  <si>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</si>
  <si>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</si>
  <si>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</si>
  <si>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</si>
  <si>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</si>
  <si>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</si>
  <si>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</si>
  <si>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</si>
  <si>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</si>
  <si>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</si>
  <si>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</si>
  <si>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</si>
  <si>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</si>
  <si>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</si>
  <si>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</si>
  <si>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</si>
  <si>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</si>
  <si>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</si>
  <si>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</si>
  <si>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</si>
  <si>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</si>
  <si>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</si>
  <si>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</si>
  <si>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</si>
  <si>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</si>
  <si>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</si>
  <si>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</si>
  <si>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</si>
  <si>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</si>
  <si>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</si>
  <si>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</si>
  <si>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</si>
  <si>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</si>
  <si>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</si>
  <si>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</si>
  <si>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</si>
  <si>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</si>
  <si>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</si>
  <si>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</si>
  <si>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</si>
  <si>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</si>
  <si>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</si>
  <si>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</si>
  <si>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</si>
  <si>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</si>
  <si>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</si>
  <si>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</si>
  <si>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</si>
  <si>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</si>
  <si>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</si>
  <si>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</si>
  <si>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</si>
  <si>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</si>
  <si>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</si>
  <si>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</si>
  <si>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</si>
  <si>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</si>
  <si>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</si>
  <si>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</si>
  <si>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</si>
  <si>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</si>
  <si>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</si>
  <si>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</si>
  <si>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</si>
  <si>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</si>
  <si>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</si>
  <si>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</si>
  <si>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</si>
  <si>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</si>
  <si>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</si>
  <si>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</si>
  <si>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</si>
  <si>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</si>
  <si>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</si>
  <si>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</si>
  <si>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</si>
  <si>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海洋・環境課海洋利用開発室</t>
  </si>
  <si>
    <t>室長　田中　知足</t>
  </si>
  <si>
    <t>○</t>
  </si>
  <si>
    <t>平成２４年度</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</si>
  <si>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</si>
  <si>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</si>
  <si>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</si>
  <si>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t>
  </si>
  <si>
    <t>万㎢</t>
  </si>
  <si>
    <t>低潮線保全のための状況調査及び巡視を行った港湾内の低潮線保全区域数</t>
  </si>
  <si>
    <t>区域</t>
  </si>
  <si>
    <t>港湾内における低潮線保全経費／港湾内の低潮線保全区域数　　　　　　　　　　　　　　</t>
  </si>
  <si>
    <t>円</t>
  </si>
  <si>
    <t>2,585,000/8</t>
  </si>
  <si>
    <t>海洋環境対策調査費</t>
  </si>
  <si>
    <t>新24-2039</t>
  </si>
  <si>
    <t>A.北海道開発局</t>
    <rPh sb="2" eb="5">
      <t>ホッカイドウ</t>
    </rPh>
    <rPh sb="5" eb="8">
      <t>カイハツキョク</t>
    </rPh>
    <phoneticPr fontId="5"/>
  </si>
  <si>
    <t>調査費</t>
    <rPh sb="0" eb="3">
      <t>チョウサヒ</t>
    </rPh>
    <phoneticPr fontId="5"/>
  </si>
  <si>
    <t>港湾区域における低潮線の保全に要する経費</t>
    <rPh sb="0" eb="2">
      <t>コウワン</t>
    </rPh>
    <rPh sb="2" eb="4">
      <t>クイキ</t>
    </rPh>
    <rPh sb="8" eb="9">
      <t>テイ</t>
    </rPh>
    <rPh sb="9" eb="10">
      <t>シオ</t>
    </rPh>
    <rPh sb="10" eb="11">
      <t>セン</t>
    </rPh>
    <rPh sb="12" eb="14">
      <t>ホゼン</t>
    </rPh>
    <rPh sb="15" eb="16">
      <t>ヨウ</t>
    </rPh>
    <rPh sb="18" eb="20">
      <t>ケイヒ</t>
    </rPh>
    <phoneticPr fontId="5"/>
  </si>
  <si>
    <t>B.日本スペースイメージング（株）</t>
    <rPh sb="2" eb="4">
      <t>ニホン</t>
    </rPh>
    <rPh sb="14" eb="17">
      <t>カブ</t>
    </rPh>
    <phoneticPr fontId="5"/>
  </si>
  <si>
    <t>宗谷港低潮線保全区域衛生画像撮影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</si>
  <si>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日本スペースイメージング（株）</t>
    <rPh sb="0" eb="2">
      <t>ニホン</t>
    </rPh>
    <rPh sb="12" eb="15">
      <t>カブ</t>
    </rPh>
    <phoneticPr fontId="5"/>
  </si>
  <si>
    <t>（株）パスコ</t>
    <rPh sb="0" eb="3">
      <t>カブ</t>
    </rPh>
    <phoneticPr fontId="5"/>
  </si>
  <si>
    <t>宗谷港低潮線保全区域衛星画像撮影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</si>
  <si>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特定離島港湾衛星画像撮影</t>
    <rPh sb="0" eb="2">
      <t>トクテイ</t>
    </rPh>
    <rPh sb="2" eb="4">
      <t>リトウ</t>
    </rPh>
    <rPh sb="4" eb="6">
      <t>コウワン</t>
    </rPh>
    <rPh sb="6" eb="8">
      <t>エイセイ</t>
    </rPh>
    <rPh sb="8" eb="10">
      <t>ガゾウ</t>
    </rPh>
    <rPh sb="10" eb="12">
      <t>サツエイ</t>
    </rPh>
    <phoneticPr fontId="5"/>
  </si>
  <si>
    <t>一般競争入札</t>
  </si>
  <si>
    <t>稚内港運（株）</t>
    <rPh sb="0" eb="2">
      <t>ワッカナイ</t>
    </rPh>
    <rPh sb="2" eb="3">
      <t>ミナト</t>
    </rPh>
    <rPh sb="3" eb="4">
      <t>ウン</t>
    </rPh>
    <rPh sb="5" eb="6">
      <t>カブ</t>
    </rPh>
    <phoneticPr fontId="5"/>
  </si>
  <si>
    <t>北海道開発局</t>
    <rPh sb="0" eb="3">
      <t>ホッカイドウ</t>
    </rPh>
    <rPh sb="3" eb="6">
      <t>カイハツキョク</t>
    </rPh>
    <phoneticPr fontId="5"/>
  </si>
  <si>
    <t>関東地方整備局</t>
    <rPh sb="0" eb="4">
      <t>カントウチホウ</t>
    </rPh>
    <rPh sb="4" eb="7">
      <t>セイビキョク</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</si>
  <si>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</si>
  <si>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</si>
  <si>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</si>
  <si>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</si>
  <si>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</si>
  <si>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</si>
  <si>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</si>
  <si>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低潮線の保全により、我が国の排他的経済水域等の保全を図る。</t>
    <rPh sb="0" eb="2">
      <t>テイチョウ</t>
    </rPh>
    <rPh sb="2" eb="3">
      <t>セン</t>
    </rPh>
    <rPh sb="4" eb="6">
      <t>ホゼン</t>
    </rPh>
    <rPh sb="10" eb="11">
      <t>ワ</t>
    </rPh>
    <rPh sb="12" eb="13">
      <t>クニ</t>
    </rPh>
    <rPh sb="14" eb="17">
      <t>ハイタテキ</t>
    </rPh>
    <rPh sb="17" eb="19">
      <t>ケイザイ</t>
    </rPh>
    <rPh sb="19" eb="21">
      <t>スイイキ</t>
    </rPh>
    <rPh sb="21" eb="22">
      <t>トウ</t>
    </rPh>
    <rPh sb="23" eb="25">
      <t>ホゼン</t>
    </rPh>
    <rPh sb="26" eb="27">
      <t>ハカ</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</si>
  <si>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</si>
  <si>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t>
    <phoneticPr fontId="5"/>
  </si>
  <si>
    <t>円/区域</t>
    <rPh sb="0" eb="1">
      <t>エン</t>
    </rPh>
    <rPh sb="2" eb="4">
      <t>クイキ</t>
    </rPh>
    <phoneticPr fontId="6"/>
  </si>
  <si>
    <t>2,080,000/8</t>
    <phoneticPr fontId="5"/>
  </si>
  <si>
    <t>無</t>
  </si>
  <si>
    <t>‐</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</si>
  <si>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</si>
  <si>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</si>
  <si>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</si>
  <si>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phoneticPr fontId="5"/>
  </si>
  <si>
    <t>低潮線保全に必要な業務に限り実施していることから、妥当である。</t>
    <phoneticPr fontId="5"/>
  </si>
  <si>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</si>
  <si>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</si>
  <si>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27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</si>
  <si>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</si>
  <si>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phoneticPr fontId="5"/>
  </si>
  <si>
    <t>国土交通省水管理・国土保全局</t>
    <rPh sb="0" eb="2">
      <t>コクド</t>
    </rPh>
    <rPh sb="2" eb="5">
      <t>コウツウショウ</t>
    </rPh>
    <rPh sb="5" eb="6">
      <t>ミズ</t>
    </rPh>
    <rPh sb="6" eb="8">
      <t>カンリ</t>
    </rPh>
    <rPh sb="9" eb="11">
      <t>コクド</t>
    </rPh>
    <rPh sb="11" eb="14">
      <t>ホゼンキョク</t>
    </rPh>
    <phoneticPr fontId="5"/>
  </si>
  <si>
    <t>低潮線の保全に要する経費</t>
    <rPh sb="0" eb="1">
      <t>ヒク</t>
    </rPh>
    <rPh sb="1" eb="2">
      <t>ウシオ</t>
    </rPh>
    <rPh sb="2" eb="3">
      <t>セン</t>
    </rPh>
    <rPh sb="4" eb="6">
      <t>ホゼン</t>
    </rPh>
    <rPh sb="7" eb="8">
      <t>ヨウ</t>
    </rPh>
    <rPh sb="10" eb="12">
      <t>ケイヒ</t>
    </rPh>
    <phoneticPr fontId="5"/>
  </si>
  <si>
    <t>事業執行において、明らかになっている課題はない。
今後とも、業務実績の精査を十分に行い、業務の効率化及びコスト縮減に努める。</t>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</si>
  <si>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入札により実施する。</t>
    <rPh sb="143" eb="144">
      <t>ヒ</t>
    </rPh>
    <rPh sb="145" eb="146">
      <t>ツヅ</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</si>
  <si>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第１３回総合海洋政策本部会合（平成２７年６月３０日）において報告（資料２）：http://www.kantei.go.jp/jp/singi/kaiyou/dai13/13gijisidai.html</t>
    <rPh sb="96" eb="98">
      <t>シンチョク</t>
    </rPh>
    <phoneticPr fontId="5"/>
  </si>
  <si>
    <t>1,776,600/8</t>
    <phoneticPr fontId="5"/>
  </si>
  <si>
    <t>1,813,200/8</t>
    <phoneticPr fontId="5"/>
  </si>
  <si>
    <t>有</t>
  </si>
  <si>
    <t>稚内港湾事務所　船舶運航管理等業務</t>
    <rPh sb="0" eb="2">
      <t>ワッカナイ</t>
    </rPh>
    <rPh sb="2" eb="4">
      <t>コウワン</t>
    </rPh>
    <rPh sb="4" eb="7">
      <t>ジムショ</t>
    </rPh>
    <rPh sb="8" eb="10">
      <t>センパク</t>
    </rPh>
    <rPh sb="10" eb="12">
      <t>ウンコウ</t>
    </rPh>
    <rPh sb="12" eb="14">
      <t>カンリ</t>
    </rPh>
    <rPh sb="14" eb="15">
      <t>トウ</t>
    </rPh>
    <rPh sb="15" eb="17">
      <t>ギョウム</t>
    </rPh>
    <phoneticPr fontId="5"/>
  </si>
  <si>
    <t>－</t>
  </si>
  <si>
    <t>－</t>
    <phoneticPr fontId="5"/>
  </si>
  <si>
    <t>港湾区域における低潮線の保全に要する経費</t>
    <phoneticPr fontId="5"/>
  </si>
  <si>
    <t>低潮線保全区域の状況把握と巡視等について、効率的な事業実施に努められたい。</t>
  </si>
  <si>
    <t>低潮線保全区域の巡視について、過年度の衛星画像データや巡視結果を分析することにより、巡視方法の効率化を図る。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</si>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</sst>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NumberFormat="1" applyFont="1" applyFill="1" applyBorder="1" applyAlignment="1" applyProtection="1">
      <alignment horizontal="center" vertical="center" shrinkToFit="1"/>
      <protection locked="0"/>
    </xf>
    <xf numFmtId="0"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0"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protection locked="0"/>
    </xf>
    <xf numFmtId="0" fontId="0" fillId="5" borderId="105"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15</xdr:col>
      <xdr:colOff>0</xdr:colOff>
      <xdr:row>720</xdr:row>
      <xdr:rowOff>0</xdr:rowOff>
    </xdr:from>
    <xdr:to>
      <xdr:col>34</xdr:col>
      <xdr:colOff>180975</xdr:colOff>
      <xdr:row>749</xdr:row>
      <xdr:rowOff>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48387000"/>
          <a:ext cx="3981450" cy="10220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8" zoomScale="75" zoomScaleNormal="75" zoomScaleSheetLayoutView="75" zoomScalePageLayoutView="85" workbookViewId="0">
      <selection activeCell="BE710" sqref="BE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8" t="s">
        <v>487</v>
      </c>
      <c r="AR2" s="808"/>
      <c r="AS2" s="52" t="str">
        <f>IF(OR(AQ2="　", AQ2=""), "", "-")</f>
        <v/>
      </c>
      <c r="AT2" s="809">
        <v>36</v>
      </c>
      <c r="AU2" s="809"/>
      <c r="AV2" s="53" t="str">
        <f>IF(AW2="", "", "-")</f>
        <v/>
      </c>
      <c r="AW2" s="810"/>
      <c r="AX2" s="810"/>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518</v>
      </c>
      <c r="AK3" s="731"/>
      <c r="AL3" s="731"/>
      <c r="AM3" s="731"/>
      <c r="AN3" s="731"/>
      <c r="AO3" s="731"/>
      <c r="AP3" s="731"/>
      <c r="AQ3" s="731"/>
      <c r="AR3" s="731"/>
      <c r="AS3" s="731"/>
      <c r="AT3" s="731"/>
      <c r="AU3" s="731"/>
      <c r="AV3" s="731"/>
      <c r="AW3" s="731"/>
      <c r="AX3" s="24" t="s">
        <v>74</v>
      </c>
    </row>
    <row r="4" spans="1:50" ht="24.75" customHeight="1" x14ac:dyDescent="0.15">
      <c r="A4" s="568" t="s">
        <v>29</v>
      </c>
      <c r="B4" s="569"/>
      <c r="C4" s="569"/>
      <c r="D4" s="569"/>
      <c r="E4" s="569"/>
      <c r="F4" s="569"/>
      <c r="G4" s="546" t="s">
        <v>584</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4" t="s">
        <v>523</v>
      </c>
      <c r="H5" s="715"/>
      <c r="I5" s="715"/>
      <c r="J5" s="715"/>
      <c r="K5" s="715"/>
      <c r="L5" s="715"/>
      <c r="M5" s="716" t="s">
        <v>75</v>
      </c>
      <c r="N5" s="717"/>
      <c r="O5" s="717"/>
      <c r="P5" s="717"/>
      <c r="Q5" s="717"/>
      <c r="R5" s="718"/>
      <c r="S5" s="719" t="s">
        <v>140</v>
      </c>
      <c r="T5" s="715"/>
      <c r="U5" s="715"/>
      <c r="V5" s="715"/>
      <c r="W5" s="715"/>
      <c r="X5" s="720"/>
      <c r="Y5" s="562" t="s">
        <v>3</v>
      </c>
      <c r="Z5" s="296"/>
      <c r="AA5" s="296"/>
      <c r="AB5" s="296"/>
      <c r="AC5" s="296"/>
      <c r="AD5" s="297"/>
      <c r="AE5" s="563" t="s">
        <v>520</v>
      </c>
      <c r="AF5" s="563"/>
      <c r="AG5" s="563"/>
      <c r="AH5" s="563"/>
      <c r="AI5" s="563"/>
      <c r="AJ5" s="563"/>
      <c r="AK5" s="563"/>
      <c r="AL5" s="563"/>
      <c r="AM5" s="563"/>
      <c r="AN5" s="563"/>
      <c r="AO5" s="563"/>
      <c r="AP5" s="564"/>
      <c r="AQ5" s="565" t="s">
        <v>521</v>
      </c>
      <c r="AR5" s="566"/>
      <c r="AS5" s="566"/>
      <c r="AT5" s="566"/>
      <c r="AU5" s="566"/>
      <c r="AV5" s="566"/>
      <c r="AW5" s="566"/>
      <c r="AX5" s="567"/>
    </row>
    <row r="6" spans="1:50" ht="39" customHeight="1" x14ac:dyDescent="0.15">
      <c r="A6" s="570" t="s">
        <v>4</v>
      </c>
      <c r="B6" s="571"/>
      <c r="C6" s="571"/>
      <c r="D6" s="571"/>
      <c r="E6" s="571"/>
      <c r="F6" s="57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22" t="s">
        <v>5</v>
      </c>
      <c r="Z7" s="322"/>
      <c r="AA7" s="322"/>
      <c r="AB7" s="322"/>
      <c r="AC7" s="322"/>
      <c r="AD7" s="823"/>
      <c r="AE7" s="813" t="s">
        <v>525</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336" t="s">
        <v>414</v>
      </c>
      <c r="B8" s="337"/>
      <c r="C8" s="337"/>
      <c r="D8" s="337"/>
      <c r="E8" s="337"/>
      <c r="F8" s="338"/>
      <c r="G8" s="877" t="str">
        <f>入力規則等!A26</f>
        <v>海洋政策</v>
      </c>
      <c r="H8" s="585"/>
      <c r="I8" s="585"/>
      <c r="J8" s="585"/>
      <c r="K8" s="585"/>
      <c r="L8" s="585"/>
      <c r="M8" s="585"/>
      <c r="N8" s="585"/>
      <c r="O8" s="585"/>
      <c r="P8" s="585"/>
      <c r="Q8" s="585"/>
      <c r="R8" s="585"/>
      <c r="S8" s="585"/>
      <c r="T8" s="585"/>
      <c r="U8" s="585"/>
      <c r="V8" s="585"/>
      <c r="W8" s="585"/>
      <c r="X8" s="878"/>
      <c r="Y8" s="721" t="s">
        <v>415</v>
      </c>
      <c r="Z8" s="722"/>
      <c r="AA8" s="722"/>
      <c r="AB8" s="722"/>
      <c r="AC8" s="722"/>
      <c r="AD8" s="723"/>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3" t="s">
        <v>25</v>
      </c>
      <c r="B9" s="654"/>
      <c r="C9" s="654"/>
      <c r="D9" s="654"/>
      <c r="E9" s="654"/>
      <c r="F9" s="654"/>
      <c r="G9" s="724" t="s">
        <v>526</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8" t="s">
        <v>34</v>
      </c>
      <c r="B10" s="519"/>
      <c r="C10" s="519"/>
      <c r="D10" s="519"/>
      <c r="E10" s="519"/>
      <c r="F10" s="519"/>
      <c r="G10" s="612" t="s">
        <v>555</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直接実施</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8">
        <v>3</v>
      </c>
      <c r="Q13" s="259"/>
      <c r="R13" s="259"/>
      <c r="S13" s="259"/>
      <c r="T13" s="259"/>
      <c r="U13" s="259"/>
      <c r="V13" s="260"/>
      <c r="W13" s="258">
        <v>2</v>
      </c>
      <c r="X13" s="259"/>
      <c r="Y13" s="259"/>
      <c r="Z13" s="259"/>
      <c r="AA13" s="259"/>
      <c r="AB13" s="259"/>
      <c r="AC13" s="260"/>
      <c r="AD13" s="258">
        <v>2</v>
      </c>
      <c r="AE13" s="259"/>
      <c r="AF13" s="259"/>
      <c r="AG13" s="259"/>
      <c r="AH13" s="259"/>
      <c r="AI13" s="259"/>
      <c r="AJ13" s="260"/>
      <c r="AK13" s="258">
        <v>2</v>
      </c>
      <c r="AL13" s="259"/>
      <c r="AM13" s="259"/>
      <c r="AN13" s="259"/>
      <c r="AO13" s="259"/>
      <c r="AP13" s="259"/>
      <c r="AQ13" s="260"/>
      <c r="AR13" s="819">
        <v>2</v>
      </c>
      <c r="AS13" s="820"/>
      <c r="AT13" s="820"/>
      <c r="AU13" s="820"/>
      <c r="AV13" s="820"/>
      <c r="AW13" s="820"/>
      <c r="AX13" s="821"/>
    </row>
    <row r="14" spans="1:50" ht="21" customHeight="1" x14ac:dyDescent="0.15">
      <c r="A14" s="602"/>
      <c r="B14" s="603"/>
      <c r="C14" s="603"/>
      <c r="D14" s="603"/>
      <c r="E14" s="603"/>
      <c r="F14" s="604"/>
      <c r="G14" s="592"/>
      <c r="H14" s="593"/>
      <c r="I14" s="575" t="s">
        <v>9</v>
      </c>
      <c r="J14" s="587"/>
      <c r="K14" s="587"/>
      <c r="L14" s="587"/>
      <c r="M14" s="587"/>
      <c r="N14" s="587"/>
      <c r="O14" s="588"/>
      <c r="P14" s="258" t="s">
        <v>527</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t="s">
        <v>527</v>
      </c>
      <c r="AL14" s="259"/>
      <c r="AM14" s="259"/>
      <c r="AN14" s="259"/>
      <c r="AO14" s="259"/>
      <c r="AP14" s="259"/>
      <c r="AQ14" s="260"/>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527</v>
      </c>
      <c r="AL15" s="259"/>
      <c r="AM15" s="259"/>
      <c r="AN15" s="259"/>
      <c r="AO15" s="259"/>
      <c r="AP15" s="259"/>
      <c r="AQ15" s="260"/>
      <c r="AR15" s="258" t="s">
        <v>527</v>
      </c>
      <c r="AS15" s="259"/>
      <c r="AT15" s="259"/>
      <c r="AU15" s="259"/>
      <c r="AV15" s="259"/>
      <c r="AW15" s="259"/>
      <c r="AX15" s="656"/>
    </row>
    <row r="16" spans="1:50" ht="21" customHeight="1" x14ac:dyDescent="0.15">
      <c r="A16" s="602"/>
      <c r="B16" s="603"/>
      <c r="C16" s="603"/>
      <c r="D16" s="603"/>
      <c r="E16" s="603"/>
      <c r="F16" s="604"/>
      <c r="G16" s="592"/>
      <c r="H16" s="593"/>
      <c r="I16" s="575" t="s">
        <v>59</v>
      </c>
      <c r="J16" s="576"/>
      <c r="K16" s="576"/>
      <c r="L16" s="576"/>
      <c r="M16" s="576"/>
      <c r="N16" s="576"/>
      <c r="O16" s="577"/>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t="s">
        <v>527</v>
      </c>
      <c r="AL16" s="259"/>
      <c r="AM16" s="259"/>
      <c r="AN16" s="259"/>
      <c r="AO16" s="259"/>
      <c r="AP16" s="259"/>
      <c r="AQ16" s="260"/>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t="s">
        <v>527</v>
      </c>
      <c r="AL17" s="259"/>
      <c r="AM17" s="259"/>
      <c r="AN17" s="259"/>
      <c r="AO17" s="259"/>
      <c r="AP17" s="259"/>
      <c r="AQ17" s="260"/>
      <c r="AR17" s="817"/>
      <c r="AS17" s="817"/>
      <c r="AT17" s="817"/>
      <c r="AU17" s="817"/>
      <c r="AV17" s="817"/>
      <c r="AW17" s="817"/>
      <c r="AX17" s="818"/>
    </row>
    <row r="18" spans="1:50" ht="24.75" customHeight="1" x14ac:dyDescent="0.15">
      <c r="A18" s="602"/>
      <c r="B18" s="603"/>
      <c r="C18" s="603"/>
      <c r="D18" s="603"/>
      <c r="E18" s="603"/>
      <c r="F18" s="604"/>
      <c r="G18" s="594"/>
      <c r="H18" s="595"/>
      <c r="I18" s="581" t="s">
        <v>22</v>
      </c>
      <c r="J18" s="582"/>
      <c r="K18" s="582"/>
      <c r="L18" s="582"/>
      <c r="M18" s="582"/>
      <c r="N18" s="582"/>
      <c r="O18" s="583"/>
      <c r="P18" s="742">
        <f>SUM(P13:V17)</f>
        <v>3</v>
      </c>
      <c r="Q18" s="743"/>
      <c r="R18" s="743"/>
      <c r="S18" s="743"/>
      <c r="T18" s="743"/>
      <c r="U18" s="743"/>
      <c r="V18" s="744"/>
      <c r="W18" s="742">
        <f>SUM(W13:AC17)</f>
        <v>2</v>
      </c>
      <c r="X18" s="743"/>
      <c r="Y18" s="743"/>
      <c r="Z18" s="743"/>
      <c r="AA18" s="743"/>
      <c r="AB18" s="743"/>
      <c r="AC18" s="744"/>
      <c r="AD18" s="742">
        <f>SUM(AD13:AJ17)</f>
        <v>2</v>
      </c>
      <c r="AE18" s="743"/>
      <c r="AF18" s="743"/>
      <c r="AG18" s="743"/>
      <c r="AH18" s="743"/>
      <c r="AI18" s="743"/>
      <c r="AJ18" s="744"/>
      <c r="AK18" s="742">
        <f>SUM(AK13:AQ17)</f>
        <v>2</v>
      </c>
      <c r="AL18" s="743"/>
      <c r="AM18" s="743"/>
      <c r="AN18" s="743"/>
      <c r="AO18" s="743"/>
      <c r="AP18" s="743"/>
      <c r="AQ18" s="744"/>
      <c r="AR18" s="742">
        <f>SUM(AR13:AX17)</f>
        <v>2</v>
      </c>
      <c r="AS18" s="743"/>
      <c r="AT18" s="743"/>
      <c r="AU18" s="743"/>
      <c r="AV18" s="743"/>
      <c r="AW18" s="743"/>
      <c r="AX18" s="745"/>
    </row>
    <row r="19" spans="1:50" ht="24.75" customHeight="1" x14ac:dyDescent="0.15">
      <c r="A19" s="602"/>
      <c r="B19" s="603"/>
      <c r="C19" s="603"/>
      <c r="D19" s="603"/>
      <c r="E19" s="603"/>
      <c r="F19" s="604"/>
      <c r="G19" s="740" t="s">
        <v>10</v>
      </c>
      <c r="H19" s="741"/>
      <c r="I19" s="741"/>
      <c r="J19" s="741"/>
      <c r="K19" s="741"/>
      <c r="L19" s="741"/>
      <c r="M19" s="741"/>
      <c r="N19" s="741"/>
      <c r="O19" s="741"/>
      <c r="P19" s="258">
        <v>3</v>
      </c>
      <c r="Q19" s="259"/>
      <c r="R19" s="259"/>
      <c r="S19" s="259"/>
      <c r="T19" s="259"/>
      <c r="U19" s="259"/>
      <c r="V19" s="260"/>
      <c r="W19" s="258">
        <v>2</v>
      </c>
      <c r="X19" s="259"/>
      <c r="Y19" s="259"/>
      <c r="Z19" s="259"/>
      <c r="AA19" s="259"/>
      <c r="AB19" s="259"/>
      <c r="AC19" s="260"/>
      <c r="AD19" s="258">
        <v>2</v>
      </c>
      <c r="AE19" s="259"/>
      <c r="AF19" s="259"/>
      <c r="AG19" s="259"/>
      <c r="AH19" s="259"/>
      <c r="AI19" s="259"/>
      <c r="AJ19" s="260"/>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40" t="s">
        <v>11</v>
      </c>
      <c r="H20" s="741"/>
      <c r="I20" s="741"/>
      <c r="J20" s="741"/>
      <c r="K20" s="741"/>
      <c r="L20" s="741"/>
      <c r="M20" s="741"/>
      <c r="N20" s="741"/>
      <c r="O20" s="741"/>
      <c r="P20" s="746">
        <f>IF(P18=0, "-", P19/P18)</f>
        <v>1</v>
      </c>
      <c r="Q20" s="746"/>
      <c r="R20" s="746"/>
      <c r="S20" s="746"/>
      <c r="T20" s="746"/>
      <c r="U20" s="746"/>
      <c r="V20" s="746"/>
      <c r="W20" s="746">
        <f>IF(W18=0, "-", W19/W18)</f>
        <v>1</v>
      </c>
      <c r="X20" s="746"/>
      <c r="Y20" s="746"/>
      <c r="Z20" s="746"/>
      <c r="AA20" s="746"/>
      <c r="AB20" s="746"/>
      <c r="AC20" s="746"/>
      <c r="AD20" s="746">
        <f>IF(AD18=0, "-", AD19/AD18)</f>
        <v>1</v>
      </c>
      <c r="AE20" s="746"/>
      <c r="AF20" s="746"/>
      <c r="AG20" s="746"/>
      <c r="AH20" s="746"/>
      <c r="AI20" s="746"/>
      <c r="AJ20" s="746"/>
      <c r="AK20" s="579"/>
      <c r="AL20" s="579"/>
      <c r="AM20" s="579"/>
      <c r="AN20" s="579"/>
      <c r="AO20" s="579"/>
      <c r="AP20" s="579"/>
      <c r="AQ20" s="578"/>
      <c r="AR20" s="578"/>
      <c r="AS20" s="578"/>
      <c r="AT20" s="578"/>
      <c r="AU20" s="579"/>
      <c r="AV20" s="579"/>
      <c r="AW20" s="579"/>
      <c r="AX20" s="58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8" t="s">
        <v>372</v>
      </c>
      <c r="AF21" s="618"/>
      <c r="AG21" s="618"/>
      <c r="AH21" s="618"/>
      <c r="AI21" s="618" t="s">
        <v>373</v>
      </c>
      <c r="AJ21" s="618"/>
      <c r="AK21" s="618"/>
      <c r="AL21" s="618"/>
      <c r="AM21" s="618" t="s">
        <v>374</v>
      </c>
      <c r="AN21" s="618"/>
      <c r="AO21" s="618"/>
      <c r="AP21" s="288"/>
      <c r="AQ21" s="148" t="s">
        <v>370</v>
      </c>
      <c r="AR21" s="151"/>
      <c r="AS21" s="151"/>
      <c r="AT21" s="152"/>
      <c r="AU21" s="360" t="s">
        <v>262</v>
      </c>
      <c r="AV21" s="360"/>
      <c r="AW21" s="360"/>
      <c r="AX21" s="816"/>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9"/>
      <c r="AF22" s="619"/>
      <c r="AG22" s="619"/>
      <c r="AH22" s="619"/>
      <c r="AI22" s="619"/>
      <c r="AJ22" s="619"/>
      <c r="AK22" s="619"/>
      <c r="AL22" s="619"/>
      <c r="AM22" s="619"/>
      <c r="AN22" s="619"/>
      <c r="AO22" s="619"/>
      <c r="AP22" s="291"/>
      <c r="AQ22" s="204" t="s">
        <v>558</v>
      </c>
      <c r="AR22" s="153"/>
      <c r="AS22" s="154" t="s">
        <v>371</v>
      </c>
      <c r="AT22" s="155"/>
      <c r="AU22" s="277" t="s">
        <v>558</v>
      </c>
      <c r="AV22" s="277"/>
      <c r="AW22" s="275" t="s">
        <v>313</v>
      </c>
      <c r="AX22" s="276"/>
    </row>
    <row r="23" spans="1:50" ht="22.5" customHeight="1" x14ac:dyDescent="0.15">
      <c r="A23" s="281"/>
      <c r="B23" s="279"/>
      <c r="C23" s="279"/>
      <c r="D23" s="279"/>
      <c r="E23" s="279"/>
      <c r="F23" s="280"/>
      <c r="G23" s="401" t="s">
        <v>556</v>
      </c>
      <c r="H23" s="402"/>
      <c r="I23" s="402"/>
      <c r="J23" s="402"/>
      <c r="K23" s="402"/>
      <c r="L23" s="402"/>
      <c r="M23" s="402"/>
      <c r="N23" s="402"/>
      <c r="O23" s="403"/>
      <c r="P23" s="111" t="s">
        <v>557</v>
      </c>
      <c r="Q23" s="111"/>
      <c r="R23" s="111"/>
      <c r="S23" s="111"/>
      <c r="T23" s="111"/>
      <c r="U23" s="111"/>
      <c r="V23" s="111"/>
      <c r="W23" s="111"/>
      <c r="X23" s="131"/>
      <c r="Y23" s="377" t="s">
        <v>14</v>
      </c>
      <c r="Z23" s="378"/>
      <c r="AA23" s="379"/>
      <c r="AB23" s="327" t="s">
        <v>528</v>
      </c>
      <c r="AC23" s="327"/>
      <c r="AD23" s="327"/>
      <c r="AE23" s="393">
        <v>447</v>
      </c>
      <c r="AF23" s="364"/>
      <c r="AG23" s="364"/>
      <c r="AH23" s="364"/>
      <c r="AI23" s="393">
        <v>465</v>
      </c>
      <c r="AJ23" s="364"/>
      <c r="AK23" s="364"/>
      <c r="AL23" s="364"/>
      <c r="AM23" s="393">
        <v>465</v>
      </c>
      <c r="AN23" s="364"/>
      <c r="AO23" s="364"/>
      <c r="AP23" s="364"/>
      <c r="AQ23" s="273" t="s">
        <v>558</v>
      </c>
      <c r="AR23" s="210"/>
      <c r="AS23" s="210"/>
      <c r="AT23" s="274"/>
      <c r="AU23" s="364" t="s">
        <v>558</v>
      </c>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72" t="s">
        <v>528</v>
      </c>
      <c r="AC24" s="372"/>
      <c r="AD24" s="372"/>
      <c r="AE24" s="393">
        <v>447</v>
      </c>
      <c r="AF24" s="364"/>
      <c r="AG24" s="364"/>
      <c r="AH24" s="364"/>
      <c r="AI24" s="393">
        <v>465</v>
      </c>
      <c r="AJ24" s="364"/>
      <c r="AK24" s="364"/>
      <c r="AL24" s="364"/>
      <c r="AM24" s="393">
        <v>465</v>
      </c>
      <c r="AN24" s="364"/>
      <c r="AO24" s="364"/>
      <c r="AP24" s="364"/>
      <c r="AQ24" s="273" t="s">
        <v>558</v>
      </c>
      <c r="AR24" s="210"/>
      <c r="AS24" s="210"/>
      <c r="AT24" s="274"/>
      <c r="AU24" s="364" t="s">
        <v>558</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v>100</v>
      </c>
      <c r="AF25" s="364"/>
      <c r="AG25" s="364"/>
      <c r="AH25" s="364"/>
      <c r="AI25" s="393">
        <v>100</v>
      </c>
      <c r="AJ25" s="364"/>
      <c r="AK25" s="364"/>
      <c r="AL25" s="364"/>
      <c r="AM25" s="393">
        <v>100</v>
      </c>
      <c r="AN25" s="364"/>
      <c r="AO25" s="364"/>
      <c r="AP25" s="364"/>
      <c r="AQ25" s="273" t="s">
        <v>558</v>
      </c>
      <c r="AR25" s="210"/>
      <c r="AS25" s="210"/>
      <c r="AT25" s="274"/>
      <c r="AU25" s="364" t="s">
        <v>558</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8" t="s">
        <v>372</v>
      </c>
      <c r="AF26" s="618"/>
      <c r="AG26" s="618"/>
      <c r="AH26" s="618"/>
      <c r="AI26" s="618" t="s">
        <v>373</v>
      </c>
      <c r="AJ26" s="618"/>
      <c r="AK26" s="618"/>
      <c r="AL26" s="618"/>
      <c r="AM26" s="618" t="s">
        <v>374</v>
      </c>
      <c r="AN26" s="618"/>
      <c r="AO26" s="618"/>
      <c r="AP26" s="288"/>
      <c r="AQ26" s="148" t="s">
        <v>370</v>
      </c>
      <c r="AR26" s="151"/>
      <c r="AS26" s="151"/>
      <c r="AT26" s="152"/>
      <c r="AU26" s="811" t="s">
        <v>262</v>
      </c>
      <c r="AV26" s="811"/>
      <c r="AW26" s="811"/>
      <c r="AX26" s="812"/>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9"/>
      <c r="AF27" s="619"/>
      <c r="AG27" s="619"/>
      <c r="AH27" s="619"/>
      <c r="AI27" s="619"/>
      <c r="AJ27" s="619"/>
      <c r="AK27" s="619"/>
      <c r="AL27" s="619"/>
      <c r="AM27" s="619"/>
      <c r="AN27" s="619"/>
      <c r="AO27" s="619"/>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8" t="s">
        <v>372</v>
      </c>
      <c r="AF31" s="618"/>
      <c r="AG31" s="618"/>
      <c r="AH31" s="618"/>
      <c r="AI31" s="618" t="s">
        <v>373</v>
      </c>
      <c r="AJ31" s="618"/>
      <c r="AK31" s="618"/>
      <c r="AL31" s="618"/>
      <c r="AM31" s="618" t="s">
        <v>374</v>
      </c>
      <c r="AN31" s="618"/>
      <c r="AO31" s="618"/>
      <c r="AP31" s="288"/>
      <c r="AQ31" s="148" t="s">
        <v>370</v>
      </c>
      <c r="AR31" s="151"/>
      <c r="AS31" s="151"/>
      <c r="AT31" s="152"/>
      <c r="AU31" s="811" t="s">
        <v>262</v>
      </c>
      <c r="AV31" s="811"/>
      <c r="AW31" s="811"/>
      <c r="AX31" s="812"/>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9"/>
      <c r="AF32" s="619"/>
      <c r="AG32" s="619"/>
      <c r="AH32" s="619"/>
      <c r="AI32" s="619"/>
      <c r="AJ32" s="619"/>
      <c r="AK32" s="619"/>
      <c r="AL32" s="619"/>
      <c r="AM32" s="619"/>
      <c r="AN32" s="619"/>
      <c r="AO32" s="619"/>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8" t="s">
        <v>372</v>
      </c>
      <c r="AF36" s="618"/>
      <c r="AG36" s="618"/>
      <c r="AH36" s="618"/>
      <c r="AI36" s="618" t="s">
        <v>373</v>
      </c>
      <c r="AJ36" s="618"/>
      <c r="AK36" s="618"/>
      <c r="AL36" s="618"/>
      <c r="AM36" s="618" t="s">
        <v>374</v>
      </c>
      <c r="AN36" s="618"/>
      <c r="AO36" s="618"/>
      <c r="AP36" s="288"/>
      <c r="AQ36" s="148" t="s">
        <v>370</v>
      </c>
      <c r="AR36" s="151"/>
      <c r="AS36" s="151"/>
      <c r="AT36" s="152"/>
      <c r="AU36" s="811" t="s">
        <v>262</v>
      </c>
      <c r="AV36" s="811"/>
      <c r="AW36" s="811"/>
      <c r="AX36" s="812"/>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9"/>
      <c r="AF37" s="619"/>
      <c r="AG37" s="619"/>
      <c r="AH37" s="619"/>
      <c r="AI37" s="619"/>
      <c r="AJ37" s="619"/>
      <c r="AK37" s="619"/>
      <c r="AL37" s="619"/>
      <c r="AM37" s="619"/>
      <c r="AN37" s="619"/>
      <c r="AO37" s="619"/>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8" t="s">
        <v>372</v>
      </c>
      <c r="AF41" s="618"/>
      <c r="AG41" s="618"/>
      <c r="AH41" s="618"/>
      <c r="AI41" s="618" t="s">
        <v>373</v>
      </c>
      <c r="AJ41" s="618"/>
      <c r="AK41" s="618"/>
      <c r="AL41" s="618"/>
      <c r="AM41" s="618" t="s">
        <v>374</v>
      </c>
      <c r="AN41" s="618"/>
      <c r="AO41" s="618"/>
      <c r="AP41" s="288"/>
      <c r="AQ41" s="148" t="s">
        <v>370</v>
      </c>
      <c r="AR41" s="151"/>
      <c r="AS41" s="151"/>
      <c r="AT41" s="152"/>
      <c r="AU41" s="811" t="s">
        <v>262</v>
      </c>
      <c r="AV41" s="811"/>
      <c r="AW41" s="811"/>
      <c r="AX41" s="812"/>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9"/>
      <c r="AF42" s="619"/>
      <c r="AG42" s="619"/>
      <c r="AH42" s="619"/>
      <c r="AI42" s="619"/>
      <c r="AJ42" s="619"/>
      <c r="AK42" s="619"/>
      <c r="AL42" s="619"/>
      <c r="AM42" s="619"/>
      <c r="AN42" s="619"/>
      <c r="AO42" s="619"/>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48" t="s">
        <v>16</v>
      </c>
      <c r="AC45" s="748"/>
      <c r="AD45" s="748"/>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6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4"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5"/>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6"/>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0"/>
      <c r="AF50" s="831"/>
      <c r="AG50" s="831"/>
      <c r="AH50" s="831"/>
      <c r="AI50" s="830"/>
      <c r="AJ50" s="831"/>
      <c r="AK50" s="831"/>
      <c r="AL50" s="831"/>
      <c r="AM50" s="830"/>
      <c r="AN50" s="831"/>
      <c r="AO50" s="831"/>
      <c r="AP50" s="831"/>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7"/>
      <c r="B55" s="373"/>
      <c r="C55" s="307"/>
      <c r="D55" s="307"/>
      <c r="E55" s="307"/>
      <c r="F55" s="308"/>
      <c r="G55" s="535"/>
      <c r="H55" s="535"/>
      <c r="I55" s="535"/>
      <c r="J55" s="535"/>
      <c r="K55" s="535"/>
      <c r="L55" s="535"/>
      <c r="M55" s="535"/>
      <c r="N55" s="535"/>
      <c r="O55" s="535"/>
      <c r="P55" s="535"/>
      <c r="Q55" s="535"/>
      <c r="R55" s="535"/>
      <c r="S55" s="535"/>
      <c r="T55" s="535"/>
      <c r="U55" s="535"/>
      <c r="V55" s="535"/>
      <c r="W55" s="535"/>
      <c r="X55" s="535"/>
      <c r="Y55" s="535"/>
      <c r="Z55" s="535"/>
      <c r="AA55" s="536"/>
      <c r="AB55" s="824"/>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5"/>
    </row>
    <row r="56" spans="1:50" ht="22.5" hidden="1" customHeight="1" x14ac:dyDescent="0.15">
      <c r="A56" s="727"/>
      <c r="B56" s="373"/>
      <c r="C56" s="307"/>
      <c r="D56" s="307"/>
      <c r="E56" s="307"/>
      <c r="F56" s="308"/>
      <c r="G56" s="537"/>
      <c r="H56" s="537"/>
      <c r="I56" s="537"/>
      <c r="J56" s="537"/>
      <c r="K56" s="537"/>
      <c r="L56" s="537"/>
      <c r="M56" s="537"/>
      <c r="N56" s="537"/>
      <c r="O56" s="537"/>
      <c r="P56" s="537"/>
      <c r="Q56" s="537"/>
      <c r="R56" s="537"/>
      <c r="S56" s="537"/>
      <c r="T56" s="537"/>
      <c r="U56" s="537"/>
      <c r="V56" s="537"/>
      <c r="W56" s="537"/>
      <c r="X56" s="537"/>
      <c r="Y56" s="537"/>
      <c r="Z56" s="537"/>
      <c r="AA56" s="538"/>
      <c r="AB56" s="826"/>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7"/>
    </row>
    <row r="57" spans="1:50" ht="22.5" hidden="1" customHeight="1" x14ac:dyDescent="0.15">
      <c r="A57" s="727"/>
      <c r="B57" s="374"/>
      <c r="C57" s="375"/>
      <c r="D57" s="375"/>
      <c r="E57" s="375"/>
      <c r="F57" s="376"/>
      <c r="G57" s="539"/>
      <c r="H57" s="539"/>
      <c r="I57" s="539"/>
      <c r="J57" s="539"/>
      <c r="K57" s="539"/>
      <c r="L57" s="539"/>
      <c r="M57" s="539"/>
      <c r="N57" s="539"/>
      <c r="O57" s="539"/>
      <c r="P57" s="539"/>
      <c r="Q57" s="539"/>
      <c r="R57" s="539"/>
      <c r="S57" s="539"/>
      <c r="T57" s="539"/>
      <c r="U57" s="539"/>
      <c r="V57" s="539"/>
      <c r="W57" s="539"/>
      <c r="X57" s="539"/>
      <c r="Y57" s="539"/>
      <c r="Z57" s="539"/>
      <c r="AA57" s="540"/>
      <c r="AB57" s="828"/>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9"/>
    </row>
    <row r="58" spans="1:50" ht="18.75" hidden="1" customHeight="1" x14ac:dyDescent="0.15">
      <c r="A58" s="727"/>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18" t="s">
        <v>372</v>
      </c>
      <c r="AF58" s="618"/>
      <c r="AG58" s="618"/>
      <c r="AH58" s="618"/>
      <c r="AI58" s="618" t="s">
        <v>373</v>
      </c>
      <c r="AJ58" s="618"/>
      <c r="AK58" s="618"/>
      <c r="AL58" s="618"/>
      <c r="AM58" s="618" t="s">
        <v>374</v>
      </c>
      <c r="AN58" s="618"/>
      <c r="AO58" s="618"/>
      <c r="AP58" s="288"/>
      <c r="AQ58" s="148" t="s">
        <v>370</v>
      </c>
      <c r="AR58" s="151"/>
      <c r="AS58" s="151"/>
      <c r="AT58" s="152"/>
      <c r="AU58" s="811" t="s">
        <v>262</v>
      </c>
      <c r="AV58" s="811"/>
      <c r="AW58" s="811"/>
      <c r="AX58" s="812"/>
    </row>
    <row r="59" spans="1:50" ht="18.75" hidden="1" customHeight="1" x14ac:dyDescent="0.15">
      <c r="A59" s="72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19"/>
      <c r="AF59" s="619"/>
      <c r="AG59" s="619"/>
      <c r="AH59" s="619"/>
      <c r="AI59" s="619"/>
      <c r="AJ59" s="619"/>
      <c r="AK59" s="619"/>
      <c r="AL59" s="619"/>
      <c r="AM59" s="619"/>
      <c r="AN59" s="619"/>
      <c r="AO59" s="619"/>
      <c r="AP59" s="291"/>
      <c r="AQ59" s="414"/>
      <c r="AR59" s="277"/>
      <c r="AS59" s="154" t="s">
        <v>371</v>
      </c>
      <c r="AT59" s="155"/>
      <c r="AU59" s="277"/>
      <c r="AV59" s="277"/>
      <c r="AW59" s="275" t="s">
        <v>313</v>
      </c>
      <c r="AX59" s="276"/>
    </row>
    <row r="60" spans="1:50" ht="22.5" hidden="1" customHeight="1" x14ac:dyDescent="0.15">
      <c r="A60" s="727"/>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27"/>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27"/>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27"/>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18" t="s">
        <v>372</v>
      </c>
      <c r="AF63" s="618"/>
      <c r="AG63" s="618"/>
      <c r="AH63" s="618"/>
      <c r="AI63" s="618" t="s">
        <v>373</v>
      </c>
      <c r="AJ63" s="618"/>
      <c r="AK63" s="618"/>
      <c r="AL63" s="618"/>
      <c r="AM63" s="618" t="s">
        <v>374</v>
      </c>
      <c r="AN63" s="618"/>
      <c r="AO63" s="618"/>
      <c r="AP63" s="288"/>
      <c r="AQ63" s="148" t="s">
        <v>370</v>
      </c>
      <c r="AR63" s="151"/>
      <c r="AS63" s="151"/>
      <c r="AT63" s="152"/>
      <c r="AU63" s="811" t="s">
        <v>262</v>
      </c>
      <c r="AV63" s="811"/>
      <c r="AW63" s="811"/>
      <c r="AX63" s="812"/>
    </row>
    <row r="64" spans="1:50" ht="18.75" hidden="1" customHeight="1" x14ac:dyDescent="0.15">
      <c r="A64" s="72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19"/>
      <c r="AF64" s="619"/>
      <c r="AG64" s="619"/>
      <c r="AH64" s="619"/>
      <c r="AI64" s="619"/>
      <c r="AJ64" s="619"/>
      <c r="AK64" s="619"/>
      <c r="AL64" s="619"/>
      <c r="AM64" s="619"/>
      <c r="AN64" s="619"/>
      <c r="AO64" s="619"/>
      <c r="AP64" s="291"/>
      <c r="AQ64" s="414"/>
      <c r="AR64" s="277"/>
      <c r="AS64" s="154" t="s">
        <v>371</v>
      </c>
      <c r="AT64" s="155"/>
      <c r="AU64" s="277"/>
      <c r="AV64" s="277"/>
      <c r="AW64" s="275" t="s">
        <v>313</v>
      </c>
      <c r="AX64" s="276"/>
    </row>
    <row r="65" spans="1:60" ht="22.5" hidden="1" customHeight="1" x14ac:dyDescent="0.15">
      <c r="A65" s="727"/>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27"/>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27"/>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27"/>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1" t="s">
        <v>262</v>
      </c>
      <c r="AV68" s="811"/>
      <c r="AW68" s="811"/>
      <c r="AX68" s="812"/>
    </row>
    <row r="69" spans="1:60" ht="18.75" hidden="1" customHeight="1" x14ac:dyDescent="0.15">
      <c r="A69" s="72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27"/>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57"/>
      <c r="AC70" s="758"/>
      <c r="AD70" s="759"/>
      <c r="AE70" s="393"/>
      <c r="AF70" s="364"/>
      <c r="AG70" s="364"/>
      <c r="AH70" s="832"/>
      <c r="AI70" s="393"/>
      <c r="AJ70" s="364"/>
      <c r="AK70" s="364"/>
      <c r="AL70" s="832"/>
      <c r="AM70" s="393"/>
      <c r="AN70" s="364"/>
      <c r="AO70" s="364"/>
      <c r="AP70" s="364"/>
      <c r="AQ70" s="273"/>
      <c r="AR70" s="210"/>
      <c r="AS70" s="210"/>
      <c r="AT70" s="274"/>
      <c r="AU70" s="364"/>
      <c r="AV70" s="364"/>
      <c r="AW70" s="364"/>
      <c r="AX70" s="365"/>
    </row>
    <row r="71" spans="1:60" ht="22.5" hidden="1" customHeight="1" x14ac:dyDescent="0.15">
      <c r="A71" s="727"/>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32"/>
      <c r="AI71" s="393"/>
      <c r="AJ71" s="364"/>
      <c r="AK71" s="364"/>
      <c r="AL71" s="832"/>
      <c r="AM71" s="393"/>
      <c r="AN71" s="364"/>
      <c r="AO71" s="364"/>
      <c r="AP71" s="364"/>
      <c r="AQ71" s="273"/>
      <c r="AR71" s="210"/>
      <c r="AS71" s="210"/>
      <c r="AT71" s="274"/>
      <c r="AU71" s="364"/>
      <c r="AV71" s="364"/>
      <c r="AW71" s="364"/>
      <c r="AX71" s="365"/>
    </row>
    <row r="72" spans="1:60" ht="22.5" hidden="1" customHeight="1" thickBot="1" x14ac:dyDescent="0.2">
      <c r="A72" s="728"/>
      <c r="B72" s="309"/>
      <c r="C72" s="309"/>
      <c r="D72" s="309"/>
      <c r="E72" s="309"/>
      <c r="F72" s="310"/>
      <c r="G72" s="749"/>
      <c r="H72" s="750"/>
      <c r="I72" s="750"/>
      <c r="J72" s="750"/>
      <c r="K72" s="750"/>
      <c r="L72" s="750"/>
      <c r="M72" s="750"/>
      <c r="N72" s="750"/>
      <c r="O72" s="751"/>
      <c r="P72" s="370"/>
      <c r="Q72" s="370"/>
      <c r="R72" s="370"/>
      <c r="S72" s="370"/>
      <c r="T72" s="370"/>
      <c r="U72" s="370"/>
      <c r="V72" s="370"/>
      <c r="W72" s="370"/>
      <c r="X72" s="371"/>
      <c r="Y72" s="771" t="s">
        <v>15</v>
      </c>
      <c r="Z72" s="772"/>
      <c r="AA72" s="773"/>
      <c r="AB72" s="765" t="s">
        <v>16</v>
      </c>
      <c r="AC72" s="766"/>
      <c r="AD72" s="767"/>
      <c r="AE72" s="833"/>
      <c r="AF72" s="834"/>
      <c r="AG72" s="834"/>
      <c r="AH72" s="835"/>
      <c r="AI72" s="833"/>
      <c r="AJ72" s="834"/>
      <c r="AK72" s="834"/>
      <c r="AL72" s="835"/>
      <c r="AM72" s="833"/>
      <c r="AN72" s="834"/>
      <c r="AO72" s="834"/>
      <c r="AP72" s="834"/>
      <c r="AQ72" s="836"/>
      <c r="AR72" s="837"/>
      <c r="AS72" s="837"/>
      <c r="AT72" s="838"/>
      <c r="AU72" s="834"/>
      <c r="AV72" s="834"/>
      <c r="AW72" s="834"/>
      <c r="AX72" s="839"/>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40" t="s">
        <v>375</v>
      </c>
      <c r="AR73" s="840"/>
      <c r="AS73" s="840"/>
      <c r="AT73" s="840"/>
      <c r="AU73" s="840"/>
      <c r="AV73" s="840"/>
      <c r="AW73" s="840"/>
      <c r="AX73" s="841"/>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530</v>
      </c>
      <c r="AC74" s="327"/>
      <c r="AD74" s="327"/>
      <c r="AE74" s="252">
        <v>8</v>
      </c>
      <c r="AF74" s="252"/>
      <c r="AG74" s="252"/>
      <c r="AH74" s="252"/>
      <c r="AI74" s="252">
        <v>8</v>
      </c>
      <c r="AJ74" s="252"/>
      <c r="AK74" s="252"/>
      <c r="AL74" s="252"/>
      <c r="AM74" s="252">
        <v>8</v>
      </c>
      <c r="AN74" s="252"/>
      <c r="AO74" s="252"/>
      <c r="AP74" s="252"/>
      <c r="AQ74" s="252" t="s">
        <v>558</v>
      </c>
      <c r="AR74" s="252"/>
      <c r="AS74" s="252"/>
      <c r="AT74" s="252"/>
      <c r="AU74" s="252"/>
      <c r="AV74" s="252"/>
      <c r="AW74" s="252"/>
      <c r="AX74" s="269"/>
      <c r="AY74" s="10"/>
      <c r="AZ74" s="10"/>
      <c r="BA74" s="10"/>
      <c r="BB74" s="10"/>
      <c r="BC74" s="10"/>
    </row>
    <row r="75" spans="1:60" ht="27"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530</v>
      </c>
      <c r="AC75" s="327"/>
      <c r="AD75" s="327"/>
      <c r="AE75" s="252">
        <v>8</v>
      </c>
      <c r="AF75" s="252"/>
      <c r="AG75" s="252"/>
      <c r="AH75" s="252"/>
      <c r="AI75" s="252">
        <v>8</v>
      </c>
      <c r="AJ75" s="252"/>
      <c r="AK75" s="252"/>
      <c r="AL75" s="252"/>
      <c r="AM75" s="252">
        <v>8</v>
      </c>
      <c r="AN75" s="252"/>
      <c r="AO75" s="252"/>
      <c r="AP75" s="252"/>
      <c r="AQ75" s="252">
        <v>8</v>
      </c>
      <c r="AR75" s="252"/>
      <c r="AS75" s="252"/>
      <c r="AT75" s="252"/>
      <c r="AU75" s="252"/>
      <c r="AV75" s="252"/>
      <c r="AW75" s="252"/>
      <c r="AX75" s="269"/>
      <c r="AY75" s="10"/>
      <c r="AZ75" s="10"/>
      <c r="BA75" s="10"/>
      <c r="BB75" s="10"/>
      <c r="BC75" s="10"/>
      <c r="BD75" s="10"/>
      <c r="BE75" s="10"/>
      <c r="BF75" s="10"/>
      <c r="BG75" s="10"/>
      <c r="BH75" s="10"/>
    </row>
    <row r="76" spans="1:60" ht="27"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7"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1" t="s">
        <v>62</v>
      </c>
      <c r="Z77" s="542"/>
      <c r="AA77" s="543"/>
      <c r="AB77" s="752"/>
      <c r="AC77" s="753"/>
      <c r="AD77" s="75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7"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5"/>
      <c r="AA78" s="756"/>
      <c r="AB78" s="757"/>
      <c r="AC78" s="758"/>
      <c r="AD78" s="75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2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7"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1" t="s">
        <v>62</v>
      </c>
      <c r="Z80" s="542"/>
      <c r="AA80" s="543"/>
      <c r="AB80" s="752"/>
      <c r="AC80" s="753"/>
      <c r="AD80" s="75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7"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5"/>
      <c r="AA81" s="756"/>
      <c r="AB81" s="757"/>
      <c r="AC81" s="758"/>
      <c r="AD81" s="75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2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7"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1" t="s">
        <v>62</v>
      </c>
      <c r="Z83" s="542"/>
      <c r="AA83" s="543"/>
      <c r="AB83" s="752"/>
      <c r="AC83" s="753"/>
      <c r="AD83" s="75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7"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5"/>
      <c r="AA84" s="756"/>
      <c r="AB84" s="757"/>
      <c r="AC84" s="758"/>
      <c r="AD84" s="75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2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7"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1" t="s">
        <v>62</v>
      </c>
      <c r="Z86" s="542"/>
      <c r="AA86" s="543"/>
      <c r="AB86" s="752"/>
      <c r="AC86" s="753"/>
      <c r="AD86" s="75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7"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5"/>
      <c r="AA87" s="756"/>
      <c r="AB87" s="757"/>
      <c r="AC87" s="758"/>
      <c r="AD87" s="75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27"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1"/>
      <c r="Z88" s="642"/>
      <c r="AA88" s="643"/>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7" customHeight="1" x14ac:dyDescent="0.15">
      <c r="A89" s="318"/>
      <c r="B89" s="319"/>
      <c r="C89" s="319"/>
      <c r="D89" s="319"/>
      <c r="E89" s="319"/>
      <c r="F89" s="320"/>
      <c r="G89" s="386" t="s">
        <v>531</v>
      </c>
      <c r="H89" s="386"/>
      <c r="I89" s="386"/>
      <c r="J89" s="386"/>
      <c r="K89" s="386"/>
      <c r="L89" s="386"/>
      <c r="M89" s="386"/>
      <c r="N89" s="386"/>
      <c r="O89" s="386"/>
      <c r="P89" s="386"/>
      <c r="Q89" s="386"/>
      <c r="R89" s="386"/>
      <c r="S89" s="386"/>
      <c r="T89" s="386"/>
      <c r="U89" s="386"/>
      <c r="V89" s="386"/>
      <c r="W89" s="386"/>
      <c r="X89" s="386"/>
      <c r="Y89" s="261" t="s">
        <v>17</v>
      </c>
      <c r="Z89" s="262"/>
      <c r="AA89" s="263"/>
      <c r="AB89" s="328" t="s">
        <v>532</v>
      </c>
      <c r="AC89" s="329"/>
      <c r="AD89" s="330"/>
      <c r="AE89" s="252">
        <f>2585000/8</f>
        <v>323125</v>
      </c>
      <c r="AF89" s="252"/>
      <c r="AG89" s="252"/>
      <c r="AH89" s="252"/>
      <c r="AI89" s="252">
        <v>222075</v>
      </c>
      <c r="AJ89" s="252"/>
      <c r="AK89" s="252"/>
      <c r="AL89" s="252"/>
      <c r="AM89" s="252">
        <v>226650</v>
      </c>
      <c r="AN89" s="252"/>
      <c r="AO89" s="252"/>
      <c r="AP89" s="252"/>
      <c r="AQ89" s="393">
        <f>2080000/8</f>
        <v>260000</v>
      </c>
      <c r="AR89" s="364"/>
      <c r="AS89" s="364"/>
      <c r="AT89" s="364"/>
      <c r="AU89" s="364"/>
      <c r="AV89" s="364"/>
      <c r="AW89" s="364"/>
      <c r="AX89" s="365"/>
    </row>
    <row r="90" spans="1:60" ht="27"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328" t="s">
        <v>559</v>
      </c>
      <c r="AC90" s="329"/>
      <c r="AD90" s="330"/>
      <c r="AE90" s="691" t="s">
        <v>533</v>
      </c>
      <c r="AF90" s="691"/>
      <c r="AG90" s="691"/>
      <c r="AH90" s="691"/>
      <c r="AI90" s="691" t="s">
        <v>578</v>
      </c>
      <c r="AJ90" s="691"/>
      <c r="AK90" s="691"/>
      <c r="AL90" s="691"/>
      <c r="AM90" s="382" t="s">
        <v>579</v>
      </c>
      <c r="AN90" s="382"/>
      <c r="AO90" s="382"/>
      <c r="AP90" s="382"/>
      <c r="AQ90" s="382" t="s">
        <v>560</v>
      </c>
      <c r="AR90" s="382"/>
      <c r="AS90" s="382"/>
      <c r="AT90" s="382"/>
      <c r="AU90" s="382"/>
      <c r="AV90" s="382"/>
      <c r="AW90" s="382"/>
      <c r="AX90" s="383"/>
    </row>
    <row r="91" spans="1:60" ht="27"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1"/>
      <c r="Z91" s="642"/>
      <c r="AA91" s="643"/>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7"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27"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0" t="s">
        <v>56</v>
      </c>
      <c r="AC93" s="701"/>
      <c r="AD93" s="702"/>
      <c r="AE93" s="691"/>
      <c r="AF93" s="691"/>
      <c r="AG93" s="691"/>
      <c r="AH93" s="691"/>
      <c r="AI93" s="691"/>
      <c r="AJ93" s="691"/>
      <c r="AK93" s="691"/>
      <c r="AL93" s="691"/>
      <c r="AM93" s="691"/>
      <c r="AN93" s="691"/>
      <c r="AO93" s="691"/>
      <c r="AP93" s="691"/>
      <c r="AQ93" s="691"/>
      <c r="AR93" s="691"/>
      <c r="AS93" s="691"/>
      <c r="AT93" s="691"/>
      <c r="AU93" s="691"/>
      <c r="AV93" s="691"/>
      <c r="AW93" s="691"/>
      <c r="AX93" s="703"/>
    </row>
    <row r="94" spans="1:60" ht="27"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1"/>
      <c r="Z94" s="642"/>
      <c r="AA94" s="643"/>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7"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27"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0" t="s">
        <v>56</v>
      </c>
      <c r="AC96" s="701"/>
      <c r="AD96" s="702"/>
      <c r="AE96" s="691"/>
      <c r="AF96" s="691"/>
      <c r="AG96" s="691"/>
      <c r="AH96" s="691"/>
      <c r="AI96" s="691"/>
      <c r="AJ96" s="691"/>
      <c r="AK96" s="691"/>
      <c r="AL96" s="691"/>
      <c r="AM96" s="691"/>
      <c r="AN96" s="691"/>
      <c r="AO96" s="691"/>
      <c r="AP96" s="691"/>
      <c r="AQ96" s="691"/>
      <c r="AR96" s="691"/>
      <c r="AS96" s="691"/>
      <c r="AT96" s="691"/>
      <c r="AU96" s="691"/>
      <c r="AV96" s="691"/>
      <c r="AW96" s="691"/>
      <c r="AX96" s="703"/>
    </row>
    <row r="97" spans="1:50" ht="27"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1"/>
      <c r="Z97" s="642"/>
      <c r="AA97" s="643"/>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7"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3"/>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27"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4"/>
      <c r="Y99" s="377" t="s">
        <v>55</v>
      </c>
      <c r="Z99" s="325"/>
      <c r="AA99" s="326"/>
      <c r="AB99" s="700" t="s">
        <v>56</v>
      </c>
      <c r="AC99" s="701"/>
      <c r="AD99" s="702"/>
      <c r="AE99" s="691"/>
      <c r="AF99" s="691"/>
      <c r="AG99" s="691"/>
      <c r="AH99" s="691"/>
      <c r="AI99" s="691"/>
      <c r="AJ99" s="691"/>
      <c r="AK99" s="691"/>
      <c r="AL99" s="691"/>
      <c r="AM99" s="691"/>
      <c r="AN99" s="691"/>
      <c r="AO99" s="691"/>
      <c r="AP99" s="691"/>
      <c r="AQ99" s="691"/>
      <c r="AR99" s="691"/>
      <c r="AS99" s="691"/>
      <c r="AT99" s="691"/>
      <c r="AU99" s="691"/>
      <c r="AV99" s="691"/>
      <c r="AW99" s="691"/>
      <c r="AX99" s="703"/>
    </row>
    <row r="100" spans="1:50" ht="27" hidden="1" customHeight="1" x14ac:dyDescent="0.15">
      <c r="A100" s="495"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4"/>
      <c r="Z100" s="845"/>
      <c r="AA100" s="846"/>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7"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27"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0" t="s">
        <v>368</v>
      </c>
      <c r="AC102" s="701"/>
      <c r="AD102" s="702"/>
      <c r="AE102" s="691"/>
      <c r="AF102" s="691"/>
      <c r="AG102" s="691"/>
      <c r="AH102" s="691"/>
      <c r="AI102" s="691"/>
      <c r="AJ102" s="691"/>
      <c r="AK102" s="691"/>
      <c r="AL102" s="691"/>
      <c r="AM102" s="691"/>
      <c r="AN102" s="691"/>
      <c r="AO102" s="691"/>
      <c r="AP102" s="691"/>
      <c r="AQ102" s="691"/>
      <c r="AR102" s="691"/>
      <c r="AS102" s="691"/>
      <c r="AT102" s="691"/>
      <c r="AU102" s="691"/>
      <c r="AV102" s="691"/>
      <c r="AW102" s="691"/>
      <c r="AX102" s="703"/>
    </row>
    <row r="103" spans="1:50" ht="27" customHeight="1" x14ac:dyDescent="0.15">
      <c r="A103" s="789" t="s">
        <v>469</v>
      </c>
      <c r="B103" s="790"/>
      <c r="C103" s="804" t="s">
        <v>417</v>
      </c>
      <c r="D103" s="805"/>
      <c r="E103" s="805"/>
      <c r="F103" s="805"/>
      <c r="G103" s="805"/>
      <c r="H103" s="805"/>
      <c r="I103" s="805"/>
      <c r="J103" s="805"/>
      <c r="K103" s="806"/>
      <c r="L103" s="713" t="s">
        <v>463</v>
      </c>
      <c r="M103" s="713"/>
      <c r="N103" s="713"/>
      <c r="O103" s="713"/>
      <c r="P103" s="713"/>
      <c r="Q103" s="713"/>
      <c r="R103" s="440" t="s">
        <v>382</v>
      </c>
      <c r="S103" s="440"/>
      <c r="T103" s="440"/>
      <c r="U103" s="440"/>
      <c r="V103" s="440"/>
      <c r="W103" s="440"/>
      <c r="X103" s="842"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3"/>
    </row>
    <row r="104" spans="1:50" ht="23.1" customHeight="1" x14ac:dyDescent="0.15">
      <c r="A104" s="791"/>
      <c r="B104" s="792"/>
      <c r="C104" s="855" t="s">
        <v>534</v>
      </c>
      <c r="D104" s="856"/>
      <c r="E104" s="856"/>
      <c r="F104" s="856"/>
      <c r="G104" s="856"/>
      <c r="H104" s="856"/>
      <c r="I104" s="856"/>
      <c r="J104" s="856"/>
      <c r="K104" s="857"/>
      <c r="L104" s="258">
        <v>2</v>
      </c>
      <c r="M104" s="259"/>
      <c r="N104" s="259"/>
      <c r="O104" s="259"/>
      <c r="P104" s="259"/>
      <c r="Q104" s="260"/>
      <c r="R104" s="258">
        <v>2</v>
      </c>
      <c r="S104" s="259"/>
      <c r="T104" s="259"/>
      <c r="U104" s="259"/>
      <c r="V104" s="259"/>
      <c r="W104" s="260"/>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1"/>
      <c r="B105" s="792"/>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1"/>
      <c r="B106" s="792"/>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1"/>
      <c r="B107" s="792"/>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1"/>
      <c r="B108" s="79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1"/>
      <c r="B109" s="792"/>
      <c r="C109" s="795"/>
      <c r="D109" s="796"/>
      <c r="E109" s="796"/>
      <c r="F109" s="796"/>
      <c r="G109" s="796"/>
      <c r="H109" s="796"/>
      <c r="I109" s="796"/>
      <c r="J109" s="796"/>
      <c r="K109" s="797"/>
      <c r="L109" s="258"/>
      <c r="M109" s="259"/>
      <c r="N109" s="259"/>
      <c r="O109" s="259"/>
      <c r="P109" s="259"/>
      <c r="Q109" s="260"/>
      <c r="R109" s="258"/>
      <c r="S109" s="259"/>
      <c r="T109" s="259"/>
      <c r="U109" s="259"/>
      <c r="V109" s="259"/>
      <c r="W109" s="260"/>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3"/>
      <c r="B110" s="794"/>
      <c r="C110" s="850" t="s">
        <v>22</v>
      </c>
      <c r="D110" s="851"/>
      <c r="E110" s="851"/>
      <c r="F110" s="851"/>
      <c r="G110" s="851"/>
      <c r="H110" s="851"/>
      <c r="I110" s="851"/>
      <c r="J110" s="851"/>
      <c r="K110" s="852"/>
      <c r="L110" s="345">
        <f>SUM(L104:Q109)</f>
        <v>2</v>
      </c>
      <c r="M110" s="346"/>
      <c r="N110" s="346"/>
      <c r="O110" s="346"/>
      <c r="P110" s="346"/>
      <c r="Q110" s="347"/>
      <c r="R110" s="345">
        <f>SUM(R104:W109)</f>
        <v>2</v>
      </c>
      <c r="S110" s="346"/>
      <c r="T110" s="346"/>
      <c r="U110" s="346"/>
      <c r="V110" s="346"/>
      <c r="W110" s="347"/>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31.5" customHeight="1" x14ac:dyDescent="0.15">
      <c r="A111" s="868" t="s">
        <v>391</v>
      </c>
      <c r="B111" s="869"/>
      <c r="C111" s="872" t="s">
        <v>388</v>
      </c>
      <c r="D111" s="869"/>
      <c r="E111" s="858" t="s">
        <v>429</v>
      </c>
      <c r="F111" s="859"/>
      <c r="G111" s="860" t="s">
        <v>551</v>
      </c>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1"/>
      <c r="AL111" s="861"/>
      <c r="AM111" s="861"/>
      <c r="AN111" s="861"/>
      <c r="AO111" s="861"/>
      <c r="AP111" s="861"/>
      <c r="AQ111" s="861"/>
      <c r="AR111" s="861"/>
      <c r="AS111" s="861"/>
      <c r="AT111" s="861"/>
      <c r="AU111" s="861"/>
      <c r="AV111" s="861"/>
      <c r="AW111" s="861"/>
      <c r="AX111" s="862"/>
    </row>
    <row r="112" spans="1:50" ht="33" customHeight="1" x14ac:dyDescent="0.15">
      <c r="A112" s="870"/>
      <c r="B112" s="865"/>
      <c r="C112" s="166"/>
      <c r="D112" s="865"/>
      <c r="E112" s="188" t="s">
        <v>428</v>
      </c>
      <c r="F112" s="193"/>
      <c r="G112" s="135" t="s">
        <v>552</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0"/>
      <c r="B113" s="865"/>
      <c r="C113" s="166"/>
      <c r="D113" s="86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0"/>
      <c r="B114" s="865"/>
      <c r="C114" s="166"/>
      <c r="D114" s="86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553</v>
      </c>
      <c r="AR114" s="277"/>
      <c r="AS114" s="154" t="s">
        <v>371</v>
      </c>
      <c r="AT114" s="155"/>
      <c r="AU114" s="153" t="s">
        <v>553</v>
      </c>
      <c r="AV114" s="153"/>
      <c r="AW114" s="154" t="s">
        <v>313</v>
      </c>
      <c r="AX114" s="205"/>
    </row>
    <row r="115" spans="1:50" ht="24.95" customHeight="1" x14ac:dyDescent="0.15">
      <c r="A115" s="870"/>
      <c r="B115" s="865"/>
      <c r="C115" s="166"/>
      <c r="D115" s="865"/>
      <c r="E115" s="166"/>
      <c r="F115" s="167"/>
      <c r="G115" s="130" t="s">
        <v>553</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553</v>
      </c>
      <c r="AC115" s="209"/>
      <c r="AD115" s="209"/>
      <c r="AE115" s="183" t="s">
        <v>553</v>
      </c>
      <c r="AF115" s="210"/>
      <c r="AG115" s="210"/>
      <c r="AH115" s="210"/>
      <c r="AI115" s="183" t="s">
        <v>553</v>
      </c>
      <c r="AJ115" s="210"/>
      <c r="AK115" s="210"/>
      <c r="AL115" s="210"/>
      <c r="AM115" s="183" t="s">
        <v>553</v>
      </c>
      <c r="AN115" s="210"/>
      <c r="AO115" s="210"/>
      <c r="AP115" s="210"/>
      <c r="AQ115" s="183" t="s">
        <v>553</v>
      </c>
      <c r="AR115" s="210"/>
      <c r="AS115" s="210"/>
      <c r="AT115" s="210"/>
      <c r="AU115" s="183" t="s">
        <v>553</v>
      </c>
      <c r="AV115" s="210"/>
      <c r="AW115" s="210"/>
      <c r="AX115" s="211"/>
    </row>
    <row r="116" spans="1:50" ht="24.95" customHeight="1" x14ac:dyDescent="0.15">
      <c r="A116" s="870"/>
      <c r="B116" s="865"/>
      <c r="C116" s="166"/>
      <c r="D116" s="865"/>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553</v>
      </c>
      <c r="AC116" s="215"/>
      <c r="AD116" s="215"/>
      <c r="AE116" s="183" t="s">
        <v>553</v>
      </c>
      <c r="AF116" s="210"/>
      <c r="AG116" s="210"/>
      <c r="AH116" s="210"/>
      <c r="AI116" s="183" t="s">
        <v>553</v>
      </c>
      <c r="AJ116" s="210"/>
      <c r="AK116" s="210"/>
      <c r="AL116" s="210"/>
      <c r="AM116" s="183" t="s">
        <v>553</v>
      </c>
      <c r="AN116" s="210"/>
      <c r="AO116" s="210"/>
      <c r="AP116" s="210"/>
      <c r="AQ116" s="183" t="s">
        <v>553</v>
      </c>
      <c r="AR116" s="210"/>
      <c r="AS116" s="210"/>
      <c r="AT116" s="210"/>
      <c r="AU116" s="183" t="s">
        <v>553</v>
      </c>
      <c r="AV116" s="210"/>
      <c r="AW116" s="210"/>
      <c r="AX116" s="211"/>
    </row>
    <row r="117" spans="1:50" ht="18.75" hidden="1" customHeight="1" x14ac:dyDescent="0.15">
      <c r="A117" s="870"/>
      <c r="B117" s="865"/>
      <c r="C117" s="166"/>
      <c r="D117" s="86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0"/>
      <c r="B118" s="865"/>
      <c r="C118" s="166"/>
      <c r="D118" s="86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0"/>
      <c r="B119" s="865"/>
      <c r="C119" s="166"/>
      <c r="D119" s="865"/>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0"/>
      <c r="B120" s="865"/>
      <c r="C120" s="166"/>
      <c r="D120" s="865"/>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0"/>
      <c r="B121" s="865"/>
      <c r="C121" s="166"/>
      <c r="D121" s="86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0"/>
      <c r="B122" s="865"/>
      <c r="C122" s="166"/>
      <c r="D122" s="86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0"/>
      <c r="B123" s="865"/>
      <c r="C123" s="166"/>
      <c r="D123" s="865"/>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0"/>
      <c r="B124" s="865"/>
      <c r="C124" s="166"/>
      <c r="D124" s="865"/>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0"/>
      <c r="B125" s="865"/>
      <c r="C125" s="166"/>
      <c r="D125" s="86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0"/>
      <c r="B126" s="865"/>
      <c r="C126" s="166"/>
      <c r="D126" s="86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0"/>
      <c r="B127" s="865"/>
      <c r="C127" s="166"/>
      <c r="D127" s="865"/>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0"/>
      <c r="B128" s="865"/>
      <c r="C128" s="166"/>
      <c r="D128" s="865"/>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0"/>
      <c r="B129" s="865"/>
      <c r="C129" s="166"/>
      <c r="D129" s="86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0"/>
      <c r="B130" s="865"/>
      <c r="C130" s="166"/>
      <c r="D130" s="86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0"/>
      <c r="B131" s="865"/>
      <c r="C131" s="166"/>
      <c r="D131" s="865"/>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0"/>
      <c r="B132" s="865"/>
      <c r="C132" s="166"/>
      <c r="D132" s="865"/>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0"/>
      <c r="B133" s="865"/>
      <c r="C133" s="166"/>
      <c r="D133" s="86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0"/>
      <c r="B134" s="865"/>
      <c r="C134" s="166"/>
      <c r="D134" s="86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0"/>
      <c r="B135" s="865"/>
      <c r="C135" s="166"/>
      <c r="D135" s="865"/>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0"/>
      <c r="B136" s="865"/>
      <c r="C136" s="166"/>
      <c r="D136" s="865"/>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0"/>
      <c r="B137" s="865"/>
      <c r="C137" s="166"/>
      <c r="D137" s="865"/>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0"/>
      <c r="B138" s="865"/>
      <c r="C138" s="166"/>
      <c r="D138" s="865"/>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0"/>
      <c r="B139" s="865"/>
      <c r="C139" s="166"/>
      <c r="D139" s="865"/>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0"/>
      <c r="B140" s="865"/>
      <c r="C140" s="166"/>
      <c r="D140" s="865"/>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0"/>
      <c r="B141" s="865"/>
      <c r="C141" s="166"/>
      <c r="D141" s="865"/>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0"/>
      <c r="B142" s="865"/>
      <c r="C142" s="166"/>
      <c r="D142" s="865"/>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0"/>
      <c r="B143" s="865"/>
      <c r="C143" s="166"/>
      <c r="D143" s="865"/>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0"/>
      <c r="B144" s="865"/>
      <c r="C144" s="166"/>
      <c r="D144" s="865"/>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0"/>
      <c r="B145" s="865"/>
      <c r="C145" s="166"/>
      <c r="D145" s="865"/>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0"/>
      <c r="B146" s="865"/>
      <c r="C146" s="166"/>
      <c r="D146" s="865"/>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0"/>
      <c r="B147" s="865"/>
      <c r="C147" s="166"/>
      <c r="D147" s="865"/>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0"/>
      <c r="B148" s="865"/>
      <c r="C148" s="166"/>
      <c r="D148" s="865"/>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0"/>
      <c r="B149" s="865"/>
      <c r="C149" s="166"/>
      <c r="D149" s="865"/>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0"/>
      <c r="B150" s="865"/>
      <c r="C150" s="166"/>
      <c r="D150" s="865"/>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0"/>
      <c r="B151" s="865"/>
      <c r="C151" s="166"/>
      <c r="D151" s="865"/>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0"/>
      <c r="B152" s="865"/>
      <c r="C152" s="166"/>
      <c r="D152" s="865"/>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0"/>
      <c r="B153" s="865"/>
      <c r="C153" s="166"/>
      <c r="D153" s="865"/>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0"/>
      <c r="B154" s="865"/>
      <c r="C154" s="166"/>
      <c r="D154" s="865"/>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0"/>
      <c r="B155" s="865"/>
      <c r="C155" s="166"/>
      <c r="D155" s="865"/>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0"/>
      <c r="B156" s="865"/>
      <c r="C156" s="166"/>
      <c r="D156" s="865"/>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0"/>
      <c r="B157" s="865"/>
      <c r="C157" s="166"/>
      <c r="D157" s="865"/>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0"/>
      <c r="B158" s="865"/>
      <c r="C158" s="166"/>
      <c r="D158" s="865"/>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0"/>
      <c r="B159" s="865"/>
      <c r="C159" s="166"/>
      <c r="D159" s="865"/>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0"/>
      <c r="B160" s="865"/>
      <c r="C160" s="166"/>
      <c r="D160" s="865"/>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0"/>
      <c r="B161" s="865"/>
      <c r="C161" s="166"/>
      <c r="D161" s="865"/>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0"/>
      <c r="B162" s="865"/>
      <c r="C162" s="166"/>
      <c r="D162" s="865"/>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0"/>
      <c r="B163" s="865"/>
      <c r="C163" s="166"/>
      <c r="D163" s="865"/>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0"/>
      <c r="B164" s="865"/>
      <c r="C164" s="166"/>
      <c r="D164" s="865"/>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0"/>
      <c r="B165" s="865"/>
      <c r="C165" s="166"/>
      <c r="D165" s="865"/>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8" t="s">
        <v>408</v>
      </c>
      <c r="AF165" s="848"/>
      <c r="AG165" s="848"/>
      <c r="AH165" s="848"/>
      <c r="AI165" s="848"/>
      <c r="AJ165" s="848"/>
      <c r="AK165" s="848"/>
      <c r="AL165" s="848"/>
      <c r="AM165" s="848"/>
      <c r="AN165" s="848"/>
      <c r="AO165" s="848"/>
      <c r="AP165" s="848"/>
      <c r="AQ165" s="848"/>
      <c r="AR165" s="848"/>
      <c r="AS165" s="848"/>
      <c r="AT165" s="848"/>
      <c r="AU165" s="848"/>
      <c r="AV165" s="848"/>
      <c r="AW165" s="848"/>
      <c r="AX165" s="849"/>
    </row>
    <row r="166" spans="1:50" ht="22.5" hidden="1" customHeight="1" x14ac:dyDescent="0.15">
      <c r="A166" s="870"/>
      <c r="B166" s="865"/>
      <c r="C166" s="166"/>
      <c r="D166" s="865"/>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0"/>
      <c r="B167" s="865"/>
      <c r="C167" s="166"/>
      <c r="D167" s="865"/>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0"/>
      <c r="B168" s="865"/>
      <c r="C168" s="166"/>
      <c r="D168" s="865"/>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0" customHeight="1" x14ac:dyDescent="0.15">
      <c r="A169" s="870"/>
      <c r="B169" s="865"/>
      <c r="C169" s="166"/>
      <c r="D169" s="865"/>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0" customHeight="1" x14ac:dyDescent="0.15">
      <c r="A170" s="870"/>
      <c r="B170" s="865"/>
      <c r="C170" s="166"/>
      <c r="D170" s="86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0"/>
      <c r="B171" s="865"/>
      <c r="C171" s="166"/>
      <c r="D171" s="86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0"/>
      <c r="B172" s="865"/>
      <c r="C172" s="166"/>
      <c r="D172" s="865"/>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0"/>
      <c r="B173" s="865"/>
      <c r="C173" s="166"/>
      <c r="D173" s="86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0"/>
      <c r="B174" s="865"/>
      <c r="C174" s="166"/>
      <c r="D174" s="86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0"/>
      <c r="B175" s="865"/>
      <c r="C175" s="166"/>
      <c r="D175" s="865"/>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0"/>
      <c r="B176" s="865"/>
      <c r="C176" s="166"/>
      <c r="D176" s="865"/>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0"/>
      <c r="B177" s="865"/>
      <c r="C177" s="166"/>
      <c r="D177" s="86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0"/>
      <c r="B178" s="865"/>
      <c r="C178" s="166"/>
      <c r="D178" s="86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0"/>
      <c r="B179" s="865"/>
      <c r="C179" s="166"/>
      <c r="D179" s="865"/>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0"/>
      <c r="B180" s="865"/>
      <c r="C180" s="166"/>
      <c r="D180" s="865"/>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0"/>
      <c r="B181" s="865"/>
      <c r="C181" s="166"/>
      <c r="D181" s="86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0"/>
      <c r="B182" s="865"/>
      <c r="C182" s="166"/>
      <c r="D182" s="86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0"/>
      <c r="B183" s="865"/>
      <c r="C183" s="166"/>
      <c r="D183" s="865"/>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0"/>
      <c r="B184" s="865"/>
      <c r="C184" s="166"/>
      <c r="D184" s="865"/>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0"/>
      <c r="B185" s="865"/>
      <c r="C185" s="166"/>
      <c r="D185" s="86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0"/>
      <c r="B186" s="865"/>
      <c r="C186" s="166"/>
      <c r="D186" s="86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0"/>
      <c r="B187" s="865"/>
      <c r="C187" s="166"/>
      <c r="D187" s="865"/>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0"/>
      <c r="B188" s="865"/>
      <c r="C188" s="166"/>
      <c r="D188" s="865"/>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0"/>
      <c r="B189" s="865"/>
      <c r="C189" s="166"/>
      <c r="D189" s="86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0"/>
      <c r="B190" s="865"/>
      <c r="C190" s="166"/>
      <c r="D190" s="86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0"/>
      <c r="B191" s="865"/>
      <c r="C191" s="166"/>
      <c r="D191" s="865"/>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0"/>
      <c r="B192" s="865"/>
      <c r="C192" s="166"/>
      <c r="D192" s="865"/>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0"/>
      <c r="B193" s="865"/>
      <c r="C193" s="166"/>
      <c r="D193" s="86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0"/>
      <c r="B194" s="865"/>
      <c r="C194" s="166"/>
      <c r="D194" s="86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0"/>
      <c r="B195" s="865"/>
      <c r="C195" s="166"/>
      <c r="D195" s="865"/>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0"/>
      <c r="B196" s="865"/>
      <c r="C196" s="166"/>
      <c r="D196" s="865"/>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0"/>
      <c r="B197" s="865"/>
      <c r="C197" s="166"/>
      <c r="D197" s="865"/>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0"/>
      <c r="B198" s="865"/>
      <c r="C198" s="166"/>
      <c r="D198" s="865"/>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0"/>
      <c r="B199" s="865"/>
      <c r="C199" s="166"/>
      <c r="D199" s="865"/>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0"/>
      <c r="B200" s="865"/>
      <c r="C200" s="166"/>
      <c r="D200" s="865"/>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0"/>
      <c r="B201" s="865"/>
      <c r="C201" s="166"/>
      <c r="D201" s="865"/>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0"/>
      <c r="B202" s="865"/>
      <c r="C202" s="166"/>
      <c r="D202" s="865"/>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0"/>
      <c r="B203" s="865"/>
      <c r="C203" s="166"/>
      <c r="D203" s="865"/>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0"/>
      <c r="B204" s="865"/>
      <c r="C204" s="166"/>
      <c r="D204" s="865"/>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0"/>
      <c r="B205" s="865"/>
      <c r="C205" s="166"/>
      <c r="D205" s="865"/>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0"/>
      <c r="B206" s="865"/>
      <c r="C206" s="166"/>
      <c r="D206" s="865"/>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0"/>
      <c r="B207" s="865"/>
      <c r="C207" s="166"/>
      <c r="D207" s="865"/>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0"/>
      <c r="B208" s="865"/>
      <c r="C208" s="166"/>
      <c r="D208" s="865"/>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0"/>
      <c r="B209" s="865"/>
      <c r="C209" s="166"/>
      <c r="D209" s="865"/>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0"/>
      <c r="B210" s="865"/>
      <c r="C210" s="166"/>
      <c r="D210" s="865"/>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0"/>
      <c r="B211" s="865"/>
      <c r="C211" s="166"/>
      <c r="D211" s="865"/>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0"/>
      <c r="B212" s="865"/>
      <c r="C212" s="166"/>
      <c r="D212" s="865"/>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0"/>
      <c r="B213" s="865"/>
      <c r="C213" s="166"/>
      <c r="D213" s="865"/>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0"/>
      <c r="B214" s="865"/>
      <c r="C214" s="166"/>
      <c r="D214" s="865"/>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0"/>
      <c r="B215" s="865"/>
      <c r="C215" s="166"/>
      <c r="D215" s="865"/>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0"/>
      <c r="B216" s="865"/>
      <c r="C216" s="166"/>
      <c r="D216" s="865"/>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0"/>
      <c r="B217" s="865"/>
      <c r="C217" s="166"/>
      <c r="D217" s="865"/>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0"/>
      <c r="B218" s="865"/>
      <c r="C218" s="166"/>
      <c r="D218" s="865"/>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0"/>
      <c r="B219" s="865"/>
      <c r="C219" s="166"/>
      <c r="D219" s="865"/>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0"/>
      <c r="B220" s="865"/>
      <c r="C220" s="166"/>
      <c r="D220" s="865"/>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0"/>
      <c r="B221" s="865"/>
      <c r="C221" s="166"/>
      <c r="D221" s="865"/>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0"/>
      <c r="B222" s="865"/>
      <c r="C222" s="166"/>
      <c r="D222" s="865"/>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0"/>
      <c r="B223" s="865"/>
      <c r="C223" s="166"/>
      <c r="D223" s="865"/>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0"/>
      <c r="B224" s="865"/>
      <c r="C224" s="166"/>
      <c r="D224" s="865"/>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0"/>
      <c r="B225" s="865"/>
      <c r="C225" s="166"/>
      <c r="D225" s="865"/>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0"/>
      <c r="B226" s="865"/>
      <c r="C226" s="166"/>
      <c r="D226" s="865"/>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0"/>
      <c r="B227" s="865"/>
      <c r="C227" s="166"/>
      <c r="D227" s="865"/>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0"/>
      <c r="B228" s="865"/>
      <c r="C228" s="166"/>
      <c r="D228" s="865"/>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0"/>
      <c r="B229" s="865"/>
      <c r="C229" s="166"/>
      <c r="D229" s="86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0"/>
      <c r="B230" s="865"/>
      <c r="C230" s="166"/>
      <c r="D230" s="86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0"/>
      <c r="B231" s="865"/>
      <c r="C231" s="166"/>
      <c r="D231" s="86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0"/>
      <c r="B232" s="865"/>
      <c r="C232" s="166"/>
      <c r="D232" s="865"/>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0"/>
      <c r="B233" s="865"/>
      <c r="C233" s="166"/>
      <c r="D233" s="865"/>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0"/>
      <c r="B234" s="865"/>
      <c r="C234" s="166"/>
      <c r="D234" s="865"/>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0"/>
      <c r="B235" s="865"/>
      <c r="C235" s="166"/>
      <c r="D235" s="865"/>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0"/>
      <c r="B236" s="865"/>
      <c r="C236" s="166"/>
      <c r="D236" s="865"/>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0"/>
      <c r="B237" s="865"/>
      <c r="C237" s="166"/>
      <c r="D237" s="865"/>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0"/>
      <c r="B238" s="865"/>
      <c r="C238" s="166"/>
      <c r="D238" s="865"/>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0"/>
      <c r="B239" s="865"/>
      <c r="C239" s="166"/>
      <c r="D239" s="865"/>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0"/>
      <c r="B240" s="865"/>
      <c r="C240" s="166"/>
      <c r="D240" s="865"/>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0"/>
      <c r="B241" s="865"/>
      <c r="C241" s="166"/>
      <c r="D241" s="865"/>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0"/>
      <c r="B242" s="865"/>
      <c r="C242" s="166"/>
      <c r="D242" s="865"/>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0"/>
      <c r="B243" s="865"/>
      <c r="C243" s="166"/>
      <c r="D243" s="865"/>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0"/>
      <c r="B244" s="865"/>
      <c r="C244" s="166"/>
      <c r="D244" s="865"/>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0"/>
      <c r="B245" s="865"/>
      <c r="C245" s="166"/>
      <c r="D245" s="865"/>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0"/>
      <c r="B246" s="865"/>
      <c r="C246" s="166"/>
      <c r="D246" s="865"/>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0"/>
      <c r="B247" s="865"/>
      <c r="C247" s="166"/>
      <c r="D247" s="865"/>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0"/>
      <c r="B248" s="865"/>
      <c r="C248" s="166"/>
      <c r="D248" s="865"/>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0"/>
      <c r="B249" s="865"/>
      <c r="C249" s="166"/>
      <c r="D249" s="865"/>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0"/>
      <c r="B250" s="865"/>
      <c r="C250" s="166"/>
      <c r="D250" s="865"/>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0"/>
      <c r="B251" s="865"/>
      <c r="C251" s="166"/>
      <c r="D251" s="865"/>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0"/>
      <c r="B252" s="865"/>
      <c r="C252" s="166"/>
      <c r="D252" s="865"/>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0"/>
      <c r="B253" s="865"/>
      <c r="C253" s="166"/>
      <c r="D253" s="865"/>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0"/>
      <c r="B254" s="865"/>
      <c r="C254" s="166"/>
      <c r="D254" s="865"/>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0"/>
      <c r="B255" s="865"/>
      <c r="C255" s="166"/>
      <c r="D255" s="865"/>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0"/>
      <c r="B256" s="865"/>
      <c r="C256" s="166"/>
      <c r="D256" s="865"/>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0"/>
      <c r="B257" s="865"/>
      <c r="C257" s="166"/>
      <c r="D257" s="865"/>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0"/>
      <c r="B258" s="865"/>
      <c r="C258" s="166"/>
      <c r="D258" s="865"/>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0"/>
      <c r="B259" s="865"/>
      <c r="C259" s="166"/>
      <c r="D259" s="865"/>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0"/>
      <c r="B260" s="865"/>
      <c r="C260" s="166"/>
      <c r="D260" s="865"/>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0"/>
      <c r="B261" s="865"/>
      <c r="C261" s="166"/>
      <c r="D261" s="865"/>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0"/>
      <c r="B262" s="865"/>
      <c r="C262" s="166"/>
      <c r="D262" s="865"/>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0"/>
      <c r="B263" s="865"/>
      <c r="C263" s="166"/>
      <c r="D263" s="865"/>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0"/>
      <c r="B264" s="865"/>
      <c r="C264" s="166"/>
      <c r="D264" s="865"/>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0"/>
      <c r="B265" s="865"/>
      <c r="C265" s="166"/>
      <c r="D265" s="865"/>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0"/>
      <c r="B266" s="865"/>
      <c r="C266" s="166"/>
      <c r="D266" s="865"/>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0"/>
      <c r="B267" s="865"/>
      <c r="C267" s="166"/>
      <c r="D267" s="865"/>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0"/>
      <c r="B268" s="865"/>
      <c r="C268" s="166"/>
      <c r="D268" s="865"/>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0"/>
      <c r="B269" s="865"/>
      <c r="C269" s="166"/>
      <c r="D269" s="865"/>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0"/>
      <c r="B270" s="865"/>
      <c r="C270" s="166"/>
      <c r="D270" s="865"/>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0"/>
      <c r="B271" s="865"/>
      <c r="C271" s="166"/>
      <c r="D271" s="865"/>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0"/>
      <c r="B272" s="865"/>
      <c r="C272" s="166"/>
      <c r="D272" s="865"/>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0"/>
      <c r="B273" s="865"/>
      <c r="C273" s="166"/>
      <c r="D273" s="865"/>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0"/>
      <c r="B274" s="865"/>
      <c r="C274" s="166"/>
      <c r="D274" s="865"/>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0"/>
      <c r="B275" s="865"/>
      <c r="C275" s="166"/>
      <c r="D275" s="865"/>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0"/>
      <c r="B276" s="865"/>
      <c r="C276" s="166"/>
      <c r="D276" s="865"/>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0"/>
      <c r="B277" s="865"/>
      <c r="C277" s="166"/>
      <c r="D277" s="865"/>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0"/>
      <c r="B278" s="865"/>
      <c r="C278" s="166"/>
      <c r="D278" s="865"/>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0"/>
      <c r="B279" s="865"/>
      <c r="C279" s="166"/>
      <c r="D279" s="865"/>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0"/>
      <c r="B280" s="865"/>
      <c r="C280" s="166"/>
      <c r="D280" s="865"/>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0"/>
      <c r="B281" s="865"/>
      <c r="C281" s="166"/>
      <c r="D281" s="865"/>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0"/>
      <c r="B282" s="865"/>
      <c r="C282" s="166"/>
      <c r="D282" s="865"/>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0"/>
      <c r="B283" s="865"/>
      <c r="C283" s="166"/>
      <c r="D283" s="865"/>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0"/>
      <c r="B284" s="865"/>
      <c r="C284" s="166"/>
      <c r="D284" s="865"/>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0"/>
      <c r="B285" s="865"/>
      <c r="C285" s="166"/>
      <c r="D285" s="865"/>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0"/>
      <c r="B286" s="865"/>
      <c r="C286" s="166"/>
      <c r="D286" s="865"/>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0"/>
      <c r="B287" s="865"/>
      <c r="C287" s="166"/>
      <c r="D287" s="865"/>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0"/>
      <c r="B288" s="865"/>
      <c r="C288" s="166"/>
      <c r="D288" s="865"/>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0"/>
      <c r="B289" s="865"/>
      <c r="C289" s="166"/>
      <c r="D289" s="86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0"/>
      <c r="B290" s="865"/>
      <c r="C290" s="166"/>
      <c r="D290" s="86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0"/>
      <c r="B291" s="865"/>
      <c r="C291" s="166"/>
      <c r="D291" s="86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0"/>
      <c r="B292" s="865"/>
      <c r="C292" s="166"/>
      <c r="D292" s="865"/>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0"/>
      <c r="B293" s="865"/>
      <c r="C293" s="166"/>
      <c r="D293" s="86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0"/>
      <c r="B294" s="865"/>
      <c r="C294" s="166"/>
      <c r="D294" s="86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0"/>
      <c r="B295" s="865"/>
      <c r="C295" s="166"/>
      <c r="D295" s="865"/>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0"/>
      <c r="B296" s="865"/>
      <c r="C296" s="166"/>
      <c r="D296" s="865"/>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0"/>
      <c r="B297" s="865"/>
      <c r="C297" s="166"/>
      <c r="D297" s="86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0"/>
      <c r="B298" s="865"/>
      <c r="C298" s="166"/>
      <c r="D298" s="86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0"/>
      <c r="B299" s="865"/>
      <c r="C299" s="166"/>
      <c r="D299" s="865"/>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0"/>
      <c r="B300" s="865"/>
      <c r="C300" s="166"/>
      <c r="D300" s="865"/>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0"/>
      <c r="B301" s="865"/>
      <c r="C301" s="166"/>
      <c r="D301" s="86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0"/>
      <c r="B302" s="865"/>
      <c r="C302" s="166"/>
      <c r="D302" s="86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0"/>
      <c r="B303" s="865"/>
      <c r="C303" s="166"/>
      <c r="D303" s="865"/>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0"/>
      <c r="B304" s="865"/>
      <c r="C304" s="166"/>
      <c r="D304" s="865"/>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0"/>
      <c r="B305" s="865"/>
      <c r="C305" s="166"/>
      <c r="D305" s="86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0"/>
      <c r="B306" s="865"/>
      <c r="C306" s="166"/>
      <c r="D306" s="86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0"/>
      <c r="B307" s="865"/>
      <c r="C307" s="166"/>
      <c r="D307" s="865"/>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0"/>
      <c r="B308" s="865"/>
      <c r="C308" s="166"/>
      <c r="D308" s="865"/>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0"/>
      <c r="B309" s="865"/>
      <c r="C309" s="166"/>
      <c r="D309" s="86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0"/>
      <c r="B310" s="865"/>
      <c r="C310" s="166"/>
      <c r="D310" s="86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0"/>
      <c r="B311" s="865"/>
      <c r="C311" s="166"/>
      <c r="D311" s="865"/>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0"/>
      <c r="B312" s="865"/>
      <c r="C312" s="166"/>
      <c r="D312" s="865"/>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0"/>
      <c r="B313" s="865"/>
      <c r="C313" s="166"/>
      <c r="D313" s="86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0"/>
      <c r="B314" s="865"/>
      <c r="C314" s="166"/>
      <c r="D314" s="86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0"/>
      <c r="B315" s="865"/>
      <c r="C315" s="166"/>
      <c r="D315" s="865"/>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0"/>
      <c r="B316" s="865"/>
      <c r="C316" s="166"/>
      <c r="D316" s="865"/>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0"/>
      <c r="B317" s="865"/>
      <c r="C317" s="166"/>
      <c r="D317" s="865"/>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0"/>
      <c r="B318" s="865"/>
      <c r="C318" s="166"/>
      <c r="D318" s="865"/>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0"/>
      <c r="B319" s="865"/>
      <c r="C319" s="166"/>
      <c r="D319" s="865"/>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0"/>
      <c r="B320" s="865"/>
      <c r="C320" s="166"/>
      <c r="D320" s="865"/>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0"/>
      <c r="B321" s="865"/>
      <c r="C321" s="166"/>
      <c r="D321" s="865"/>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0"/>
      <c r="B322" s="865"/>
      <c r="C322" s="166"/>
      <c r="D322" s="865"/>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0"/>
      <c r="B323" s="865"/>
      <c r="C323" s="166"/>
      <c r="D323" s="865"/>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0"/>
      <c r="B324" s="865"/>
      <c r="C324" s="166"/>
      <c r="D324" s="865"/>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0"/>
      <c r="B325" s="865"/>
      <c r="C325" s="166"/>
      <c r="D325" s="865"/>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0"/>
      <c r="B326" s="865"/>
      <c r="C326" s="166"/>
      <c r="D326" s="865"/>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0"/>
      <c r="B327" s="865"/>
      <c r="C327" s="166"/>
      <c r="D327" s="865"/>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0"/>
      <c r="B328" s="865"/>
      <c r="C328" s="166"/>
      <c r="D328" s="865"/>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0"/>
      <c r="B329" s="865"/>
      <c r="C329" s="166"/>
      <c r="D329" s="865"/>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0"/>
      <c r="B330" s="865"/>
      <c r="C330" s="166"/>
      <c r="D330" s="865"/>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0"/>
      <c r="B331" s="865"/>
      <c r="C331" s="166"/>
      <c r="D331" s="865"/>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0"/>
      <c r="B332" s="865"/>
      <c r="C332" s="166"/>
      <c r="D332" s="865"/>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0"/>
      <c r="B333" s="865"/>
      <c r="C333" s="166"/>
      <c r="D333" s="865"/>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0"/>
      <c r="B334" s="865"/>
      <c r="C334" s="166"/>
      <c r="D334" s="865"/>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0"/>
      <c r="B335" s="865"/>
      <c r="C335" s="166"/>
      <c r="D335" s="865"/>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0"/>
      <c r="B336" s="865"/>
      <c r="C336" s="166"/>
      <c r="D336" s="865"/>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0"/>
      <c r="B337" s="865"/>
      <c r="C337" s="166"/>
      <c r="D337" s="865"/>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0"/>
      <c r="B338" s="865"/>
      <c r="C338" s="166"/>
      <c r="D338" s="865"/>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0"/>
      <c r="B339" s="865"/>
      <c r="C339" s="166"/>
      <c r="D339" s="865"/>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0"/>
      <c r="B340" s="865"/>
      <c r="C340" s="166"/>
      <c r="D340" s="865"/>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0"/>
      <c r="B341" s="865"/>
      <c r="C341" s="166"/>
      <c r="D341" s="865"/>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0"/>
      <c r="B342" s="865"/>
      <c r="C342" s="166"/>
      <c r="D342" s="865"/>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0"/>
      <c r="B343" s="865"/>
      <c r="C343" s="166"/>
      <c r="D343" s="865"/>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0"/>
      <c r="B344" s="865"/>
      <c r="C344" s="166"/>
      <c r="D344" s="865"/>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0"/>
      <c r="B345" s="865"/>
      <c r="C345" s="166"/>
      <c r="D345" s="865"/>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0"/>
      <c r="B346" s="865"/>
      <c r="C346" s="166"/>
      <c r="D346" s="865"/>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0"/>
      <c r="B347" s="865"/>
      <c r="C347" s="166"/>
      <c r="D347" s="865"/>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0"/>
      <c r="B348" s="865"/>
      <c r="C348" s="166"/>
      <c r="D348" s="865"/>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0"/>
      <c r="B349" s="865"/>
      <c r="C349" s="166"/>
      <c r="D349" s="86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0"/>
      <c r="B350" s="865"/>
      <c r="C350" s="166"/>
      <c r="D350" s="86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0"/>
      <c r="B351" s="865"/>
      <c r="C351" s="166"/>
      <c r="D351" s="86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0"/>
      <c r="B352" s="865"/>
      <c r="C352" s="166"/>
      <c r="D352" s="865"/>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0"/>
      <c r="B353" s="865"/>
      <c r="C353" s="166"/>
      <c r="D353" s="865"/>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0"/>
      <c r="B354" s="865"/>
      <c r="C354" s="166"/>
      <c r="D354" s="865"/>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0"/>
      <c r="B355" s="865"/>
      <c r="C355" s="166"/>
      <c r="D355" s="865"/>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0"/>
      <c r="B356" s="865"/>
      <c r="C356" s="166"/>
      <c r="D356" s="865"/>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0"/>
      <c r="B357" s="865"/>
      <c r="C357" s="166"/>
      <c r="D357" s="865"/>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0"/>
      <c r="B358" s="865"/>
      <c r="C358" s="166"/>
      <c r="D358" s="865"/>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0"/>
      <c r="B359" s="865"/>
      <c r="C359" s="166"/>
      <c r="D359" s="865"/>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0"/>
      <c r="B360" s="865"/>
      <c r="C360" s="166"/>
      <c r="D360" s="865"/>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0"/>
      <c r="B361" s="865"/>
      <c r="C361" s="166"/>
      <c r="D361" s="865"/>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0"/>
      <c r="B362" s="865"/>
      <c r="C362" s="166"/>
      <c r="D362" s="865"/>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0"/>
      <c r="B363" s="865"/>
      <c r="C363" s="166"/>
      <c r="D363" s="865"/>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0"/>
      <c r="B364" s="865"/>
      <c r="C364" s="166"/>
      <c r="D364" s="865"/>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0"/>
      <c r="B365" s="865"/>
      <c r="C365" s="166"/>
      <c r="D365" s="865"/>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0"/>
      <c r="B366" s="865"/>
      <c r="C366" s="166"/>
      <c r="D366" s="865"/>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0"/>
      <c r="B367" s="865"/>
      <c r="C367" s="166"/>
      <c r="D367" s="865"/>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0"/>
      <c r="B368" s="865"/>
      <c r="C368" s="166"/>
      <c r="D368" s="865"/>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0"/>
      <c r="B369" s="865"/>
      <c r="C369" s="166"/>
      <c r="D369" s="865"/>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0"/>
      <c r="B370" s="865"/>
      <c r="C370" s="166"/>
      <c r="D370" s="865"/>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0"/>
      <c r="B371" s="865"/>
      <c r="C371" s="166"/>
      <c r="D371" s="865"/>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0"/>
      <c r="B372" s="865"/>
      <c r="C372" s="166"/>
      <c r="D372" s="865"/>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0"/>
      <c r="B373" s="865"/>
      <c r="C373" s="166"/>
      <c r="D373" s="865"/>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0"/>
      <c r="B374" s="865"/>
      <c r="C374" s="166"/>
      <c r="D374" s="865"/>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0"/>
      <c r="B375" s="865"/>
      <c r="C375" s="166"/>
      <c r="D375" s="865"/>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0"/>
      <c r="B376" s="865"/>
      <c r="C376" s="166"/>
      <c r="D376" s="865"/>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0"/>
      <c r="B377" s="865"/>
      <c r="C377" s="166"/>
      <c r="D377" s="865"/>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0"/>
      <c r="B378" s="865"/>
      <c r="C378" s="166"/>
      <c r="D378" s="865"/>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0"/>
      <c r="B379" s="865"/>
      <c r="C379" s="166"/>
      <c r="D379" s="865"/>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0"/>
      <c r="B380" s="865"/>
      <c r="C380" s="166"/>
      <c r="D380" s="865"/>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0"/>
      <c r="B381" s="865"/>
      <c r="C381" s="166"/>
      <c r="D381" s="865"/>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0"/>
      <c r="B382" s="865"/>
      <c r="C382" s="166"/>
      <c r="D382" s="865"/>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0"/>
      <c r="B383" s="865"/>
      <c r="C383" s="166"/>
      <c r="D383" s="865"/>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0"/>
      <c r="B384" s="865"/>
      <c r="C384" s="166"/>
      <c r="D384" s="865"/>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0"/>
      <c r="B385" s="865"/>
      <c r="C385" s="166"/>
      <c r="D385" s="865"/>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0"/>
      <c r="B386" s="865"/>
      <c r="C386" s="166"/>
      <c r="D386" s="865"/>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0"/>
      <c r="B387" s="865"/>
      <c r="C387" s="166"/>
      <c r="D387" s="865"/>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0"/>
      <c r="B388" s="865"/>
      <c r="C388" s="166"/>
      <c r="D388" s="865"/>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0"/>
      <c r="B389" s="865"/>
      <c r="C389" s="166"/>
      <c r="D389" s="865"/>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0"/>
      <c r="B390" s="865"/>
      <c r="C390" s="166"/>
      <c r="D390" s="865"/>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0"/>
      <c r="B391" s="865"/>
      <c r="C391" s="166"/>
      <c r="D391" s="865"/>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0"/>
      <c r="B392" s="865"/>
      <c r="C392" s="166"/>
      <c r="D392" s="865"/>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0"/>
      <c r="B393" s="865"/>
      <c r="C393" s="166"/>
      <c r="D393" s="865"/>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0"/>
      <c r="B394" s="865"/>
      <c r="C394" s="166"/>
      <c r="D394" s="865"/>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0"/>
      <c r="B395" s="865"/>
      <c r="C395" s="166"/>
      <c r="D395" s="865"/>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0"/>
      <c r="B396" s="865"/>
      <c r="C396" s="166"/>
      <c r="D396" s="865"/>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0"/>
      <c r="B397" s="865"/>
      <c r="C397" s="166"/>
      <c r="D397" s="865"/>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0"/>
      <c r="B398" s="865"/>
      <c r="C398" s="166"/>
      <c r="D398" s="865"/>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0"/>
      <c r="B399" s="865"/>
      <c r="C399" s="166"/>
      <c r="D399" s="865"/>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0"/>
      <c r="B400" s="865"/>
      <c r="C400" s="166"/>
      <c r="D400" s="865"/>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0"/>
      <c r="B401" s="865"/>
      <c r="C401" s="166"/>
      <c r="D401" s="865"/>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0"/>
      <c r="B402" s="865"/>
      <c r="C402" s="166"/>
      <c r="D402" s="865"/>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0"/>
      <c r="B403" s="865"/>
      <c r="C403" s="166"/>
      <c r="D403" s="865"/>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0"/>
      <c r="B404" s="865"/>
      <c r="C404" s="166"/>
      <c r="D404" s="865"/>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0"/>
      <c r="B405" s="865"/>
      <c r="C405" s="166"/>
      <c r="D405" s="865"/>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0"/>
      <c r="B406" s="865"/>
      <c r="C406" s="166"/>
      <c r="D406" s="865"/>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0"/>
      <c r="B407" s="865"/>
      <c r="C407" s="166"/>
      <c r="D407" s="865"/>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0"/>
      <c r="B408" s="865"/>
      <c r="C408" s="166"/>
      <c r="D408" s="865"/>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0"/>
      <c r="B409" s="865"/>
      <c r="C409" s="166"/>
      <c r="D409" s="86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0"/>
      <c r="B410" s="865"/>
      <c r="C410" s="168"/>
      <c r="D410" s="87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0"/>
      <c r="B411" s="865"/>
      <c r="C411" s="164" t="s">
        <v>390</v>
      </c>
      <c r="D411" s="864"/>
      <c r="E411" s="188" t="s">
        <v>413</v>
      </c>
      <c r="F411" s="193"/>
      <c r="G411" s="784" t="s">
        <v>409</v>
      </c>
      <c r="H411" s="162"/>
      <c r="I411" s="162"/>
      <c r="J411" s="785" t="s">
        <v>527</v>
      </c>
      <c r="K411" s="786"/>
      <c r="L411" s="786"/>
      <c r="M411" s="786"/>
      <c r="N411" s="786"/>
      <c r="O411" s="786"/>
      <c r="P411" s="786"/>
      <c r="Q411" s="786"/>
      <c r="R411" s="786"/>
      <c r="S411" s="786"/>
      <c r="T411" s="787"/>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8"/>
    </row>
    <row r="412" spans="1:50" ht="18.75" customHeight="1" x14ac:dyDescent="0.15">
      <c r="A412" s="870"/>
      <c r="B412" s="865"/>
      <c r="C412" s="166"/>
      <c r="D412" s="865"/>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0"/>
      <c r="B413" s="865"/>
      <c r="C413" s="166"/>
      <c r="D413" s="86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0"/>
      <c r="B414" s="865"/>
      <c r="C414" s="166"/>
      <c r="D414" s="865"/>
      <c r="E414" s="156"/>
      <c r="F414" s="157"/>
      <c r="G414" s="130" t="s">
        <v>583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70"/>
      <c r="B415" s="865"/>
      <c r="C415" s="166"/>
      <c r="D415" s="865"/>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70"/>
      <c r="B416" s="865"/>
      <c r="C416" s="166"/>
      <c r="D416" s="865"/>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0"/>
      <c r="B417" s="865"/>
      <c r="C417" s="166"/>
      <c r="D417" s="865"/>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0"/>
      <c r="B418" s="865"/>
      <c r="C418" s="166"/>
      <c r="D418" s="86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0"/>
      <c r="B419" s="865"/>
      <c r="C419" s="166"/>
      <c r="D419" s="865"/>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0"/>
      <c r="B420" s="865"/>
      <c r="C420" s="166"/>
      <c r="D420" s="865"/>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0"/>
      <c r="B421" s="865"/>
      <c r="C421" s="166"/>
      <c r="D421" s="865"/>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0"/>
      <c r="B422" s="865"/>
      <c r="C422" s="166"/>
      <c r="D422" s="865"/>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0"/>
      <c r="B423" s="865"/>
      <c r="C423" s="166"/>
      <c r="D423" s="86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0"/>
      <c r="B424" s="865"/>
      <c r="C424" s="166"/>
      <c r="D424" s="865"/>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0"/>
      <c r="B425" s="865"/>
      <c r="C425" s="166"/>
      <c r="D425" s="865"/>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0"/>
      <c r="B426" s="865"/>
      <c r="C426" s="166"/>
      <c r="D426" s="865"/>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0"/>
      <c r="B427" s="865"/>
      <c r="C427" s="166"/>
      <c r="D427" s="865"/>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0"/>
      <c r="B428" s="865"/>
      <c r="C428" s="166"/>
      <c r="D428" s="86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0"/>
      <c r="B429" s="865"/>
      <c r="C429" s="166"/>
      <c r="D429" s="865"/>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0"/>
      <c r="B430" s="865"/>
      <c r="C430" s="166"/>
      <c r="D430" s="865"/>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0"/>
      <c r="B431" s="865"/>
      <c r="C431" s="166"/>
      <c r="D431" s="865"/>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0"/>
      <c r="B432" s="865"/>
      <c r="C432" s="166"/>
      <c r="D432" s="865"/>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0"/>
      <c r="B433" s="865"/>
      <c r="C433" s="166"/>
      <c r="D433" s="86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0"/>
      <c r="B434" s="865"/>
      <c r="C434" s="166"/>
      <c r="D434" s="865"/>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0"/>
      <c r="B435" s="865"/>
      <c r="C435" s="166"/>
      <c r="D435" s="865"/>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0"/>
      <c r="B436" s="865"/>
      <c r="C436" s="166"/>
      <c r="D436" s="865"/>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3" t="s">
        <v>16</v>
      </c>
      <c r="AC436" s="863"/>
      <c r="AD436" s="863"/>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hidden="1" customHeight="1" x14ac:dyDescent="0.15">
      <c r="A437" s="870"/>
      <c r="B437" s="865"/>
      <c r="C437" s="166"/>
      <c r="D437" s="865"/>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70"/>
      <c r="B438" s="865"/>
      <c r="C438" s="166"/>
      <c r="D438" s="86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70"/>
      <c r="B439" s="865"/>
      <c r="C439" s="166"/>
      <c r="D439" s="865"/>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hidden="1" customHeight="1" x14ac:dyDescent="0.15">
      <c r="A440" s="870"/>
      <c r="B440" s="865"/>
      <c r="C440" s="166"/>
      <c r="D440" s="865"/>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hidden="1" customHeight="1" x14ac:dyDescent="0.15">
      <c r="A441" s="870"/>
      <c r="B441" s="865"/>
      <c r="C441" s="166"/>
      <c r="D441" s="865"/>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customHeight="1" x14ac:dyDescent="0.15">
      <c r="A442" s="870"/>
      <c r="B442" s="865"/>
      <c r="C442" s="166"/>
      <c r="D442" s="865"/>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customHeight="1" x14ac:dyDescent="0.15">
      <c r="A443" s="870"/>
      <c r="B443" s="865"/>
      <c r="C443" s="166"/>
      <c r="D443" s="86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customHeight="1" x14ac:dyDescent="0.15">
      <c r="A444" s="870"/>
      <c r="B444" s="865"/>
      <c r="C444" s="166"/>
      <c r="D444" s="865"/>
      <c r="E444" s="156"/>
      <c r="F444" s="157"/>
      <c r="G444" s="130" t="s">
        <v>583</v>
      </c>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customHeight="1" x14ac:dyDescent="0.15">
      <c r="A445" s="870"/>
      <c r="B445" s="865"/>
      <c r="C445" s="166"/>
      <c r="D445" s="865"/>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customHeight="1" x14ac:dyDescent="0.15">
      <c r="A446" s="870"/>
      <c r="B446" s="865"/>
      <c r="C446" s="166"/>
      <c r="D446" s="865"/>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0"/>
      <c r="B447" s="865"/>
      <c r="C447" s="166"/>
      <c r="D447" s="865"/>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0"/>
      <c r="B448" s="865"/>
      <c r="C448" s="166"/>
      <c r="D448" s="86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0"/>
      <c r="B449" s="865"/>
      <c r="C449" s="166"/>
      <c r="D449" s="865"/>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0"/>
      <c r="B450" s="865"/>
      <c r="C450" s="166"/>
      <c r="D450" s="865"/>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0"/>
      <c r="B451" s="865"/>
      <c r="C451" s="166"/>
      <c r="D451" s="865"/>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0"/>
      <c r="B452" s="865"/>
      <c r="C452" s="166"/>
      <c r="D452" s="865"/>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0"/>
      <c r="B453" s="865"/>
      <c r="C453" s="166"/>
      <c r="D453" s="86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0"/>
      <c r="B454" s="865"/>
      <c r="C454" s="166"/>
      <c r="D454" s="865"/>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0"/>
      <c r="B455" s="865"/>
      <c r="C455" s="166"/>
      <c r="D455" s="865"/>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0"/>
      <c r="B456" s="865"/>
      <c r="C456" s="166"/>
      <c r="D456" s="865"/>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0"/>
      <c r="B457" s="865"/>
      <c r="C457" s="166"/>
      <c r="D457" s="865"/>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0"/>
      <c r="B458" s="865"/>
      <c r="C458" s="166"/>
      <c r="D458" s="86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0"/>
      <c r="B459" s="865"/>
      <c r="C459" s="166"/>
      <c r="D459" s="865"/>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0"/>
      <c r="B460" s="865"/>
      <c r="C460" s="166"/>
      <c r="D460" s="865"/>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0"/>
      <c r="B461" s="865"/>
      <c r="C461" s="166"/>
      <c r="D461" s="865"/>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70"/>
      <c r="B462" s="865"/>
      <c r="C462" s="166"/>
      <c r="D462" s="865"/>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0"/>
      <c r="B463" s="865"/>
      <c r="C463" s="166"/>
      <c r="D463" s="865"/>
      <c r="E463" s="110" t="s">
        <v>582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0.5" customHeight="1" thickBot="1" x14ac:dyDescent="0.2">
      <c r="A464" s="870"/>
      <c r="B464" s="865"/>
      <c r="C464" s="166"/>
      <c r="D464" s="86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0"/>
      <c r="B465" s="865"/>
      <c r="C465" s="166"/>
      <c r="D465" s="865"/>
      <c r="E465" s="188" t="s">
        <v>369</v>
      </c>
      <c r="F465" s="193"/>
      <c r="G465" s="784" t="s">
        <v>409</v>
      </c>
      <c r="H465" s="162"/>
      <c r="I465" s="162"/>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4"/>
    </row>
    <row r="466" spans="1:50" ht="30.75" hidden="1" customHeight="1" x14ac:dyDescent="0.15">
      <c r="A466" s="870"/>
      <c r="B466" s="865"/>
      <c r="C466" s="166"/>
      <c r="D466" s="865"/>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30.75" hidden="1" customHeight="1" x14ac:dyDescent="0.15">
      <c r="A467" s="870"/>
      <c r="B467" s="865"/>
      <c r="C467" s="166"/>
      <c r="D467" s="86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30.75" hidden="1" customHeight="1" x14ac:dyDescent="0.15">
      <c r="A468" s="870"/>
      <c r="B468" s="865"/>
      <c r="C468" s="166"/>
      <c r="D468" s="865"/>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30.75" hidden="1" customHeight="1" x14ac:dyDescent="0.15">
      <c r="A469" s="870"/>
      <c r="B469" s="865"/>
      <c r="C469" s="166"/>
      <c r="D469" s="865"/>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30.75" hidden="1" customHeight="1" x14ac:dyDescent="0.15">
      <c r="A470" s="870"/>
      <c r="B470" s="865"/>
      <c r="C470" s="166"/>
      <c r="D470" s="865"/>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30.75" hidden="1" customHeight="1" x14ac:dyDescent="0.15">
      <c r="A471" s="870"/>
      <c r="B471" s="865"/>
      <c r="C471" s="166"/>
      <c r="D471" s="865"/>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30.75" hidden="1" customHeight="1" x14ac:dyDescent="0.15">
      <c r="A472" s="870"/>
      <c r="B472" s="865"/>
      <c r="C472" s="166"/>
      <c r="D472" s="86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30.75" hidden="1" customHeight="1" x14ac:dyDescent="0.15">
      <c r="A473" s="870"/>
      <c r="B473" s="865"/>
      <c r="C473" s="166"/>
      <c r="D473" s="865"/>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30.75" hidden="1" customHeight="1" x14ac:dyDescent="0.15">
      <c r="A474" s="870"/>
      <c r="B474" s="865"/>
      <c r="C474" s="166"/>
      <c r="D474" s="865"/>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30.75" hidden="1" customHeight="1" x14ac:dyDescent="0.15">
      <c r="A475" s="870"/>
      <c r="B475" s="865"/>
      <c r="C475" s="166"/>
      <c r="D475" s="865"/>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30.75" hidden="1" customHeight="1" x14ac:dyDescent="0.15">
      <c r="A476" s="870"/>
      <c r="B476" s="865"/>
      <c r="C476" s="166"/>
      <c r="D476" s="865"/>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30.75" hidden="1" customHeight="1" x14ac:dyDescent="0.15">
      <c r="A477" s="870"/>
      <c r="B477" s="865"/>
      <c r="C477" s="166"/>
      <c r="D477" s="86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30.75" hidden="1" customHeight="1" x14ac:dyDescent="0.15">
      <c r="A478" s="870"/>
      <c r="B478" s="865"/>
      <c r="C478" s="166"/>
      <c r="D478" s="865"/>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30.75" hidden="1" customHeight="1" x14ac:dyDescent="0.15">
      <c r="A479" s="870"/>
      <c r="B479" s="865"/>
      <c r="C479" s="166"/>
      <c r="D479" s="865"/>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30.75" hidden="1" customHeight="1" x14ac:dyDescent="0.15">
      <c r="A480" s="870"/>
      <c r="B480" s="865"/>
      <c r="C480" s="166"/>
      <c r="D480" s="865"/>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3" t="s">
        <v>16</v>
      </c>
      <c r="AC480" s="863"/>
      <c r="AD480" s="863"/>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30.75" hidden="1" customHeight="1" x14ac:dyDescent="0.15">
      <c r="A481" s="870"/>
      <c r="B481" s="865"/>
      <c r="C481" s="166"/>
      <c r="D481" s="865"/>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30.75" hidden="1" customHeight="1" x14ac:dyDescent="0.15">
      <c r="A482" s="870"/>
      <c r="B482" s="865"/>
      <c r="C482" s="166"/>
      <c r="D482" s="86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30.75" hidden="1" customHeight="1" x14ac:dyDescent="0.15">
      <c r="A483" s="870"/>
      <c r="B483" s="865"/>
      <c r="C483" s="166"/>
      <c r="D483" s="865"/>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30.75" hidden="1" customHeight="1" x14ac:dyDescent="0.15">
      <c r="A484" s="870"/>
      <c r="B484" s="865"/>
      <c r="C484" s="166"/>
      <c r="D484" s="865"/>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30.75" hidden="1" customHeight="1" x14ac:dyDescent="0.15">
      <c r="A485" s="870"/>
      <c r="B485" s="865"/>
      <c r="C485" s="166"/>
      <c r="D485" s="865"/>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30.75" hidden="1" customHeight="1" x14ac:dyDescent="0.15">
      <c r="A486" s="870"/>
      <c r="B486" s="865"/>
      <c r="C486" s="166"/>
      <c r="D486" s="865"/>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30.75" hidden="1" customHeight="1" x14ac:dyDescent="0.15">
      <c r="A487" s="870"/>
      <c r="B487" s="865"/>
      <c r="C487" s="166"/>
      <c r="D487" s="86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30.75" hidden="1" customHeight="1" x14ac:dyDescent="0.15">
      <c r="A488" s="870"/>
      <c r="B488" s="865"/>
      <c r="C488" s="166"/>
      <c r="D488" s="865"/>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30.75" hidden="1" customHeight="1" x14ac:dyDescent="0.15">
      <c r="A489" s="870"/>
      <c r="B489" s="865"/>
      <c r="C489" s="166"/>
      <c r="D489" s="865"/>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30.75" hidden="1" customHeight="1" x14ac:dyDescent="0.15">
      <c r="A490" s="870"/>
      <c r="B490" s="865"/>
      <c r="C490" s="166"/>
      <c r="D490" s="865"/>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30.75" hidden="1" customHeight="1" x14ac:dyDescent="0.15">
      <c r="A491" s="870"/>
      <c r="B491" s="865"/>
      <c r="C491" s="166"/>
      <c r="D491" s="865"/>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30.75" hidden="1" customHeight="1" x14ac:dyDescent="0.15">
      <c r="A492" s="870"/>
      <c r="B492" s="865"/>
      <c r="C492" s="166"/>
      <c r="D492" s="86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30.75" hidden="1" customHeight="1" x14ac:dyDescent="0.15">
      <c r="A493" s="870"/>
      <c r="B493" s="865"/>
      <c r="C493" s="166"/>
      <c r="D493" s="865"/>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30.75" hidden="1" customHeight="1" x14ac:dyDescent="0.15">
      <c r="A494" s="870"/>
      <c r="B494" s="865"/>
      <c r="C494" s="166"/>
      <c r="D494" s="865"/>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30.75" hidden="1" customHeight="1" x14ac:dyDescent="0.15">
      <c r="A495" s="870"/>
      <c r="B495" s="865"/>
      <c r="C495" s="166"/>
      <c r="D495" s="865"/>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30.75" hidden="1" customHeight="1" x14ac:dyDescent="0.15">
      <c r="A496" s="870"/>
      <c r="B496" s="865"/>
      <c r="C496" s="166"/>
      <c r="D496" s="865"/>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30.75" hidden="1" customHeight="1" x14ac:dyDescent="0.15">
      <c r="A497" s="870"/>
      <c r="B497" s="865"/>
      <c r="C497" s="166"/>
      <c r="D497" s="86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30.75" hidden="1" customHeight="1" x14ac:dyDescent="0.15">
      <c r="A498" s="870"/>
      <c r="B498" s="865"/>
      <c r="C498" s="166"/>
      <c r="D498" s="865"/>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30.75" hidden="1" customHeight="1" x14ac:dyDescent="0.15">
      <c r="A499" s="870"/>
      <c r="B499" s="865"/>
      <c r="C499" s="166"/>
      <c r="D499" s="865"/>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30.75" hidden="1" customHeight="1" x14ac:dyDescent="0.15">
      <c r="A500" s="870"/>
      <c r="B500" s="865"/>
      <c r="C500" s="166"/>
      <c r="D500" s="865"/>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30.75" hidden="1" customHeight="1" x14ac:dyDescent="0.15">
      <c r="A501" s="870"/>
      <c r="B501" s="865"/>
      <c r="C501" s="166"/>
      <c r="D501" s="865"/>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30.75" hidden="1" customHeight="1" x14ac:dyDescent="0.15">
      <c r="A502" s="870"/>
      <c r="B502" s="865"/>
      <c r="C502" s="166"/>
      <c r="D502" s="86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30.75" hidden="1" customHeight="1" x14ac:dyDescent="0.15">
      <c r="A503" s="870"/>
      <c r="B503" s="865"/>
      <c r="C503" s="166"/>
      <c r="D503" s="865"/>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30.75" hidden="1" customHeight="1" x14ac:dyDescent="0.15">
      <c r="A504" s="870"/>
      <c r="B504" s="865"/>
      <c r="C504" s="166"/>
      <c r="D504" s="865"/>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30.75" hidden="1" customHeight="1" x14ac:dyDescent="0.15">
      <c r="A505" s="870"/>
      <c r="B505" s="865"/>
      <c r="C505" s="166"/>
      <c r="D505" s="865"/>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30.75" hidden="1" customHeight="1" x14ac:dyDescent="0.15">
      <c r="A506" s="870"/>
      <c r="B506" s="865"/>
      <c r="C506" s="166"/>
      <c r="D506" s="865"/>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30.75" hidden="1" customHeight="1" x14ac:dyDescent="0.15">
      <c r="A507" s="870"/>
      <c r="B507" s="865"/>
      <c r="C507" s="166"/>
      <c r="D507" s="86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30.75" hidden="1" customHeight="1" x14ac:dyDescent="0.15">
      <c r="A508" s="870"/>
      <c r="B508" s="865"/>
      <c r="C508" s="166"/>
      <c r="D508" s="865"/>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30.75" hidden="1" customHeight="1" x14ac:dyDescent="0.15">
      <c r="A509" s="870"/>
      <c r="B509" s="865"/>
      <c r="C509" s="166"/>
      <c r="D509" s="865"/>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30.75" hidden="1" customHeight="1" x14ac:dyDescent="0.15">
      <c r="A510" s="870"/>
      <c r="B510" s="865"/>
      <c r="C510" s="166"/>
      <c r="D510" s="865"/>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30.75" hidden="1" customHeight="1" x14ac:dyDescent="0.15">
      <c r="A511" s="870"/>
      <c r="B511" s="865"/>
      <c r="C511" s="166"/>
      <c r="D511" s="865"/>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30.75" hidden="1" customHeight="1" x14ac:dyDescent="0.15">
      <c r="A512" s="870"/>
      <c r="B512" s="865"/>
      <c r="C512" s="166"/>
      <c r="D512" s="86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30.75" hidden="1" customHeight="1" x14ac:dyDescent="0.15">
      <c r="A513" s="870"/>
      <c r="B513" s="865"/>
      <c r="C513" s="166"/>
      <c r="D513" s="865"/>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30.75" hidden="1" customHeight="1" x14ac:dyDescent="0.15">
      <c r="A514" s="870"/>
      <c r="B514" s="865"/>
      <c r="C514" s="166"/>
      <c r="D514" s="865"/>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30.75" hidden="1" customHeight="1" x14ac:dyDescent="0.15">
      <c r="A515" s="870"/>
      <c r="B515" s="865"/>
      <c r="C515" s="166"/>
      <c r="D515" s="865"/>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30.75" hidden="1" customHeight="1" x14ac:dyDescent="0.15">
      <c r="A516" s="870"/>
      <c r="B516" s="865"/>
      <c r="C516" s="166"/>
      <c r="D516" s="865"/>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30.75" hidden="1" customHeight="1" x14ac:dyDescent="0.15">
      <c r="A517" s="870"/>
      <c r="B517" s="865"/>
      <c r="C517" s="166"/>
      <c r="D517" s="86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0"/>
      <c r="B518" s="865"/>
      <c r="C518" s="166"/>
      <c r="D518" s="86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0"/>
      <c r="B519" s="865"/>
      <c r="C519" s="166"/>
      <c r="D519" s="865"/>
      <c r="E519" s="188" t="s">
        <v>369</v>
      </c>
      <c r="F519" s="193"/>
      <c r="G519" s="784" t="s">
        <v>409</v>
      </c>
      <c r="H519" s="162"/>
      <c r="I519" s="162"/>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4"/>
    </row>
    <row r="520" spans="1:50" ht="30.75" hidden="1" customHeight="1" x14ac:dyDescent="0.15">
      <c r="A520" s="870"/>
      <c r="B520" s="865"/>
      <c r="C520" s="166"/>
      <c r="D520" s="865"/>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30.75" hidden="1" customHeight="1" x14ac:dyDescent="0.15">
      <c r="A521" s="870"/>
      <c r="B521" s="865"/>
      <c r="C521" s="166"/>
      <c r="D521" s="86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30.75" hidden="1" customHeight="1" x14ac:dyDescent="0.15">
      <c r="A522" s="870"/>
      <c r="B522" s="865"/>
      <c r="C522" s="166"/>
      <c r="D522" s="865"/>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30.75" hidden="1" customHeight="1" x14ac:dyDescent="0.15">
      <c r="A523" s="870"/>
      <c r="B523" s="865"/>
      <c r="C523" s="166"/>
      <c r="D523" s="865"/>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30.75" hidden="1" customHeight="1" x14ac:dyDescent="0.15">
      <c r="A524" s="870"/>
      <c r="B524" s="865"/>
      <c r="C524" s="166"/>
      <c r="D524" s="865"/>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30.75" hidden="1" customHeight="1" x14ac:dyDescent="0.15">
      <c r="A525" s="870"/>
      <c r="B525" s="865"/>
      <c r="C525" s="166"/>
      <c r="D525" s="865"/>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30.75" hidden="1" customHeight="1" x14ac:dyDescent="0.15">
      <c r="A526" s="870"/>
      <c r="B526" s="865"/>
      <c r="C526" s="166"/>
      <c r="D526" s="86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30.75" hidden="1" customHeight="1" x14ac:dyDescent="0.15">
      <c r="A527" s="870"/>
      <c r="B527" s="865"/>
      <c r="C527" s="166"/>
      <c r="D527" s="865"/>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30.75" hidden="1" customHeight="1" x14ac:dyDescent="0.15">
      <c r="A528" s="870"/>
      <c r="B528" s="865"/>
      <c r="C528" s="166"/>
      <c r="D528" s="865"/>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30.75" hidden="1" customHeight="1" x14ac:dyDescent="0.15">
      <c r="A529" s="870"/>
      <c r="B529" s="865"/>
      <c r="C529" s="166"/>
      <c r="D529" s="865"/>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30.75" hidden="1" customHeight="1" x14ac:dyDescent="0.15">
      <c r="A530" s="870"/>
      <c r="B530" s="865"/>
      <c r="C530" s="166"/>
      <c r="D530" s="865"/>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30.75" hidden="1" customHeight="1" x14ac:dyDescent="0.15">
      <c r="A531" s="870"/>
      <c r="B531" s="865"/>
      <c r="C531" s="166"/>
      <c r="D531" s="86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30.75" hidden="1" customHeight="1" x14ac:dyDescent="0.15">
      <c r="A532" s="870"/>
      <c r="B532" s="865"/>
      <c r="C532" s="166"/>
      <c r="D532" s="865"/>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30.75" hidden="1" customHeight="1" x14ac:dyDescent="0.15">
      <c r="A533" s="870"/>
      <c r="B533" s="865"/>
      <c r="C533" s="166"/>
      <c r="D533" s="865"/>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30.75" hidden="1" customHeight="1" x14ac:dyDescent="0.15">
      <c r="A534" s="870"/>
      <c r="B534" s="865"/>
      <c r="C534" s="166"/>
      <c r="D534" s="865"/>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30.75" hidden="1" customHeight="1" x14ac:dyDescent="0.15">
      <c r="A535" s="870"/>
      <c r="B535" s="865"/>
      <c r="C535" s="166"/>
      <c r="D535" s="865"/>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30.75" hidden="1" customHeight="1" x14ac:dyDescent="0.15">
      <c r="A536" s="870"/>
      <c r="B536" s="865"/>
      <c r="C536" s="166"/>
      <c r="D536" s="86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30.75" hidden="1" customHeight="1" x14ac:dyDescent="0.15">
      <c r="A537" s="870"/>
      <c r="B537" s="865"/>
      <c r="C537" s="166"/>
      <c r="D537" s="865"/>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30.75" hidden="1" customHeight="1" x14ac:dyDescent="0.15">
      <c r="A538" s="870"/>
      <c r="B538" s="865"/>
      <c r="C538" s="166"/>
      <c r="D538" s="865"/>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30.75" hidden="1" customHeight="1" x14ac:dyDescent="0.15">
      <c r="A539" s="870"/>
      <c r="B539" s="865"/>
      <c r="C539" s="166"/>
      <c r="D539" s="865"/>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30.75" hidden="1" customHeight="1" x14ac:dyDescent="0.15">
      <c r="A540" s="870"/>
      <c r="B540" s="865"/>
      <c r="C540" s="166"/>
      <c r="D540" s="865"/>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30.75" hidden="1" customHeight="1" x14ac:dyDescent="0.15">
      <c r="A541" s="870"/>
      <c r="B541" s="865"/>
      <c r="C541" s="166"/>
      <c r="D541" s="86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30.75" hidden="1" customHeight="1" x14ac:dyDescent="0.15">
      <c r="A542" s="870"/>
      <c r="B542" s="865"/>
      <c r="C542" s="166"/>
      <c r="D542" s="865"/>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30.75" hidden="1" customHeight="1" x14ac:dyDescent="0.15">
      <c r="A543" s="870"/>
      <c r="B543" s="865"/>
      <c r="C543" s="166"/>
      <c r="D543" s="865"/>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30.75" hidden="1" customHeight="1" x14ac:dyDescent="0.15">
      <c r="A544" s="870"/>
      <c r="B544" s="865"/>
      <c r="C544" s="166"/>
      <c r="D544" s="865"/>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30.75" hidden="1" customHeight="1" x14ac:dyDescent="0.15">
      <c r="A545" s="870"/>
      <c r="B545" s="865"/>
      <c r="C545" s="166"/>
      <c r="D545" s="865"/>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30.75" hidden="1" customHeight="1" x14ac:dyDescent="0.15">
      <c r="A546" s="870"/>
      <c r="B546" s="865"/>
      <c r="C546" s="166"/>
      <c r="D546" s="86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30.75" hidden="1" customHeight="1" x14ac:dyDescent="0.15">
      <c r="A547" s="870"/>
      <c r="B547" s="865"/>
      <c r="C547" s="166"/>
      <c r="D547" s="865"/>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30.75" hidden="1" customHeight="1" x14ac:dyDescent="0.15">
      <c r="A548" s="870"/>
      <c r="B548" s="865"/>
      <c r="C548" s="166"/>
      <c r="D548" s="865"/>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30.75" hidden="1" customHeight="1" x14ac:dyDescent="0.15">
      <c r="A549" s="870"/>
      <c r="B549" s="865"/>
      <c r="C549" s="166"/>
      <c r="D549" s="865"/>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30.75" hidden="1" customHeight="1" x14ac:dyDescent="0.15">
      <c r="A550" s="870"/>
      <c r="B550" s="865"/>
      <c r="C550" s="166"/>
      <c r="D550" s="865"/>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30.75" hidden="1" customHeight="1" x14ac:dyDescent="0.15">
      <c r="A551" s="870"/>
      <c r="B551" s="865"/>
      <c r="C551" s="166"/>
      <c r="D551" s="86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30.75" hidden="1" customHeight="1" x14ac:dyDescent="0.15">
      <c r="A552" s="870"/>
      <c r="B552" s="865"/>
      <c r="C552" s="166"/>
      <c r="D552" s="865"/>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30.75" hidden="1" customHeight="1" x14ac:dyDescent="0.15">
      <c r="A553" s="870"/>
      <c r="B553" s="865"/>
      <c r="C553" s="166"/>
      <c r="D553" s="865"/>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30.75" hidden="1" customHeight="1" x14ac:dyDescent="0.15">
      <c r="A554" s="870"/>
      <c r="B554" s="865"/>
      <c r="C554" s="166"/>
      <c r="D554" s="865"/>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30.75" hidden="1" customHeight="1" x14ac:dyDescent="0.15">
      <c r="A555" s="870"/>
      <c r="B555" s="865"/>
      <c r="C555" s="166"/>
      <c r="D555" s="865"/>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30.75" hidden="1" customHeight="1" x14ac:dyDescent="0.15">
      <c r="A556" s="870"/>
      <c r="B556" s="865"/>
      <c r="C556" s="166"/>
      <c r="D556" s="86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30.75" hidden="1" customHeight="1" x14ac:dyDescent="0.15">
      <c r="A557" s="870"/>
      <c r="B557" s="865"/>
      <c r="C557" s="166"/>
      <c r="D557" s="865"/>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30.75" hidden="1" customHeight="1" x14ac:dyDescent="0.15">
      <c r="A558" s="870"/>
      <c r="B558" s="865"/>
      <c r="C558" s="166"/>
      <c r="D558" s="865"/>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30.75" hidden="1" customHeight="1" x14ac:dyDescent="0.15">
      <c r="A559" s="870"/>
      <c r="B559" s="865"/>
      <c r="C559" s="166"/>
      <c r="D559" s="865"/>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3" t="s">
        <v>16</v>
      </c>
      <c r="AC559" s="863"/>
      <c r="AD559" s="863"/>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30.75" hidden="1" customHeight="1" x14ac:dyDescent="0.15">
      <c r="A560" s="870"/>
      <c r="B560" s="865"/>
      <c r="C560" s="166"/>
      <c r="D560" s="865"/>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30.75" hidden="1" customHeight="1" x14ac:dyDescent="0.15">
      <c r="A561" s="870"/>
      <c r="B561" s="865"/>
      <c r="C561" s="166"/>
      <c r="D561" s="86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30.75" hidden="1" customHeight="1" x14ac:dyDescent="0.15">
      <c r="A562" s="870"/>
      <c r="B562" s="865"/>
      <c r="C562" s="166"/>
      <c r="D562" s="865"/>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30.75" hidden="1" customHeight="1" x14ac:dyDescent="0.15">
      <c r="A563" s="870"/>
      <c r="B563" s="865"/>
      <c r="C563" s="166"/>
      <c r="D563" s="865"/>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30.75" hidden="1" customHeight="1" x14ac:dyDescent="0.15">
      <c r="A564" s="870"/>
      <c r="B564" s="865"/>
      <c r="C564" s="166"/>
      <c r="D564" s="865"/>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30.75" hidden="1" customHeight="1" x14ac:dyDescent="0.15">
      <c r="A565" s="870"/>
      <c r="B565" s="865"/>
      <c r="C565" s="166"/>
      <c r="D565" s="865"/>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30.75" hidden="1" customHeight="1" x14ac:dyDescent="0.15">
      <c r="A566" s="870"/>
      <c r="B566" s="865"/>
      <c r="C566" s="166"/>
      <c r="D566" s="86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30.75" hidden="1" customHeight="1" x14ac:dyDescent="0.15">
      <c r="A567" s="870"/>
      <c r="B567" s="865"/>
      <c r="C567" s="166"/>
      <c r="D567" s="865"/>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30.75" hidden="1" customHeight="1" x14ac:dyDescent="0.15">
      <c r="A568" s="870"/>
      <c r="B568" s="865"/>
      <c r="C568" s="166"/>
      <c r="D568" s="865"/>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30.75" hidden="1" customHeight="1" x14ac:dyDescent="0.15">
      <c r="A569" s="870"/>
      <c r="B569" s="865"/>
      <c r="C569" s="166"/>
      <c r="D569" s="865"/>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30.75" hidden="1" customHeight="1" x14ac:dyDescent="0.15">
      <c r="A570" s="870"/>
      <c r="B570" s="865"/>
      <c r="C570" s="166"/>
      <c r="D570" s="865"/>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30.75" hidden="1" customHeight="1" x14ac:dyDescent="0.15">
      <c r="A571" s="870"/>
      <c r="B571" s="865"/>
      <c r="C571" s="166"/>
      <c r="D571" s="86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0"/>
      <c r="B572" s="865"/>
      <c r="C572" s="166"/>
      <c r="D572" s="86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0"/>
      <c r="B573" s="865"/>
      <c r="C573" s="166"/>
      <c r="D573" s="865"/>
      <c r="E573" s="188" t="s">
        <v>369</v>
      </c>
      <c r="F573" s="193"/>
      <c r="G573" s="784" t="s">
        <v>409</v>
      </c>
      <c r="H573" s="162"/>
      <c r="I573" s="162"/>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4"/>
    </row>
    <row r="574" spans="1:50" ht="30.75" hidden="1" customHeight="1" x14ac:dyDescent="0.15">
      <c r="A574" s="870"/>
      <c r="B574" s="865"/>
      <c r="C574" s="166"/>
      <c r="D574" s="865"/>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30.75" hidden="1" customHeight="1" x14ac:dyDescent="0.15">
      <c r="A575" s="870"/>
      <c r="B575" s="865"/>
      <c r="C575" s="166"/>
      <c r="D575" s="86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30.75" hidden="1" customHeight="1" x14ac:dyDescent="0.15">
      <c r="A576" s="870"/>
      <c r="B576" s="865"/>
      <c r="C576" s="166"/>
      <c r="D576" s="865"/>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30.75" hidden="1" customHeight="1" x14ac:dyDescent="0.15">
      <c r="A577" s="870"/>
      <c r="B577" s="865"/>
      <c r="C577" s="166"/>
      <c r="D577" s="865"/>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30.75" hidden="1" customHeight="1" x14ac:dyDescent="0.15">
      <c r="A578" s="870"/>
      <c r="B578" s="865"/>
      <c r="C578" s="166"/>
      <c r="D578" s="865"/>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30.75" hidden="1" customHeight="1" x14ac:dyDescent="0.15">
      <c r="A579" s="870"/>
      <c r="B579" s="865"/>
      <c r="C579" s="166"/>
      <c r="D579" s="865"/>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30.75" hidden="1" customHeight="1" x14ac:dyDescent="0.15">
      <c r="A580" s="870"/>
      <c r="B580" s="865"/>
      <c r="C580" s="166"/>
      <c r="D580" s="86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30.75" hidden="1" customHeight="1" x14ac:dyDescent="0.15">
      <c r="A581" s="870"/>
      <c r="B581" s="865"/>
      <c r="C581" s="166"/>
      <c r="D581" s="865"/>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30.75" hidden="1" customHeight="1" x14ac:dyDescent="0.15">
      <c r="A582" s="870"/>
      <c r="B582" s="865"/>
      <c r="C582" s="166"/>
      <c r="D582" s="865"/>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30.75" hidden="1" customHeight="1" x14ac:dyDescent="0.15">
      <c r="A583" s="870"/>
      <c r="B583" s="865"/>
      <c r="C583" s="166"/>
      <c r="D583" s="865"/>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30.75" hidden="1" customHeight="1" x14ac:dyDescent="0.15">
      <c r="A584" s="870"/>
      <c r="B584" s="865"/>
      <c r="C584" s="166"/>
      <c r="D584" s="865"/>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30.75" hidden="1" customHeight="1" x14ac:dyDescent="0.15">
      <c r="A585" s="870"/>
      <c r="B585" s="865"/>
      <c r="C585" s="166"/>
      <c r="D585" s="86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30.75" hidden="1" customHeight="1" x14ac:dyDescent="0.15">
      <c r="A586" s="870"/>
      <c r="B586" s="865"/>
      <c r="C586" s="166"/>
      <c r="D586" s="865"/>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30.75" hidden="1" customHeight="1" x14ac:dyDescent="0.15">
      <c r="A587" s="870"/>
      <c r="B587" s="865"/>
      <c r="C587" s="166"/>
      <c r="D587" s="865"/>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30.75" hidden="1" customHeight="1" x14ac:dyDescent="0.15">
      <c r="A588" s="870"/>
      <c r="B588" s="865"/>
      <c r="C588" s="166"/>
      <c r="D588" s="865"/>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30.75" hidden="1" customHeight="1" x14ac:dyDescent="0.15">
      <c r="A589" s="870"/>
      <c r="B589" s="865"/>
      <c r="C589" s="166"/>
      <c r="D589" s="865"/>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30.75" hidden="1" customHeight="1" x14ac:dyDescent="0.15">
      <c r="A590" s="870"/>
      <c r="B590" s="865"/>
      <c r="C590" s="166"/>
      <c r="D590" s="86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30.75" hidden="1" customHeight="1" x14ac:dyDescent="0.15">
      <c r="A591" s="870"/>
      <c r="B591" s="865"/>
      <c r="C591" s="166"/>
      <c r="D591" s="865"/>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30.75" hidden="1" customHeight="1" x14ac:dyDescent="0.15">
      <c r="A592" s="870"/>
      <c r="B592" s="865"/>
      <c r="C592" s="166"/>
      <c r="D592" s="865"/>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30.75" hidden="1" customHeight="1" x14ac:dyDescent="0.15">
      <c r="A593" s="870"/>
      <c r="B593" s="865"/>
      <c r="C593" s="166"/>
      <c r="D593" s="865"/>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30.75" hidden="1" customHeight="1" x14ac:dyDescent="0.15">
      <c r="A594" s="870"/>
      <c r="B594" s="865"/>
      <c r="C594" s="166"/>
      <c r="D594" s="865"/>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30.75" hidden="1" customHeight="1" x14ac:dyDescent="0.15">
      <c r="A595" s="870"/>
      <c r="B595" s="865"/>
      <c r="C595" s="166"/>
      <c r="D595" s="86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30.75" hidden="1" customHeight="1" x14ac:dyDescent="0.15">
      <c r="A596" s="870"/>
      <c r="B596" s="865"/>
      <c r="C596" s="166"/>
      <c r="D596" s="865"/>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30.75" hidden="1" customHeight="1" x14ac:dyDescent="0.15">
      <c r="A597" s="870"/>
      <c r="B597" s="865"/>
      <c r="C597" s="166"/>
      <c r="D597" s="865"/>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30.75" hidden="1" customHeight="1" x14ac:dyDescent="0.15">
      <c r="A598" s="870"/>
      <c r="B598" s="865"/>
      <c r="C598" s="166"/>
      <c r="D598" s="865"/>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3" t="s">
        <v>16</v>
      </c>
      <c r="AC598" s="863"/>
      <c r="AD598" s="863"/>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30.75" hidden="1" customHeight="1" x14ac:dyDescent="0.15">
      <c r="A599" s="870"/>
      <c r="B599" s="865"/>
      <c r="C599" s="166"/>
      <c r="D599" s="865"/>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30.75" hidden="1" customHeight="1" x14ac:dyDescent="0.15">
      <c r="A600" s="870"/>
      <c r="B600" s="865"/>
      <c r="C600" s="166"/>
      <c r="D600" s="86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30.75" hidden="1" customHeight="1" x14ac:dyDescent="0.15">
      <c r="A601" s="870"/>
      <c r="B601" s="865"/>
      <c r="C601" s="166"/>
      <c r="D601" s="865"/>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30.75" hidden="1" customHeight="1" x14ac:dyDescent="0.15">
      <c r="A602" s="870"/>
      <c r="B602" s="865"/>
      <c r="C602" s="166"/>
      <c r="D602" s="865"/>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30.75" hidden="1" customHeight="1" x14ac:dyDescent="0.15">
      <c r="A603" s="870"/>
      <c r="B603" s="865"/>
      <c r="C603" s="166"/>
      <c r="D603" s="865"/>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30.75" hidden="1" customHeight="1" x14ac:dyDescent="0.15">
      <c r="A604" s="870"/>
      <c r="B604" s="865"/>
      <c r="C604" s="166"/>
      <c r="D604" s="865"/>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30.75" hidden="1" customHeight="1" x14ac:dyDescent="0.15">
      <c r="A605" s="870"/>
      <c r="B605" s="865"/>
      <c r="C605" s="166"/>
      <c r="D605" s="86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30.75" hidden="1" customHeight="1" x14ac:dyDescent="0.15">
      <c r="A606" s="870"/>
      <c r="B606" s="865"/>
      <c r="C606" s="166"/>
      <c r="D606" s="865"/>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30.75" hidden="1" customHeight="1" x14ac:dyDescent="0.15">
      <c r="A607" s="870"/>
      <c r="B607" s="865"/>
      <c r="C607" s="166"/>
      <c r="D607" s="865"/>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30.75" hidden="1" customHeight="1" x14ac:dyDescent="0.15">
      <c r="A608" s="870"/>
      <c r="B608" s="865"/>
      <c r="C608" s="166"/>
      <c r="D608" s="865"/>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30.75" hidden="1" customHeight="1" x14ac:dyDescent="0.15">
      <c r="A609" s="870"/>
      <c r="B609" s="865"/>
      <c r="C609" s="166"/>
      <c r="D609" s="865"/>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30.75" hidden="1" customHeight="1" x14ac:dyDescent="0.15">
      <c r="A610" s="870"/>
      <c r="B610" s="865"/>
      <c r="C610" s="166"/>
      <c r="D610" s="86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30.75" hidden="1" customHeight="1" x14ac:dyDescent="0.15">
      <c r="A611" s="870"/>
      <c r="B611" s="865"/>
      <c r="C611" s="166"/>
      <c r="D611" s="865"/>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30.75" hidden="1" customHeight="1" x14ac:dyDescent="0.15">
      <c r="A612" s="870"/>
      <c r="B612" s="865"/>
      <c r="C612" s="166"/>
      <c r="D612" s="865"/>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30.75" hidden="1" customHeight="1" x14ac:dyDescent="0.15">
      <c r="A613" s="870"/>
      <c r="B613" s="865"/>
      <c r="C613" s="166"/>
      <c r="D613" s="865"/>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30.75" hidden="1" customHeight="1" x14ac:dyDescent="0.15">
      <c r="A614" s="870"/>
      <c r="B614" s="865"/>
      <c r="C614" s="166"/>
      <c r="D614" s="865"/>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30.75" hidden="1" customHeight="1" x14ac:dyDescent="0.15">
      <c r="A615" s="870"/>
      <c r="B615" s="865"/>
      <c r="C615" s="166"/>
      <c r="D615" s="86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30.75" hidden="1" customHeight="1" x14ac:dyDescent="0.15">
      <c r="A616" s="870"/>
      <c r="B616" s="865"/>
      <c r="C616" s="166"/>
      <c r="D616" s="865"/>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30.75" hidden="1" customHeight="1" x14ac:dyDescent="0.15">
      <c r="A617" s="870"/>
      <c r="B617" s="865"/>
      <c r="C617" s="166"/>
      <c r="D617" s="865"/>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30.75" hidden="1" customHeight="1" x14ac:dyDescent="0.15">
      <c r="A618" s="870"/>
      <c r="B618" s="865"/>
      <c r="C618" s="166"/>
      <c r="D618" s="865"/>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30.75" hidden="1" customHeight="1" x14ac:dyDescent="0.15">
      <c r="A619" s="870"/>
      <c r="B619" s="865"/>
      <c r="C619" s="166"/>
      <c r="D619" s="865"/>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30.75" hidden="1" customHeight="1" x14ac:dyDescent="0.15">
      <c r="A620" s="870"/>
      <c r="B620" s="865"/>
      <c r="C620" s="166"/>
      <c r="D620" s="86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30.75" hidden="1" customHeight="1" x14ac:dyDescent="0.15">
      <c r="A621" s="870"/>
      <c r="B621" s="865"/>
      <c r="C621" s="166"/>
      <c r="D621" s="865"/>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30.75" hidden="1" customHeight="1" x14ac:dyDescent="0.15">
      <c r="A622" s="870"/>
      <c r="B622" s="865"/>
      <c r="C622" s="166"/>
      <c r="D622" s="865"/>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30.75" hidden="1" customHeight="1" x14ac:dyDescent="0.15">
      <c r="A623" s="870"/>
      <c r="B623" s="865"/>
      <c r="C623" s="166"/>
      <c r="D623" s="865"/>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30.75" hidden="1" customHeight="1" x14ac:dyDescent="0.15">
      <c r="A624" s="870"/>
      <c r="B624" s="865"/>
      <c r="C624" s="166"/>
      <c r="D624" s="865"/>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30.75" hidden="1" customHeight="1" x14ac:dyDescent="0.15">
      <c r="A625" s="870"/>
      <c r="B625" s="865"/>
      <c r="C625" s="166"/>
      <c r="D625" s="86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0"/>
      <c r="B626" s="865"/>
      <c r="C626" s="166"/>
      <c r="D626" s="86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0"/>
      <c r="B627" s="865"/>
      <c r="C627" s="166"/>
      <c r="D627" s="865"/>
      <c r="E627" s="188" t="s">
        <v>369</v>
      </c>
      <c r="F627" s="193"/>
      <c r="G627" s="784" t="s">
        <v>409</v>
      </c>
      <c r="H627" s="162"/>
      <c r="I627" s="162"/>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4"/>
    </row>
    <row r="628" spans="1:50" ht="30.75" hidden="1" customHeight="1" x14ac:dyDescent="0.15">
      <c r="A628" s="870"/>
      <c r="B628" s="865"/>
      <c r="C628" s="166"/>
      <c r="D628" s="865"/>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30.75" hidden="1" customHeight="1" x14ac:dyDescent="0.15">
      <c r="A629" s="870"/>
      <c r="B629" s="865"/>
      <c r="C629" s="166"/>
      <c r="D629" s="86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30.75" hidden="1" customHeight="1" x14ac:dyDescent="0.15">
      <c r="A630" s="870"/>
      <c r="B630" s="865"/>
      <c r="C630" s="166"/>
      <c r="D630" s="865"/>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30.75" hidden="1" customHeight="1" x14ac:dyDescent="0.15">
      <c r="A631" s="870"/>
      <c r="B631" s="865"/>
      <c r="C631" s="166"/>
      <c r="D631" s="865"/>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30.75" hidden="1" customHeight="1" x14ac:dyDescent="0.15">
      <c r="A632" s="870"/>
      <c r="B632" s="865"/>
      <c r="C632" s="166"/>
      <c r="D632" s="865"/>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30.75" hidden="1" customHeight="1" x14ac:dyDescent="0.15">
      <c r="A633" s="870"/>
      <c r="B633" s="865"/>
      <c r="C633" s="166"/>
      <c r="D633" s="865"/>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30.75" hidden="1" customHeight="1" x14ac:dyDescent="0.15">
      <c r="A634" s="870"/>
      <c r="B634" s="865"/>
      <c r="C634" s="166"/>
      <c r="D634" s="86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30.75" hidden="1" customHeight="1" x14ac:dyDescent="0.15">
      <c r="A635" s="870"/>
      <c r="B635" s="865"/>
      <c r="C635" s="166"/>
      <c r="D635" s="865"/>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30.75" hidden="1" customHeight="1" x14ac:dyDescent="0.15">
      <c r="A636" s="870"/>
      <c r="B636" s="865"/>
      <c r="C636" s="166"/>
      <c r="D636" s="865"/>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30.75" hidden="1" customHeight="1" x14ac:dyDescent="0.15">
      <c r="A637" s="870"/>
      <c r="B637" s="865"/>
      <c r="C637" s="166"/>
      <c r="D637" s="865"/>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3" t="s">
        <v>16</v>
      </c>
      <c r="AC637" s="863"/>
      <c r="AD637" s="863"/>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30.75" hidden="1" customHeight="1" x14ac:dyDescent="0.15">
      <c r="A638" s="870"/>
      <c r="B638" s="865"/>
      <c r="C638" s="166"/>
      <c r="D638" s="865"/>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30.75" hidden="1" customHeight="1" x14ac:dyDescent="0.15">
      <c r="A639" s="870"/>
      <c r="B639" s="865"/>
      <c r="C639" s="166"/>
      <c r="D639" s="86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30.75" hidden="1" customHeight="1" x14ac:dyDescent="0.15">
      <c r="A640" s="870"/>
      <c r="B640" s="865"/>
      <c r="C640" s="166"/>
      <c r="D640" s="865"/>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30.75" hidden="1" customHeight="1" x14ac:dyDescent="0.15">
      <c r="A641" s="870"/>
      <c r="B641" s="865"/>
      <c r="C641" s="166"/>
      <c r="D641" s="865"/>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30.75" hidden="1" customHeight="1" x14ac:dyDescent="0.15">
      <c r="A642" s="870"/>
      <c r="B642" s="865"/>
      <c r="C642" s="166"/>
      <c r="D642" s="865"/>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30.75" hidden="1" customHeight="1" x14ac:dyDescent="0.15">
      <c r="A643" s="870"/>
      <c r="B643" s="865"/>
      <c r="C643" s="166"/>
      <c r="D643" s="865"/>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30.75" hidden="1" customHeight="1" x14ac:dyDescent="0.15">
      <c r="A644" s="870"/>
      <c r="B644" s="865"/>
      <c r="C644" s="166"/>
      <c r="D644" s="86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30.75" hidden="1" customHeight="1" x14ac:dyDescent="0.15">
      <c r="A645" s="870"/>
      <c r="B645" s="865"/>
      <c r="C645" s="166"/>
      <c r="D645" s="865"/>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30.75" hidden="1" customHeight="1" x14ac:dyDescent="0.15">
      <c r="A646" s="870"/>
      <c r="B646" s="865"/>
      <c r="C646" s="166"/>
      <c r="D646" s="865"/>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30.75" hidden="1" customHeight="1" x14ac:dyDescent="0.15">
      <c r="A647" s="870"/>
      <c r="B647" s="865"/>
      <c r="C647" s="166"/>
      <c r="D647" s="865"/>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30.75" hidden="1" customHeight="1" x14ac:dyDescent="0.15">
      <c r="A648" s="870"/>
      <c r="B648" s="865"/>
      <c r="C648" s="166"/>
      <c r="D648" s="865"/>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30.75" hidden="1" customHeight="1" x14ac:dyDescent="0.15">
      <c r="A649" s="870"/>
      <c r="B649" s="865"/>
      <c r="C649" s="166"/>
      <c r="D649" s="86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30.75" hidden="1" customHeight="1" x14ac:dyDescent="0.15">
      <c r="A650" s="870"/>
      <c r="B650" s="865"/>
      <c r="C650" s="166"/>
      <c r="D650" s="865"/>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30.75" hidden="1" customHeight="1" x14ac:dyDescent="0.15">
      <c r="A651" s="870"/>
      <c r="B651" s="865"/>
      <c r="C651" s="166"/>
      <c r="D651" s="865"/>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30.75" hidden="1" customHeight="1" x14ac:dyDescent="0.15">
      <c r="A652" s="870"/>
      <c r="B652" s="865"/>
      <c r="C652" s="166"/>
      <c r="D652" s="865"/>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30.75" hidden="1" customHeight="1" x14ac:dyDescent="0.15">
      <c r="A653" s="870"/>
      <c r="B653" s="865"/>
      <c r="C653" s="166"/>
      <c r="D653" s="865"/>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30.75" hidden="1" customHeight="1" x14ac:dyDescent="0.15">
      <c r="A654" s="870"/>
      <c r="B654" s="865"/>
      <c r="C654" s="166"/>
      <c r="D654" s="86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30.75" hidden="1" customHeight="1" x14ac:dyDescent="0.15">
      <c r="A655" s="870"/>
      <c r="B655" s="865"/>
      <c r="C655" s="166"/>
      <c r="D655" s="865"/>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30.75" hidden="1" customHeight="1" x14ac:dyDescent="0.15">
      <c r="A656" s="870"/>
      <c r="B656" s="865"/>
      <c r="C656" s="166"/>
      <c r="D656" s="865"/>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30.75" hidden="1" customHeight="1" x14ac:dyDescent="0.15">
      <c r="A657" s="870"/>
      <c r="B657" s="865"/>
      <c r="C657" s="166"/>
      <c r="D657" s="865"/>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30.75" hidden="1" customHeight="1" x14ac:dyDescent="0.15">
      <c r="A658" s="870"/>
      <c r="B658" s="865"/>
      <c r="C658" s="166"/>
      <c r="D658" s="865"/>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30.75" hidden="1" customHeight="1" x14ac:dyDescent="0.15">
      <c r="A659" s="870"/>
      <c r="B659" s="865"/>
      <c r="C659" s="166"/>
      <c r="D659" s="86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30.75" hidden="1" customHeight="1" x14ac:dyDescent="0.15">
      <c r="A660" s="870"/>
      <c r="B660" s="865"/>
      <c r="C660" s="166"/>
      <c r="D660" s="865"/>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30.75" hidden="1" customHeight="1" x14ac:dyDescent="0.15">
      <c r="A661" s="870"/>
      <c r="B661" s="865"/>
      <c r="C661" s="166"/>
      <c r="D661" s="865"/>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30.75" hidden="1" customHeight="1" x14ac:dyDescent="0.15">
      <c r="A662" s="870"/>
      <c r="B662" s="865"/>
      <c r="C662" s="166"/>
      <c r="D662" s="865"/>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30.75" hidden="1" customHeight="1" x14ac:dyDescent="0.15">
      <c r="A663" s="870"/>
      <c r="B663" s="865"/>
      <c r="C663" s="166"/>
      <c r="D663" s="865"/>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30.75" hidden="1" customHeight="1" x14ac:dyDescent="0.15">
      <c r="A664" s="870"/>
      <c r="B664" s="865"/>
      <c r="C664" s="166"/>
      <c r="D664" s="86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30.75" hidden="1" customHeight="1" x14ac:dyDescent="0.15">
      <c r="A665" s="870"/>
      <c r="B665" s="865"/>
      <c r="C665" s="166"/>
      <c r="D665" s="865"/>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30.75" hidden="1" customHeight="1" x14ac:dyDescent="0.15">
      <c r="A666" s="870"/>
      <c r="B666" s="865"/>
      <c r="C666" s="166"/>
      <c r="D666" s="865"/>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30.75" hidden="1" customHeight="1" x14ac:dyDescent="0.15">
      <c r="A667" s="870"/>
      <c r="B667" s="865"/>
      <c r="C667" s="166"/>
      <c r="D667" s="865"/>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30.75" hidden="1" customHeight="1" x14ac:dyDescent="0.15">
      <c r="A668" s="870"/>
      <c r="B668" s="865"/>
      <c r="C668" s="166"/>
      <c r="D668" s="865"/>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30.75" hidden="1" customHeight="1" x14ac:dyDescent="0.15">
      <c r="A669" s="870"/>
      <c r="B669" s="865"/>
      <c r="C669" s="166"/>
      <c r="D669" s="86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30.75" hidden="1" customHeight="1" x14ac:dyDescent="0.15">
      <c r="A670" s="870"/>
      <c r="B670" s="865"/>
      <c r="C670" s="166"/>
      <c r="D670" s="865"/>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30.75" hidden="1" customHeight="1" x14ac:dyDescent="0.15">
      <c r="A671" s="870"/>
      <c r="B671" s="865"/>
      <c r="C671" s="166"/>
      <c r="D671" s="865"/>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30.75" hidden="1" customHeight="1" x14ac:dyDescent="0.15">
      <c r="A672" s="870"/>
      <c r="B672" s="865"/>
      <c r="C672" s="166"/>
      <c r="D672" s="865"/>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30.75" hidden="1" customHeight="1" x14ac:dyDescent="0.15">
      <c r="A673" s="870"/>
      <c r="B673" s="865"/>
      <c r="C673" s="166"/>
      <c r="D673" s="865"/>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30.75" hidden="1" customHeight="1" x14ac:dyDescent="0.15">
      <c r="A674" s="870"/>
      <c r="B674" s="865"/>
      <c r="C674" s="166"/>
      <c r="D674" s="86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30.75" hidden="1" customHeight="1" x14ac:dyDescent="0.15">
      <c r="A675" s="870"/>
      <c r="B675" s="865"/>
      <c r="C675" s="166"/>
      <c r="D675" s="865"/>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30.75" hidden="1" customHeight="1" x14ac:dyDescent="0.15">
      <c r="A676" s="870"/>
      <c r="B676" s="865"/>
      <c r="C676" s="166"/>
      <c r="D676" s="865"/>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30.75" hidden="1" customHeight="1" x14ac:dyDescent="0.15">
      <c r="A677" s="870"/>
      <c r="B677" s="865"/>
      <c r="C677" s="166"/>
      <c r="D677" s="865"/>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30.75" hidden="1" customHeight="1" x14ac:dyDescent="0.15">
      <c r="A678" s="870"/>
      <c r="B678" s="865"/>
      <c r="C678" s="166"/>
      <c r="D678" s="865"/>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30.75" hidden="1" customHeight="1" x14ac:dyDescent="0.15">
      <c r="A679" s="870"/>
      <c r="B679" s="865"/>
      <c r="C679" s="166"/>
      <c r="D679" s="86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1"/>
      <c r="B680" s="867"/>
      <c r="C680" s="866"/>
      <c r="D680" s="867"/>
      <c r="E680" s="87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6"/>
    </row>
    <row r="681" spans="1:50" ht="30.75"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30.75"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2" t="s">
        <v>36</v>
      </c>
      <c r="AH682" s="246"/>
      <c r="AI682" s="246"/>
      <c r="AJ682" s="246"/>
      <c r="AK682" s="246"/>
      <c r="AL682" s="246"/>
      <c r="AM682" s="246"/>
      <c r="AN682" s="246"/>
      <c r="AO682" s="246"/>
      <c r="AP682" s="246"/>
      <c r="AQ682" s="246"/>
      <c r="AR682" s="246"/>
      <c r="AS682" s="246"/>
      <c r="AT682" s="246"/>
      <c r="AU682" s="246"/>
      <c r="AV682" s="246"/>
      <c r="AW682" s="246"/>
      <c r="AX682" s="783"/>
    </row>
    <row r="683" spans="1:50" ht="52.5" customHeight="1" x14ac:dyDescent="0.15">
      <c r="A683" s="734" t="s">
        <v>269</v>
      </c>
      <c r="B683" s="735"/>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6" t="s">
        <v>522</v>
      </c>
      <c r="AE683" s="257"/>
      <c r="AF683" s="257"/>
      <c r="AG683" s="249" t="s">
        <v>563</v>
      </c>
      <c r="AH683" s="250"/>
      <c r="AI683" s="250"/>
      <c r="AJ683" s="250"/>
      <c r="AK683" s="250"/>
      <c r="AL683" s="250"/>
      <c r="AM683" s="250"/>
      <c r="AN683" s="250"/>
      <c r="AO683" s="250"/>
      <c r="AP683" s="250"/>
      <c r="AQ683" s="250"/>
      <c r="AR683" s="250"/>
      <c r="AS683" s="250"/>
      <c r="AT683" s="250"/>
      <c r="AU683" s="250"/>
      <c r="AV683" s="250"/>
      <c r="AW683" s="250"/>
      <c r="AX683" s="251"/>
    </row>
    <row r="684" spans="1:50" ht="48.7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8"/>
      <c r="AD684" s="145" t="s">
        <v>522</v>
      </c>
      <c r="AE684" s="146"/>
      <c r="AF684" s="146"/>
      <c r="AG684" s="140" t="s">
        <v>564</v>
      </c>
      <c r="AH684" s="143"/>
      <c r="AI684" s="143"/>
      <c r="AJ684" s="143"/>
      <c r="AK684" s="143"/>
      <c r="AL684" s="143"/>
      <c r="AM684" s="143"/>
      <c r="AN684" s="143"/>
      <c r="AO684" s="143"/>
      <c r="AP684" s="143"/>
      <c r="AQ684" s="143"/>
      <c r="AR684" s="143"/>
      <c r="AS684" s="143"/>
      <c r="AT684" s="143"/>
      <c r="AU684" s="143"/>
      <c r="AV684" s="143"/>
      <c r="AW684" s="143"/>
      <c r="AX684" s="144"/>
    </row>
    <row r="685" spans="1:50" ht="60"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39" t="s">
        <v>522</v>
      </c>
      <c r="AE685" s="640"/>
      <c r="AF685" s="640"/>
      <c r="AG685" s="113" t="s">
        <v>565</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05" t="s">
        <v>44</v>
      </c>
      <c r="B686" s="506"/>
      <c r="C686" s="779" t="s">
        <v>46</v>
      </c>
      <c r="D686" s="780"/>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81"/>
      <c r="AD686" s="450" t="s">
        <v>522</v>
      </c>
      <c r="AE686" s="451"/>
      <c r="AF686" s="451"/>
      <c r="AG686" s="110" t="s">
        <v>566</v>
      </c>
      <c r="AH686" s="111"/>
      <c r="AI686" s="111"/>
      <c r="AJ686" s="111"/>
      <c r="AK686" s="111"/>
      <c r="AL686" s="111"/>
      <c r="AM686" s="111"/>
      <c r="AN686" s="111"/>
      <c r="AO686" s="111"/>
      <c r="AP686" s="111"/>
      <c r="AQ686" s="111"/>
      <c r="AR686" s="111"/>
      <c r="AS686" s="111"/>
      <c r="AT686" s="111"/>
      <c r="AU686" s="111"/>
      <c r="AV686" s="111"/>
      <c r="AW686" s="111"/>
      <c r="AX686" s="112"/>
    </row>
    <row r="687" spans="1:50" ht="37.5" customHeight="1" x14ac:dyDescent="0.15">
      <c r="A687" s="507"/>
      <c r="B687" s="508"/>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5" t="s">
        <v>580</v>
      </c>
      <c r="AE687" s="146"/>
      <c r="AF687" s="521"/>
      <c r="AG687" s="452"/>
      <c r="AH687" s="133"/>
      <c r="AI687" s="133"/>
      <c r="AJ687" s="133"/>
      <c r="AK687" s="133"/>
      <c r="AL687" s="133"/>
      <c r="AM687" s="133"/>
      <c r="AN687" s="133"/>
      <c r="AO687" s="133"/>
      <c r="AP687" s="133"/>
      <c r="AQ687" s="133"/>
      <c r="AR687" s="133"/>
      <c r="AS687" s="133"/>
      <c r="AT687" s="133"/>
      <c r="AU687" s="133"/>
      <c r="AV687" s="133"/>
      <c r="AW687" s="133"/>
      <c r="AX687" s="453"/>
    </row>
    <row r="688" spans="1:50" ht="30.75" customHeight="1" x14ac:dyDescent="0.15">
      <c r="A688" s="507"/>
      <c r="B688" s="508"/>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561</v>
      </c>
      <c r="AE688" s="659"/>
      <c r="AF688" s="659"/>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7"/>
      <c r="B689" s="509"/>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1" t="s">
        <v>562</v>
      </c>
      <c r="AE689" s="422"/>
      <c r="AF689" s="422"/>
      <c r="AG689" s="629"/>
      <c r="AH689" s="732"/>
      <c r="AI689" s="732"/>
      <c r="AJ689" s="732"/>
      <c r="AK689" s="732"/>
      <c r="AL689" s="732"/>
      <c r="AM689" s="732"/>
      <c r="AN689" s="732"/>
      <c r="AO689" s="732"/>
      <c r="AP689" s="732"/>
      <c r="AQ689" s="732"/>
      <c r="AR689" s="732"/>
      <c r="AS689" s="732"/>
      <c r="AT689" s="732"/>
      <c r="AU689" s="732"/>
      <c r="AV689" s="732"/>
      <c r="AW689" s="732"/>
      <c r="AX689" s="733"/>
    </row>
    <row r="690" spans="1:64" ht="30" customHeight="1" x14ac:dyDescent="0.15">
      <c r="A690" s="507"/>
      <c r="B690" s="509"/>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522</v>
      </c>
      <c r="AE690" s="146"/>
      <c r="AF690" s="146"/>
      <c r="AG690" s="140" t="s">
        <v>567</v>
      </c>
      <c r="AH690" s="143"/>
      <c r="AI690" s="143"/>
      <c r="AJ690" s="143"/>
      <c r="AK690" s="143"/>
      <c r="AL690" s="143"/>
      <c r="AM690" s="143"/>
      <c r="AN690" s="143"/>
      <c r="AO690" s="143"/>
      <c r="AP690" s="143"/>
      <c r="AQ690" s="143"/>
      <c r="AR690" s="143"/>
      <c r="AS690" s="143"/>
      <c r="AT690" s="143"/>
      <c r="AU690" s="143"/>
      <c r="AV690" s="143"/>
      <c r="AW690" s="143"/>
      <c r="AX690" s="144"/>
    </row>
    <row r="691" spans="1:64" ht="39.950000000000003" customHeight="1" x14ac:dyDescent="0.15">
      <c r="A691" s="507"/>
      <c r="B691" s="509"/>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522</v>
      </c>
      <c r="AE691" s="146"/>
      <c r="AF691" s="146"/>
      <c r="AG691" s="140" t="s">
        <v>568</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7"/>
      <c r="B692" s="509"/>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5"/>
      <c r="AD692" s="145" t="s">
        <v>522</v>
      </c>
      <c r="AE692" s="146"/>
      <c r="AF692" s="146"/>
      <c r="AG692" s="140" t="s">
        <v>567</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07"/>
      <c r="B693" s="509"/>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5"/>
      <c r="AD693" s="639" t="s">
        <v>562</v>
      </c>
      <c r="AE693" s="640"/>
      <c r="AF693" s="640"/>
      <c r="AG693" s="695"/>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10"/>
      <c r="B694" s="511"/>
      <c r="C694" s="512" t="s">
        <v>503</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2" t="s">
        <v>562</v>
      </c>
      <c r="AE694" s="693"/>
      <c r="AF694" s="694"/>
      <c r="AG694" s="686"/>
      <c r="AH694" s="419"/>
      <c r="AI694" s="419"/>
      <c r="AJ694" s="419"/>
      <c r="AK694" s="419"/>
      <c r="AL694" s="419"/>
      <c r="AM694" s="419"/>
      <c r="AN694" s="419"/>
      <c r="AO694" s="419"/>
      <c r="AP694" s="419"/>
      <c r="AQ694" s="419"/>
      <c r="AR694" s="419"/>
      <c r="AS694" s="419"/>
      <c r="AT694" s="419"/>
      <c r="AU694" s="419"/>
      <c r="AV694" s="419"/>
      <c r="AW694" s="419"/>
      <c r="AX694" s="687"/>
      <c r="BG694" s="10"/>
      <c r="BH694" s="10"/>
      <c r="BI694" s="10"/>
      <c r="BJ694" s="10"/>
    </row>
    <row r="695" spans="1:64" ht="78" customHeight="1" x14ac:dyDescent="0.15">
      <c r="A695" s="505"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1" t="s">
        <v>522</v>
      </c>
      <c r="AE695" s="422"/>
      <c r="AF695" s="657"/>
      <c r="AG695" s="629" t="s">
        <v>569</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562</v>
      </c>
      <c r="AE696" s="491"/>
      <c r="AF696" s="491"/>
      <c r="AG696" s="140"/>
      <c r="AH696" s="141"/>
      <c r="AI696" s="141"/>
      <c r="AJ696" s="141"/>
      <c r="AK696" s="141"/>
      <c r="AL696" s="141"/>
      <c r="AM696" s="141"/>
      <c r="AN696" s="141"/>
      <c r="AO696" s="141"/>
      <c r="AP696" s="141"/>
      <c r="AQ696" s="141"/>
      <c r="AR696" s="141"/>
      <c r="AS696" s="141"/>
      <c r="AT696" s="141"/>
      <c r="AU696" s="141"/>
      <c r="AV696" s="141"/>
      <c r="AW696" s="141"/>
      <c r="AX696" s="142"/>
    </row>
    <row r="697" spans="1:64" ht="91.5" customHeight="1" x14ac:dyDescent="0.15">
      <c r="A697" s="507"/>
      <c r="B697" s="509"/>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522</v>
      </c>
      <c r="AE697" s="146"/>
      <c r="AF697" s="146"/>
      <c r="AG697" s="140" t="s">
        <v>570</v>
      </c>
      <c r="AH697" s="143"/>
      <c r="AI697" s="143"/>
      <c r="AJ697" s="143"/>
      <c r="AK697" s="143"/>
      <c r="AL697" s="143"/>
      <c r="AM697" s="143"/>
      <c r="AN697" s="143"/>
      <c r="AO697" s="143"/>
      <c r="AP697" s="143"/>
      <c r="AQ697" s="143"/>
      <c r="AR697" s="143"/>
      <c r="AS697" s="143"/>
      <c r="AT697" s="143"/>
      <c r="AU697" s="143"/>
      <c r="AV697" s="143"/>
      <c r="AW697" s="143"/>
      <c r="AX697" s="144"/>
    </row>
    <row r="698" spans="1:64" ht="30" customHeight="1" x14ac:dyDescent="0.15">
      <c r="A698" s="510"/>
      <c r="B698" s="511"/>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522</v>
      </c>
      <c r="AE698" s="146"/>
      <c r="AF698" s="146"/>
      <c r="AG698" s="113" t="s">
        <v>571</v>
      </c>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1" t="s">
        <v>522</v>
      </c>
      <c r="AE699" s="422"/>
      <c r="AF699" s="422"/>
      <c r="AG699" s="110" t="s">
        <v>572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6" t="s">
        <v>0</v>
      </c>
      <c r="Q700" s="416"/>
      <c r="R700" s="416"/>
      <c r="S700" s="632"/>
      <c r="T700" s="415" t="s">
        <v>29</v>
      </c>
      <c r="U700" s="416"/>
      <c r="V700" s="416"/>
      <c r="W700" s="416"/>
      <c r="X700" s="416"/>
      <c r="Y700" s="416"/>
      <c r="Z700" s="416"/>
      <c r="AA700" s="416"/>
      <c r="AB700" s="416"/>
      <c r="AC700" s="416"/>
      <c r="AD700" s="416"/>
      <c r="AE700" s="416"/>
      <c r="AF700" s="417"/>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5"/>
      <c r="B701" s="636"/>
      <c r="C701" s="253" t="s">
        <v>573</v>
      </c>
      <c r="D701" s="254"/>
      <c r="E701" s="254"/>
      <c r="F701" s="254"/>
      <c r="G701" s="254"/>
      <c r="H701" s="254"/>
      <c r="I701" s="254"/>
      <c r="J701" s="254"/>
      <c r="K701" s="254"/>
      <c r="L701" s="254"/>
      <c r="M701" s="254"/>
      <c r="N701" s="254"/>
      <c r="O701" s="255"/>
      <c r="P701" s="454">
        <v>31</v>
      </c>
      <c r="Q701" s="454"/>
      <c r="R701" s="454"/>
      <c r="S701" s="455"/>
      <c r="T701" s="456" t="s">
        <v>574</v>
      </c>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5"/>
      <c r="B702" s="636"/>
      <c r="C702" s="253"/>
      <c r="D702" s="254"/>
      <c r="E702" s="254"/>
      <c r="F702" s="254"/>
      <c r="G702" s="254"/>
      <c r="H702" s="254"/>
      <c r="I702" s="254"/>
      <c r="J702" s="254"/>
      <c r="K702" s="254"/>
      <c r="L702" s="254"/>
      <c r="M702" s="254"/>
      <c r="N702" s="254"/>
      <c r="O702" s="255"/>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5"/>
      <c r="B703" s="636"/>
      <c r="C703" s="253"/>
      <c r="D703" s="254"/>
      <c r="E703" s="254"/>
      <c r="F703" s="254"/>
      <c r="G703" s="254"/>
      <c r="H703" s="254"/>
      <c r="I703" s="254"/>
      <c r="J703" s="254"/>
      <c r="K703" s="254"/>
      <c r="L703" s="254"/>
      <c r="M703" s="254"/>
      <c r="N703" s="254"/>
      <c r="O703" s="255"/>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5"/>
      <c r="B704" s="636"/>
      <c r="C704" s="253"/>
      <c r="D704" s="254"/>
      <c r="E704" s="254"/>
      <c r="F704" s="254"/>
      <c r="G704" s="254"/>
      <c r="H704" s="254"/>
      <c r="I704" s="254"/>
      <c r="J704" s="254"/>
      <c r="K704" s="254"/>
      <c r="L704" s="254"/>
      <c r="M704" s="254"/>
      <c r="N704" s="254"/>
      <c r="O704" s="255"/>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7"/>
      <c r="B705" s="638"/>
      <c r="C705" s="462"/>
      <c r="D705" s="463"/>
      <c r="E705" s="463"/>
      <c r="F705" s="463"/>
      <c r="G705" s="463"/>
      <c r="H705" s="463"/>
      <c r="I705" s="463"/>
      <c r="J705" s="463"/>
      <c r="K705" s="463"/>
      <c r="L705" s="463"/>
      <c r="M705" s="463"/>
      <c r="N705" s="463"/>
      <c r="O705" s="464"/>
      <c r="P705" s="480"/>
      <c r="Q705" s="480"/>
      <c r="R705" s="480"/>
      <c r="S705" s="481"/>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1"/>
      <c r="C706" s="458" t="s">
        <v>60</v>
      </c>
      <c r="D706" s="459"/>
      <c r="E706" s="459"/>
      <c r="F706" s="460"/>
      <c r="G706" s="474" t="s">
        <v>575</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68" t="s">
        <v>64</v>
      </c>
      <c r="D707" s="469"/>
      <c r="E707" s="469"/>
      <c r="F707" s="470"/>
      <c r="G707" s="471" t="s">
        <v>576</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t="s">
        <v>265</v>
      </c>
      <c r="B711" s="679"/>
      <c r="C711" s="679"/>
      <c r="D711" s="679"/>
      <c r="E711" s="680"/>
      <c r="F711" s="622" t="s">
        <v>585</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120.75" customHeight="1" thickBot="1" x14ac:dyDescent="0.2">
      <c r="A713" s="532" t="s">
        <v>587</v>
      </c>
      <c r="B713" s="533"/>
      <c r="C713" s="533"/>
      <c r="D713" s="533"/>
      <c r="E713" s="534"/>
      <c r="F713" s="502" t="s">
        <v>586</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t="s">
        <v>577</v>
      </c>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464</v>
      </c>
      <c r="B717" s="440"/>
      <c r="C717" s="440"/>
      <c r="D717" s="440"/>
      <c r="E717" s="440"/>
      <c r="F717" s="440"/>
      <c r="G717" s="438" t="s">
        <v>527</v>
      </c>
      <c r="H717" s="438"/>
      <c r="I717" s="438"/>
      <c r="J717" s="438"/>
      <c r="K717" s="438"/>
      <c r="L717" s="438"/>
      <c r="M717" s="438"/>
      <c r="N717" s="438"/>
      <c r="O717" s="438"/>
      <c r="P717" s="438"/>
      <c r="Q717" s="440" t="s">
        <v>376</v>
      </c>
      <c r="R717" s="440"/>
      <c r="S717" s="440"/>
      <c r="T717" s="440"/>
      <c r="U717" s="440"/>
      <c r="V717" s="440"/>
      <c r="W717" s="438" t="s">
        <v>535</v>
      </c>
      <c r="X717" s="438"/>
      <c r="Y717" s="438"/>
      <c r="Z717" s="438"/>
      <c r="AA717" s="438"/>
      <c r="AB717" s="438"/>
      <c r="AC717" s="438"/>
      <c r="AD717" s="438"/>
      <c r="AE717" s="438"/>
      <c r="AF717" s="438"/>
      <c r="AG717" s="440" t="s">
        <v>377</v>
      </c>
      <c r="AH717" s="440"/>
      <c r="AI717" s="440"/>
      <c r="AJ717" s="440"/>
      <c r="AK717" s="440"/>
      <c r="AL717" s="440"/>
      <c r="AM717" s="438">
        <v>1033</v>
      </c>
      <c r="AN717" s="438"/>
      <c r="AO717" s="438"/>
      <c r="AP717" s="438"/>
      <c r="AQ717" s="438"/>
      <c r="AR717" s="438"/>
      <c r="AS717" s="438"/>
      <c r="AT717" s="438"/>
      <c r="AU717" s="438"/>
      <c r="AV717" s="438"/>
      <c r="AW717" s="60"/>
      <c r="AX717" s="61"/>
    </row>
    <row r="718" spans="1:50" ht="19.899999999999999" customHeight="1" thickBot="1" x14ac:dyDescent="0.2">
      <c r="A718" s="522" t="s">
        <v>378</v>
      </c>
      <c r="B718" s="498"/>
      <c r="C718" s="498"/>
      <c r="D718" s="498"/>
      <c r="E718" s="498"/>
      <c r="F718" s="498"/>
      <c r="G718" s="439">
        <v>29</v>
      </c>
      <c r="H718" s="439"/>
      <c r="I718" s="439"/>
      <c r="J718" s="439"/>
      <c r="K718" s="439"/>
      <c r="L718" s="439"/>
      <c r="M718" s="439"/>
      <c r="N718" s="439"/>
      <c r="O718" s="439"/>
      <c r="P718" s="439"/>
      <c r="Q718" s="498" t="s">
        <v>379</v>
      </c>
      <c r="R718" s="498"/>
      <c r="S718" s="498"/>
      <c r="T718" s="498"/>
      <c r="U718" s="498"/>
      <c r="V718" s="498"/>
      <c r="W718" s="608">
        <v>29</v>
      </c>
      <c r="X718" s="608"/>
      <c r="Y718" s="608"/>
      <c r="Z718" s="608"/>
      <c r="AA718" s="608"/>
      <c r="AB718" s="608"/>
      <c r="AC718" s="608"/>
      <c r="AD718" s="608"/>
      <c r="AE718" s="608"/>
      <c r="AF718" s="608"/>
      <c r="AG718" s="498" t="s">
        <v>380</v>
      </c>
      <c r="AH718" s="498"/>
      <c r="AI718" s="498"/>
      <c r="AJ718" s="498"/>
      <c r="AK718" s="498"/>
      <c r="AL718" s="498"/>
      <c r="AM718" s="461">
        <v>28</v>
      </c>
      <c r="AN718" s="461"/>
      <c r="AO718" s="461"/>
      <c r="AP718" s="461"/>
      <c r="AQ718" s="461"/>
      <c r="AR718" s="461"/>
      <c r="AS718" s="461"/>
      <c r="AT718" s="461"/>
      <c r="AU718" s="461"/>
      <c r="AV718" s="461"/>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536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539</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58"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58"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537</v>
      </c>
      <c r="H760" s="530"/>
      <c r="I760" s="530"/>
      <c r="J760" s="530"/>
      <c r="K760" s="531"/>
      <c r="L760" s="523" t="s">
        <v>538</v>
      </c>
      <c r="M760" s="524"/>
      <c r="N760" s="524"/>
      <c r="O760" s="524"/>
      <c r="P760" s="524"/>
      <c r="Q760" s="524"/>
      <c r="R760" s="524"/>
      <c r="S760" s="524"/>
      <c r="T760" s="524"/>
      <c r="U760" s="524"/>
      <c r="V760" s="524"/>
      <c r="W760" s="524"/>
      <c r="X760" s="525"/>
      <c r="Y760" s="485">
        <v>1</v>
      </c>
      <c r="Z760" s="486"/>
      <c r="AA760" s="486"/>
      <c r="AB760" s="684"/>
      <c r="AC760" s="529" t="s">
        <v>537</v>
      </c>
      <c r="AD760" s="530"/>
      <c r="AE760" s="530"/>
      <c r="AF760" s="530"/>
      <c r="AG760" s="531"/>
      <c r="AH760" s="523" t="s">
        <v>540</v>
      </c>
      <c r="AI760" s="524"/>
      <c r="AJ760" s="524"/>
      <c r="AK760" s="524"/>
      <c r="AL760" s="524"/>
      <c r="AM760" s="524"/>
      <c r="AN760" s="524"/>
      <c r="AO760" s="524"/>
      <c r="AP760" s="524"/>
      <c r="AQ760" s="524"/>
      <c r="AR760" s="524"/>
      <c r="AS760" s="524"/>
      <c r="AT760" s="525"/>
      <c r="AU760" s="485">
        <v>0.8</v>
      </c>
      <c r="AV760" s="486"/>
      <c r="AW760" s="486"/>
      <c r="AX760" s="487"/>
    </row>
    <row r="761" spans="1:50" ht="24.75" customHeight="1" x14ac:dyDescent="0.15">
      <c r="A761" s="495"/>
      <c r="B761" s="496"/>
      <c r="C761" s="496"/>
      <c r="D761" s="496"/>
      <c r="E761" s="496"/>
      <c r="F761" s="497"/>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7"/>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5"/>
      <c r="B762" s="496"/>
      <c r="C762" s="496"/>
      <c r="D762" s="496"/>
      <c r="E762" s="496"/>
      <c r="F762" s="497"/>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7"/>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5"/>
      <c r="B763" s="496"/>
      <c r="C763" s="496"/>
      <c r="D763" s="496"/>
      <c r="E763" s="496"/>
      <c r="F763" s="497"/>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7"/>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5"/>
      <c r="B764" s="496"/>
      <c r="C764" s="496"/>
      <c r="D764" s="496"/>
      <c r="E764" s="496"/>
      <c r="F764" s="497"/>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7"/>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5"/>
      <c r="B765" s="496"/>
      <c r="C765" s="496"/>
      <c r="D765" s="496"/>
      <c r="E765" s="496"/>
      <c r="F765" s="497"/>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7"/>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5"/>
      <c r="B766" s="496"/>
      <c r="C766" s="496"/>
      <c r="D766" s="496"/>
      <c r="E766" s="496"/>
      <c r="F766" s="497"/>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7"/>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5"/>
      <c r="B767" s="496"/>
      <c r="C767" s="496"/>
      <c r="D767" s="496"/>
      <c r="E767" s="496"/>
      <c r="F767" s="497"/>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7"/>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5"/>
      <c r="B768" s="496"/>
      <c r="C768" s="496"/>
      <c r="D768" s="496"/>
      <c r="E768" s="496"/>
      <c r="F768" s="497"/>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7"/>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5"/>
      <c r="B769" s="496"/>
      <c r="C769" s="496"/>
      <c r="D769" s="496"/>
      <c r="E769" s="496"/>
      <c r="F769" s="497"/>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7"/>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5"/>
      <c r="B770" s="496"/>
      <c r="C770" s="496"/>
      <c r="D770" s="496"/>
      <c r="E770" s="496"/>
      <c r="F770" s="497"/>
      <c r="G770" s="704" t="s">
        <v>22</v>
      </c>
      <c r="H770" s="705"/>
      <c r="I770" s="705"/>
      <c r="J770" s="705"/>
      <c r="K770" s="705"/>
      <c r="L770" s="706"/>
      <c r="M770" s="707"/>
      <c r="N770" s="707"/>
      <c r="O770" s="707"/>
      <c r="P770" s="707"/>
      <c r="Q770" s="707"/>
      <c r="R770" s="707"/>
      <c r="S770" s="707"/>
      <c r="T770" s="707"/>
      <c r="U770" s="707"/>
      <c r="V770" s="707"/>
      <c r="W770" s="707"/>
      <c r="X770" s="708"/>
      <c r="Y770" s="709">
        <f>SUM(Y760:AB769)</f>
        <v>1</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0.8</v>
      </c>
      <c r="AV770" s="710"/>
      <c r="AW770" s="710"/>
      <c r="AX770" s="712"/>
    </row>
    <row r="771" spans="1:50" ht="30" customHeight="1" x14ac:dyDescent="0.15">
      <c r="A771" s="495"/>
      <c r="B771" s="496"/>
      <c r="C771" s="496"/>
      <c r="D771" s="496"/>
      <c r="E771" s="496"/>
      <c r="F771" s="497"/>
      <c r="G771" s="482" t="s">
        <v>495</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494</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customHeight="1" x14ac:dyDescent="0.15">
      <c r="A772" s="495"/>
      <c r="B772" s="496"/>
      <c r="C772" s="496"/>
      <c r="D772" s="496"/>
      <c r="E772" s="496"/>
      <c r="F772" s="497"/>
      <c r="G772" s="458"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58"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7"/>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5"/>
      <c r="B775" s="496"/>
      <c r="C775" s="496"/>
      <c r="D775" s="496"/>
      <c r="E775" s="496"/>
      <c r="F775" s="497"/>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7"/>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5"/>
      <c r="B776" s="496"/>
      <c r="C776" s="496"/>
      <c r="D776" s="496"/>
      <c r="E776" s="496"/>
      <c r="F776" s="497"/>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7"/>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5"/>
      <c r="B777" s="496"/>
      <c r="C777" s="496"/>
      <c r="D777" s="496"/>
      <c r="E777" s="496"/>
      <c r="F777" s="497"/>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7"/>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5"/>
      <c r="B778" s="496"/>
      <c r="C778" s="496"/>
      <c r="D778" s="496"/>
      <c r="E778" s="496"/>
      <c r="F778" s="497"/>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7"/>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5"/>
      <c r="B779" s="496"/>
      <c r="C779" s="496"/>
      <c r="D779" s="496"/>
      <c r="E779" s="496"/>
      <c r="F779" s="497"/>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7"/>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5"/>
      <c r="B780" s="496"/>
      <c r="C780" s="496"/>
      <c r="D780" s="496"/>
      <c r="E780" s="496"/>
      <c r="F780" s="497"/>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7"/>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5"/>
      <c r="B781" s="496"/>
      <c r="C781" s="496"/>
      <c r="D781" s="496"/>
      <c r="E781" s="496"/>
      <c r="F781" s="497"/>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7"/>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5"/>
      <c r="B782" s="496"/>
      <c r="C782" s="496"/>
      <c r="D782" s="496"/>
      <c r="E782" s="496"/>
      <c r="F782" s="497"/>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7"/>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5"/>
      <c r="B783" s="496"/>
      <c r="C783" s="496"/>
      <c r="D783" s="496"/>
      <c r="E783" s="496"/>
      <c r="F783" s="497"/>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5"/>
      <c r="B784" s="496"/>
      <c r="C784" s="496"/>
      <c r="D784" s="496"/>
      <c r="E784" s="496"/>
      <c r="F784" s="497"/>
      <c r="G784" s="482" t="s">
        <v>496</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customHeight="1" x14ac:dyDescent="0.15">
      <c r="A785" s="495"/>
      <c r="B785" s="496"/>
      <c r="C785" s="496"/>
      <c r="D785" s="496"/>
      <c r="E785" s="496"/>
      <c r="F785" s="497"/>
      <c r="G785" s="458"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58"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customHeight="1" x14ac:dyDescent="0.15">
      <c r="A787" s="495"/>
      <c r="B787" s="496"/>
      <c r="C787" s="496"/>
      <c r="D787" s="496"/>
      <c r="E787" s="496"/>
      <c r="F787" s="497"/>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7"/>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customHeight="1" x14ac:dyDescent="0.15">
      <c r="A788" s="495"/>
      <c r="B788" s="496"/>
      <c r="C788" s="496"/>
      <c r="D788" s="496"/>
      <c r="E788" s="496"/>
      <c r="F788" s="497"/>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7"/>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5"/>
      <c r="B789" s="496"/>
      <c r="C789" s="496"/>
      <c r="D789" s="496"/>
      <c r="E789" s="496"/>
      <c r="F789" s="497"/>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7"/>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5"/>
      <c r="B790" s="496"/>
      <c r="C790" s="496"/>
      <c r="D790" s="496"/>
      <c r="E790" s="496"/>
      <c r="F790" s="497"/>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7"/>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5"/>
      <c r="B791" s="496"/>
      <c r="C791" s="496"/>
      <c r="D791" s="496"/>
      <c r="E791" s="496"/>
      <c r="F791" s="497"/>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7"/>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5"/>
      <c r="B792" s="496"/>
      <c r="C792" s="496"/>
      <c r="D792" s="496"/>
      <c r="E792" s="496"/>
      <c r="F792" s="497"/>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7"/>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5"/>
      <c r="B793" s="496"/>
      <c r="C793" s="496"/>
      <c r="D793" s="496"/>
      <c r="E793" s="496"/>
      <c r="F793" s="497"/>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7"/>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5"/>
      <c r="B794" s="496"/>
      <c r="C794" s="496"/>
      <c r="D794" s="496"/>
      <c r="E794" s="496"/>
      <c r="F794" s="497"/>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7"/>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5"/>
      <c r="B795" s="496"/>
      <c r="C795" s="496"/>
      <c r="D795" s="496"/>
      <c r="E795" s="496"/>
      <c r="F795" s="497"/>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7"/>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5"/>
      <c r="B796" s="496"/>
      <c r="C796" s="496"/>
      <c r="D796" s="496"/>
      <c r="E796" s="496"/>
      <c r="F796" s="497"/>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customHeight="1" x14ac:dyDescent="0.15">
      <c r="A798" s="495"/>
      <c r="B798" s="496"/>
      <c r="C798" s="496"/>
      <c r="D798" s="496"/>
      <c r="E798" s="496"/>
      <c r="F798" s="497"/>
      <c r="G798" s="458"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58"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customHeight="1" x14ac:dyDescent="0.15">
      <c r="A800" s="495"/>
      <c r="B800" s="496"/>
      <c r="C800" s="496"/>
      <c r="D800" s="496"/>
      <c r="E800" s="496"/>
      <c r="F800" s="497"/>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7"/>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5"/>
      <c r="B801" s="496"/>
      <c r="C801" s="496"/>
      <c r="D801" s="496"/>
      <c r="E801" s="496"/>
      <c r="F801" s="497"/>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7"/>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5"/>
      <c r="B802" s="496"/>
      <c r="C802" s="496"/>
      <c r="D802" s="496"/>
      <c r="E802" s="496"/>
      <c r="F802" s="497"/>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7"/>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5"/>
      <c r="B803" s="496"/>
      <c r="C803" s="496"/>
      <c r="D803" s="496"/>
      <c r="E803" s="496"/>
      <c r="F803" s="497"/>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7"/>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5"/>
      <c r="B804" s="496"/>
      <c r="C804" s="496"/>
      <c r="D804" s="496"/>
      <c r="E804" s="496"/>
      <c r="F804" s="497"/>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7"/>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5"/>
      <c r="B805" s="496"/>
      <c r="C805" s="496"/>
      <c r="D805" s="496"/>
      <c r="E805" s="496"/>
      <c r="F805" s="497"/>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7"/>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5"/>
      <c r="B806" s="496"/>
      <c r="C806" s="496"/>
      <c r="D806" s="496"/>
      <c r="E806" s="496"/>
      <c r="F806" s="497"/>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7"/>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5"/>
      <c r="B807" s="496"/>
      <c r="C807" s="496"/>
      <c r="D807" s="496"/>
      <c r="E807" s="496"/>
      <c r="F807" s="497"/>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7"/>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5"/>
      <c r="B808" s="496"/>
      <c r="C808" s="496"/>
      <c r="D808" s="496"/>
      <c r="E808" s="496"/>
      <c r="F808" s="497"/>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7"/>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5"/>
      <c r="B809" s="496"/>
      <c r="C809" s="496"/>
      <c r="D809" s="496"/>
      <c r="E809" s="496"/>
      <c r="F809" s="497"/>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4"/>
      <c r="AJ815" s="764"/>
      <c r="AK815" s="764"/>
      <c r="AL815" s="764" t="s">
        <v>23</v>
      </c>
      <c r="AM815" s="764"/>
      <c r="AN815" s="764"/>
      <c r="AO815" s="847"/>
      <c r="AP815" s="236" t="s">
        <v>466</v>
      </c>
      <c r="AQ815" s="236"/>
      <c r="AR815" s="236"/>
      <c r="AS815" s="236"/>
      <c r="AT815" s="236"/>
      <c r="AU815" s="236"/>
      <c r="AV815" s="236"/>
      <c r="AW815" s="236"/>
      <c r="AX815" s="236"/>
    </row>
    <row r="816" spans="1:50" ht="30" customHeight="1" x14ac:dyDescent="0.15">
      <c r="A816" s="239">
        <v>1</v>
      </c>
      <c r="B816" s="239">
        <v>1</v>
      </c>
      <c r="C816" s="240" t="s">
        <v>547</v>
      </c>
      <c r="D816" s="219"/>
      <c r="E816" s="219"/>
      <c r="F816" s="219"/>
      <c r="G816" s="219"/>
      <c r="H816" s="219"/>
      <c r="I816" s="219"/>
      <c r="J816" s="220">
        <v>2000012100001</v>
      </c>
      <c r="K816" s="221"/>
      <c r="L816" s="221"/>
      <c r="M816" s="221"/>
      <c r="N816" s="221"/>
      <c r="O816" s="221"/>
      <c r="P816" s="807" t="s">
        <v>549</v>
      </c>
      <c r="Q816" s="222"/>
      <c r="R816" s="222"/>
      <c r="S816" s="222"/>
      <c r="T816" s="222"/>
      <c r="U816" s="222"/>
      <c r="V816" s="222"/>
      <c r="W816" s="222"/>
      <c r="X816" s="222"/>
      <c r="Y816" s="223">
        <v>1</v>
      </c>
      <c r="Z816" s="224"/>
      <c r="AA816" s="224"/>
      <c r="AB816" s="225"/>
      <c r="AC816" s="226" t="s">
        <v>527</v>
      </c>
      <c r="AD816" s="226"/>
      <c r="AE816" s="226"/>
      <c r="AF816" s="226"/>
      <c r="AG816" s="226"/>
      <c r="AH816" s="227" t="s">
        <v>550</v>
      </c>
      <c r="AI816" s="228"/>
      <c r="AJ816" s="228"/>
      <c r="AK816" s="228"/>
      <c r="AL816" s="229" t="s">
        <v>550</v>
      </c>
      <c r="AM816" s="230"/>
      <c r="AN816" s="230"/>
      <c r="AO816" s="231"/>
      <c r="AP816" s="232"/>
      <c r="AQ816" s="232"/>
      <c r="AR816" s="232"/>
      <c r="AS816" s="232"/>
      <c r="AT816" s="232"/>
      <c r="AU816" s="232"/>
      <c r="AV816" s="232"/>
      <c r="AW816" s="232"/>
      <c r="AX816" s="232"/>
    </row>
    <row r="817" spans="1:50" ht="30" customHeight="1" x14ac:dyDescent="0.15">
      <c r="A817" s="239">
        <v>2</v>
      </c>
      <c r="B817" s="239">
        <v>1</v>
      </c>
      <c r="C817" s="240" t="s">
        <v>548</v>
      </c>
      <c r="D817" s="219"/>
      <c r="E817" s="219"/>
      <c r="F817" s="219"/>
      <c r="G817" s="219"/>
      <c r="H817" s="219"/>
      <c r="I817" s="219"/>
      <c r="J817" s="220">
        <v>2000012100001</v>
      </c>
      <c r="K817" s="221"/>
      <c r="L817" s="221"/>
      <c r="M817" s="221"/>
      <c r="N817" s="221"/>
      <c r="O817" s="221"/>
      <c r="P817" s="807" t="s">
        <v>549</v>
      </c>
      <c r="Q817" s="222"/>
      <c r="R817" s="222"/>
      <c r="S817" s="222"/>
      <c r="T817" s="222"/>
      <c r="U817" s="222"/>
      <c r="V817" s="222"/>
      <c r="W817" s="222"/>
      <c r="X817" s="222"/>
      <c r="Y817" s="223">
        <v>0.6</v>
      </c>
      <c r="Z817" s="224"/>
      <c r="AA817" s="224"/>
      <c r="AB817" s="225"/>
      <c r="AC817" s="226" t="s">
        <v>527</v>
      </c>
      <c r="AD817" s="226"/>
      <c r="AE817" s="226"/>
      <c r="AF817" s="226"/>
      <c r="AG817" s="226"/>
      <c r="AH817" s="227" t="s">
        <v>550</v>
      </c>
      <c r="AI817" s="228"/>
      <c r="AJ817" s="228"/>
      <c r="AK817" s="228"/>
      <c r="AL817" s="229" t="s">
        <v>550</v>
      </c>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40"/>
      <c r="D818" s="219"/>
      <c r="E818" s="219"/>
      <c r="F818" s="219"/>
      <c r="G818" s="219"/>
      <c r="H818" s="219"/>
      <c r="I818" s="219"/>
      <c r="J818" s="220"/>
      <c r="K818" s="221"/>
      <c r="L818" s="221"/>
      <c r="M818" s="221"/>
      <c r="N818" s="221"/>
      <c r="O818" s="221"/>
      <c r="P818" s="807"/>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40" t="s">
        <v>541</v>
      </c>
      <c r="D849" s="219"/>
      <c r="E849" s="219"/>
      <c r="F849" s="219"/>
      <c r="G849" s="219"/>
      <c r="H849" s="219"/>
      <c r="I849" s="219"/>
      <c r="J849" s="220">
        <v>4010001033317</v>
      </c>
      <c r="K849" s="221"/>
      <c r="L849" s="221"/>
      <c r="M849" s="221"/>
      <c r="N849" s="221"/>
      <c r="O849" s="221"/>
      <c r="P849" s="807" t="s">
        <v>543</v>
      </c>
      <c r="Q849" s="222"/>
      <c r="R849" s="222"/>
      <c r="S849" s="222"/>
      <c r="T849" s="222"/>
      <c r="U849" s="222"/>
      <c r="V849" s="222"/>
      <c r="W849" s="222"/>
      <c r="X849" s="222"/>
      <c r="Y849" s="223">
        <v>0.8</v>
      </c>
      <c r="Z849" s="224"/>
      <c r="AA849" s="224"/>
      <c r="AB849" s="225"/>
      <c r="AC849" s="226" t="s">
        <v>545</v>
      </c>
      <c r="AD849" s="226"/>
      <c r="AE849" s="226"/>
      <c r="AF849" s="226"/>
      <c r="AG849" s="226"/>
      <c r="AH849" s="227">
        <v>2</v>
      </c>
      <c r="AI849" s="228"/>
      <c r="AJ849" s="228"/>
      <c r="AK849" s="228"/>
      <c r="AL849" s="229">
        <v>86.2</v>
      </c>
      <c r="AM849" s="230"/>
      <c r="AN849" s="230"/>
      <c r="AO849" s="231"/>
      <c r="AP849" s="232"/>
      <c r="AQ849" s="232"/>
      <c r="AR849" s="232"/>
      <c r="AS849" s="232"/>
      <c r="AT849" s="232"/>
      <c r="AU849" s="232"/>
      <c r="AV849" s="232"/>
      <c r="AW849" s="232"/>
      <c r="AX849" s="232"/>
    </row>
    <row r="850" spans="1:50" ht="30" customHeight="1" x14ac:dyDescent="0.15">
      <c r="A850" s="239">
        <v>2</v>
      </c>
      <c r="B850" s="239">
        <v>1</v>
      </c>
      <c r="C850" s="240" t="s">
        <v>542</v>
      </c>
      <c r="D850" s="219"/>
      <c r="E850" s="219"/>
      <c r="F850" s="219"/>
      <c r="G850" s="219"/>
      <c r="H850" s="219"/>
      <c r="I850" s="219"/>
      <c r="J850" s="220">
        <v>5013201004656</v>
      </c>
      <c r="K850" s="221"/>
      <c r="L850" s="221"/>
      <c r="M850" s="221"/>
      <c r="N850" s="221"/>
      <c r="O850" s="221"/>
      <c r="P850" s="807" t="s">
        <v>544</v>
      </c>
      <c r="Q850" s="222"/>
      <c r="R850" s="222"/>
      <c r="S850" s="222"/>
      <c r="T850" s="222"/>
      <c r="U850" s="222"/>
      <c r="V850" s="222"/>
      <c r="W850" s="222"/>
      <c r="X850" s="222"/>
      <c r="Y850" s="223">
        <v>0.6</v>
      </c>
      <c r="Z850" s="224"/>
      <c r="AA850" s="224"/>
      <c r="AB850" s="225"/>
      <c r="AC850" s="226" t="s">
        <v>545</v>
      </c>
      <c r="AD850" s="226"/>
      <c r="AE850" s="226"/>
      <c r="AF850" s="226"/>
      <c r="AG850" s="226"/>
      <c r="AH850" s="227">
        <v>1</v>
      </c>
      <c r="AI850" s="228"/>
      <c r="AJ850" s="228"/>
      <c r="AK850" s="228"/>
      <c r="AL850" s="229">
        <v>71.099999999999994</v>
      </c>
      <c r="AM850" s="230"/>
      <c r="AN850" s="230"/>
      <c r="AO850" s="231"/>
      <c r="AP850" s="232"/>
      <c r="AQ850" s="232"/>
      <c r="AR850" s="232"/>
      <c r="AS850" s="232"/>
      <c r="AT850" s="232"/>
      <c r="AU850" s="232"/>
      <c r="AV850" s="232"/>
      <c r="AW850" s="232"/>
      <c r="AX850" s="232"/>
    </row>
    <row r="851" spans="1:50" ht="30" customHeight="1" x14ac:dyDescent="0.15">
      <c r="A851" s="239">
        <v>3</v>
      </c>
      <c r="B851" s="239">
        <v>1</v>
      </c>
      <c r="C851" s="240" t="s">
        <v>546</v>
      </c>
      <c r="D851" s="219"/>
      <c r="E851" s="219"/>
      <c r="F851" s="219"/>
      <c r="G851" s="219"/>
      <c r="H851" s="219"/>
      <c r="I851" s="219"/>
      <c r="J851" s="220">
        <v>8450001008394</v>
      </c>
      <c r="K851" s="221"/>
      <c r="L851" s="221"/>
      <c r="M851" s="221"/>
      <c r="N851" s="221"/>
      <c r="O851" s="221"/>
      <c r="P851" s="807" t="s">
        <v>581</v>
      </c>
      <c r="Q851" s="222"/>
      <c r="R851" s="222"/>
      <c r="S851" s="222"/>
      <c r="T851" s="222"/>
      <c r="U851" s="222"/>
      <c r="V851" s="222"/>
      <c r="W851" s="222"/>
      <c r="X851" s="222"/>
      <c r="Y851" s="223">
        <v>0.5</v>
      </c>
      <c r="Z851" s="224"/>
      <c r="AA851" s="224"/>
      <c r="AB851" s="225"/>
      <c r="AC851" s="226" t="s">
        <v>545</v>
      </c>
      <c r="AD851" s="226"/>
      <c r="AE851" s="226"/>
      <c r="AF851" s="226"/>
      <c r="AG851" s="226"/>
      <c r="AH851" s="227">
        <v>1</v>
      </c>
      <c r="AI851" s="228"/>
      <c r="AJ851" s="228"/>
      <c r="AK851" s="228"/>
      <c r="AL851" s="229">
        <v>99.8</v>
      </c>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201">
      <formula>IF(RIGHT(TEXT(P14,"0.#"),1)=".",FALSE,TRUE)</formula>
    </cfRule>
    <cfRule type="expression" dxfId="2686" priority="11202">
      <formula>IF(RIGHT(TEXT(P14,"0.#"),1)=".",TRUE,FALSE)</formula>
    </cfRule>
  </conditionalFormatting>
  <conditionalFormatting sqref="AE23">
    <cfRule type="expression" dxfId="2685" priority="11191">
      <formula>IF(RIGHT(TEXT(AE23,"0.#"),1)=".",FALSE,TRUE)</formula>
    </cfRule>
    <cfRule type="expression" dxfId="2684" priority="11192">
      <formula>IF(RIGHT(TEXT(AE23,"0.#"),1)=".",TRUE,FALSE)</formula>
    </cfRule>
  </conditionalFormatting>
  <conditionalFormatting sqref="L105">
    <cfRule type="expression" dxfId="2683" priority="11083">
      <formula>IF(RIGHT(TEXT(L105,"0.#"),1)=".",FALSE,TRUE)</formula>
    </cfRule>
    <cfRule type="expression" dxfId="2682" priority="11084">
      <formula>IF(RIGHT(TEXT(L105,"0.#"),1)=".",TRUE,FALSE)</formula>
    </cfRule>
  </conditionalFormatting>
  <conditionalFormatting sqref="L110">
    <cfRule type="expression" dxfId="2681" priority="11081">
      <formula>IF(RIGHT(TEXT(L110,"0.#"),1)=".",FALSE,TRUE)</formula>
    </cfRule>
    <cfRule type="expression" dxfId="2680" priority="11082">
      <formula>IF(RIGHT(TEXT(L110,"0.#"),1)=".",TRUE,FALSE)</formula>
    </cfRule>
  </conditionalFormatting>
  <conditionalFormatting sqref="R110">
    <cfRule type="expression" dxfId="2679" priority="11079">
      <formula>IF(RIGHT(TEXT(R110,"0.#"),1)=".",FALSE,TRUE)</formula>
    </cfRule>
    <cfRule type="expression" dxfId="2678" priority="11080">
      <formula>IF(RIGHT(TEXT(R110,"0.#"),1)=".",TRUE,FALSE)</formula>
    </cfRule>
  </conditionalFormatting>
  <conditionalFormatting sqref="P18:AX18">
    <cfRule type="expression" dxfId="2677" priority="11077">
      <formula>IF(RIGHT(TEXT(P18,"0.#"),1)=".",FALSE,TRUE)</formula>
    </cfRule>
    <cfRule type="expression" dxfId="2676" priority="11078">
      <formula>IF(RIGHT(TEXT(P18,"0.#"),1)=".",TRUE,FALSE)</formula>
    </cfRule>
  </conditionalFormatting>
  <conditionalFormatting sqref="Y761">
    <cfRule type="expression" dxfId="2675" priority="11073">
      <formula>IF(RIGHT(TEXT(Y761,"0.#"),1)=".",FALSE,TRUE)</formula>
    </cfRule>
    <cfRule type="expression" dxfId="2674" priority="11074">
      <formula>IF(RIGHT(TEXT(Y761,"0.#"),1)=".",TRUE,FALSE)</formula>
    </cfRule>
  </conditionalFormatting>
  <conditionalFormatting sqref="Y770">
    <cfRule type="expression" dxfId="2673" priority="11069">
      <formula>IF(RIGHT(TEXT(Y770,"0.#"),1)=".",FALSE,TRUE)</formula>
    </cfRule>
    <cfRule type="expression" dxfId="2672" priority="11070">
      <formula>IF(RIGHT(TEXT(Y770,"0.#"),1)=".",TRUE,FALSE)</formula>
    </cfRule>
  </conditionalFormatting>
  <conditionalFormatting sqref="Y801:Y808 Y799 Y788:Y795 Y786 Y775:Y782 Y773">
    <cfRule type="expression" dxfId="2671" priority="10851">
      <formula>IF(RIGHT(TEXT(Y773,"0.#"),1)=".",FALSE,TRUE)</formula>
    </cfRule>
    <cfRule type="expression" dxfId="2670" priority="10852">
      <formula>IF(RIGHT(TEXT(Y773,"0.#"),1)=".",TRUE,FALSE)</formula>
    </cfRule>
  </conditionalFormatting>
  <conditionalFormatting sqref="P16:AQ17 P15:AX15 P13:AX13">
    <cfRule type="expression" dxfId="2669" priority="10899">
      <formula>IF(RIGHT(TEXT(P13,"0.#"),1)=".",FALSE,TRUE)</formula>
    </cfRule>
    <cfRule type="expression" dxfId="2668" priority="10900">
      <formula>IF(RIGHT(TEXT(P13,"0.#"),1)=".",TRUE,FALSE)</formula>
    </cfRule>
  </conditionalFormatting>
  <conditionalFormatting sqref="P19:AJ19">
    <cfRule type="expression" dxfId="2667" priority="10897">
      <formula>IF(RIGHT(TEXT(P19,"0.#"),1)=".",FALSE,TRUE)</formula>
    </cfRule>
    <cfRule type="expression" dxfId="2666" priority="10898">
      <formula>IF(RIGHT(TEXT(P19,"0.#"),1)=".",TRUE,FALSE)</formula>
    </cfRule>
  </conditionalFormatting>
  <conditionalFormatting sqref="AE74 AQ74">
    <cfRule type="expression" dxfId="2665" priority="10889">
      <formula>IF(RIGHT(TEXT(AE74,"0.#"),1)=".",FALSE,TRUE)</formula>
    </cfRule>
    <cfRule type="expression" dxfId="2664" priority="10890">
      <formula>IF(RIGHT(TEXT(AE74,"0.#"),1)=".",TRUE,FALSE)</formula>
    </cfRule>
  </conditionalFormatting>
  <conditionalFormatting sqref="L106:L109 L104">
    <cfRule type="expression" dxfId="2663" priority="10883">
      <formula>IF(RIGHT(TEXT(L104,"0.#"),1)=".",FALSE,TRUE)</formula>
    </cfRule>
    <cfRule type="expression" dxfId="2662" priority="10884">
      <formula>IF(RIGHT(TEXT(L104,"0.#"),1)=".",TRUE,FALSE)</formula>
    </cfRule>
  </conditionalFormatting>
  <conditionalFormatting sqref="R104">
    <cfRule type="expression" dxfId="2661" priority="10879">
      <formula>IF(RIGHT(TEXT(R104,"0.#"),1)=".",FALSE,TRUE)</formula>
    </cfRule>
    <cfRule type="expression" dxfId="2660" priority="10880">
      <formula>IF(RIGHT(TEXT(R104,"0.#"),1)=".",TRUE,FALSE)</formula>
    </cfRule>
  </conditionalFormatting>
  <conditionalFormatting sqref="R105:R109">
    <cfRule type="expression" dxfId="2659" priority="10877">
      <formula>IF(RIGHT(TEXT(R105,"0.#"),1)=".",FALSE,TRUE)</formula>
    </cfRule>
    <cfRule type="expression" dxfId="2658" priority="10878">
      <formula>IF(RIGHT(TEXT(R105,"0.#"),1)=".",TRUE,FALSE)</formula>
    </cfRule>
  </conditionalFormatting>
  <conditionalFormatting sqref="Y762:Y769 Y760">
    <cfRule type="expression" dxfId="2657" priority="10875">
      <formula>IF(RIGHT(TEXT(Y760,"0.#"),1)=".",FALSE,TRUE)</formula>
    </cfRule>
    <cfRule type="expression" dxfId="2656" priority="10876">
      <formula>IF(RIGHT(TEXT(Y760,"0.#"),1)=".",TRUE,FALSE)</formula>
    </cfRule>
  </conditionalFormatting>
  <conditionalFormatting sqref="AU761">
    <cfRule type="expression" dxfId="2655" priority="10873">
      <formula>IF(RIGHT(TEXT(AU761,"0.#"),1)=".",FALSE,TRUE)</formula>
    </cfRule>
    <cfRule type="expression" dxfId="2654" priority="10874">
      <formula>IF(RIGHT(TEXT(AU761,"0.#"),1)=".",TRUE,FALSE)</formula>
    </cfRule>
  </conditionalFormatting>
  <conditionalFormatting sqref="AU770">
    <cfRule type="expression" dxfId="2653" priority="10871">
      <formula>IF(RIGHT(TEXT(AU770,"0.#"),1)=".",FALSE,TRUE)</formula>
    </cfRule>
    <cfRule type="expression" dxfId="2652" priority="10872">
      <formula>IF(RIGHT(TEXT(AU770,"0.#"),1)=".",TRUE,FALSE)</formula>
    </cfRule>
  </conditionalFormatting>
  <conditionalFormatting sqref="AU762:AU769 AU760">
    <cfRule type="expression" dxfId="2651" priority="10869">
      <formula>IF(RIGHT(TEXT(AU760,"0.#"),1)=".",FALSE,TRUE)</formula>
    </cfRule>
    <cfRule type="expression" dxfId="2650" priority="10870">
      <formula>IF(RIGHT(TEXT(AU760,"0.#"),1)=".",TRUE,FALSE)</formula>
    </cfRule>
  </conditionalFormatting>
  <conditionalFormatting sqref="Y800 Y787 Y774">
    <cfRule type="expression" dxfId="2649" priority="10855">
      <formula>IF(RIGHT(TEXT(Y774,"0.#"),1)=".",FALSE,TRUE)</formula>
    </cfRule>
    <cfRule type="expression" dxfId="2648" priority="10856">
      <formula>IF(RIGHT(TEXT(Y774,"0.#"),1)=".",TRUE,FALSE)</formula>
    </cfRule>
  </conditionalFormatting>
  <conditionalFormatting sqref="Y809 Y796 Y783">
    <cfRule type="expression" dxfId="2647" priority="10853">
      <formula>IF(RIGHT(TEXT(Y783,"0.#"),1)=".",FALSE,TRUE)</formula>
    </cfRule>
    <cfRule type="expression" dxfId="2646" priority="10854">
      <formula>IF(RIGHT(TEXT(Y783,"0.#"),1)=".",TRUE,FALSE)</formula>
    </cfRule>
  </conditionalFormatting>
  <conditionalFormatting sqref="AU800 AU787 AU774">
    <cfRule type="expression" dxfId="2645" priority="10849">
      <formula>IF(RIGHT(TEXT(AU774,"0.#"),1)=".",FALSE,TRUE)</formula>
    </cfRule>
    <cfRule type="expression" dxfId="2644" priority="10850">
      <formula>IF(RIGHT(TEXT(AU774,"0.#"),1)=".",TRUE,FALSE)</formula>
    </cfRule>
  </conditionalFormatting>
  <conditionalFormatting sqref="AU809 AU796 AU783">
    <cfRule type="expression" dxfId="2643" priority="10847">
      <formula>IF(RIGHT(TEXT(AU783,"0.#"),1)=".",FALSE,TRUE)</formula>
    </cfRule>
    <cfRule type="expression" dxfId="2642" priority="10848">
      <formula>IF(RIGHT(TEXT(AU783,"0.#"),1)=".",TRUE,FALSE)</formula>
    </cfRule>
  </conditionalFormatting>
  <conditionalFormatting sqref="AU801:AU808 AU799 AU788:AU795 AU786 AU775:AU782 AU773">
    <cfRule type="expression" dxfId="2641" priority="10845">
      <formula>IF(RIGHT(TEXT(AU773,"0.#"),1)=".",FALSE,TRUE)</formula>
    </cfRule>
    <cfRule type="expression" dxfId="2640" priority="10846">
      <formula>IF(RIGHT(TEXT(AU773,"0.#"),1)=".",TRUE,FALSE)</formula>
    </cfRule>
  </conditionalFormatting>
  <conditionalFormatting sqref="AM60">
    <cfRule type="expression" dxfId="2639" priority="10499">
      <formula>IF(RIGHT(TEXT(AM60,"0.#"),1)=".",FALSE,TRUE)</formula>
    </cfRule>
    <cfRule type="expression" dxfId="2638" priority="10500">
      <formula>IF(RIGHT(TEXT(AM60,"0.#"),1)=".",TRUE,FALSE)</formula>
    </cfRule>
  </conditionalFormatting>
  <conditionalFormatting sqref="AE40">
    <cfRule type="expression" dxfId="2637" priority="10567">
      <formula>IF(RIGHT(TEXT(AE40,"0.#"),1)=".",FALSE,TRUE)</formula>
    </cfRule>
    <cfRule type="expression" dxfId="2636" priority="10568">
      <formula>IF(RIGHT(TEXT(AE40,"0.#"),1)=".",TRUE,FALSE)</formula>
    </cfRule>
  </conditionalFormatting>
  <conditionalFormatting sqref="AI40">
    <cfRule type="expression" dxfId="2635" priority="10565">
      <formula>IF(RIGHT(TEXT(AI40,"0.#"),1)=".",FALSE,TRUE)</formula>
    </cfRule>
    <cfRule type="expression" dxfId="2634" priority="10566">
      <formula>IF(RIGHT(TEXT(AI40,"0.#"),1)=".",TRUE,FALSE)</formula>
    </cfRule>
  </conditionalFormatting>
  <conditionalFormatting sqref="AM25">
    <cfRule type="expression" dxfId="2633" priority="10645">
      <formula>IF(RIGHT(TEXT(AM25,"0.#"),1)=".",FALSE,TRUE)</formula>
    </cfRule>
    <cfRule type="expression" dxfId="2632" priority="10646">
      <formula>IF(RIGHT(TEXT(AM25,"0.#"),1)=".",TRUE,FALSE)</formula>
    </cfRule>
  </conditionalFormatting>
  <conditionalFormatting sqref="AE24">
    <cfRule type="expression" dxfId="2631" priority="10659">
      <formula>IF(RIGHT(TEXT(AE24,"0.#"),1)=".",FALSE,TRUE)</formula>
    </cfRule>
    <cfRule type="expression" dxfId="2630" priority="10660">
      <formula>IF(RIGHT(TEXT(AE24,"0.#"),1)=".",TRUE,FALSE)</formula>
    </cfRule>
  </conditionalFormatting>
  <conditionalFormatting sqref="AE25">
    <cfRule type="expression" dxfId="2629" priority="10657">
      <formula>IF(RIGHT(TEXT(AE25,"0.#"),1)=".",FALSE,TRUE)</formula>
    </cfRule>
    <cfRule type="expression" dxfId="2628" priority="10658">
      <formula>IF(RIGHT(TEXT(AE25,"0.#"),1)=".",TRUE,FALSE)</formula>
    </cfRule>
  </conditionalFormatting>
  <conditionalFormatting sqref="AI25">
    <cfRule type="expression" dxfId="2627" priority="10655">
      <formula>IF(RIGHT(TEXT(AI25,"0.#"),1)=".",FALSE,TRUE)</formula>
    </cfRule>
    <cfRule type="expression" dxfId="2626" priority="10656">
      <formula>IF(RIGHT(TEXT(AI25,"0.#"),1)=".",TRUE,FALSE)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Q23:AQ25">
    <cfRule type="expression" dxfId="2621" priority="10639">
      <formula>IF(RIGHT(TEXT(AQ23,"0.#"),1)=".",FALSE,TRUE)</formula>
    </cfRule>
    <cfRule type="expression" dxfId="2620" priority="10640">
      <formula>IF(RIGHT(TEXT(AQ23,"0.#"),1)=".",TRUE,FALSE)</formula>
    </cfRule>
  </conditionalFormatting>
  <conditionalFormatting sqref="AU23:AU25">
    <cfRule type="expression" dxfId="2619" priority="10637">
      <formula>IF(RIGHT(TEXT(AU23,"0.#"),1)=".",FALSE,TRUE)</formula>
    </cfRule>
    <cfRule type="expression" dxfId="2618" priority="10638">
      <formula>IF(RIGHT(TEXT(AU23,"0.#"),1)=".",TRUE,FALSE)</formula>
    </cfRule>
  </conditionalFormatting>
  <conditionalFormatting sqref="AE28">
    <cfRule type="expression" dxfId="2617" priority="10631">
      <formula>IF(RIGHT(TEXT(AE28,"0.#"),1)=".",FALSE,TRUE)</formula>
    </cfRule>
    <cfRule type="expression" dxfId="2616" priority="10632">
      <formula>IF(RIGHT(TEXT(AE28,"0.#"),1)=".",TRUE,FALSE)</formula>
    </cfRule>
  </conditionalFormatting>
  <conditionalFormatting sqref="AE29">
    <cfRule type="expression" dxfId="2615" priority="10629">
      <formula>IF(RIGHT(TEXT(AE29,"0.#"),1)=".",FALSE,TRUE)</formula>
    </cfRule>
    <cfRule type="expression" dxfId="2614" priority="10630">
      <formula>IF(RIGHT(TEXT(AE29,"0.#"),1)=".",TRUE,FALSE)</formula>
    </cfRule>
  </conditionalFormatting>
  <conditionalFormatting sqref="AE30">
    <cfRule type="expression" dxfId="2613" priority="10627">
      <formula>IF(RIGHT(TEXT(AE30,"0.#"),1)=".",FALSE,TRUE)</formula>
    </cfRule>
    <cfRule type="expression" dxfId="2612" priority="10628">
      <formula>IF(RIGHT(TEXT(AE30,"0.#"),1)=".",TRUE,FALSE)</formula>
    </cfRule>
  </conditionalFormatting>
  <conditionalFormatting sqref="AI30">
    <cfRule type="expression" dxfId="2611" priority="10625">
      <formula>IF(RIGHT(TEXT(AI30,"0.#"),1)=".",FALSE,TRUE)</formula>
    </cfRule>
    <cfRule type="expression" dxfId="2610" priority="10626">
      <formula>IF(RIGHT(TEXT(AI30,"0.#"),1)=".",TRUE,FALSE)</formula>
    </cfRule>
  </conditionalFormatting>
  <conditionalFormatting sqref="AI29">
    <cfRule type="expression" dxfId="2609" priority="10623">
      <formula>IF(RIGHT(TEXT(AI29,"0.#"),1)=".",FALSE,TRUE)</formula>
    </cfRule>
    <cfRule type="expression" dxfId="2608" priority="10624">
      <formula>IF(RIGHT(TEXT(AI29,"0.#"),1)=".",TRUE,FALSE)</formula>
    </cfRule>
  </conditionalFormatting>
  <conditionalFormatting sqref="AI28">
    <cfRule type="expression" dxfId="2607" priority="10621">
      <formula>IF(RIGHT(TEXT(AI28,"0.#"),1)=".",FALSE,TRUE)</formula>
    </cfRule>
    <cfRule type="expression" dxfId="2606" priority="10622">
      <formula>IF(RIGHT(TEXT(AI28,"0.#"),1)=".",TRUE,FALSE)</formula>
    </cfRule>
  </conditionalFormatting>
  <conditionalFormatting sqref="AM28">
    <cfRule type="expression" dxfId="2605" priority="10619">
      <formula>IF(RIGHT(TEXT(AM28,"0.#"),1)=".",FALSE,TRUE)</formula>
    </cfRule>
    <cfRule type="expression" dxfId="2604" priority="10620">
      <formula>IF(RIGHT(TEXT(AM28,"0.#"),1)=".",TRUE,FALSE)</formula>
    </cfRule>
  </conditionalFormatting>
  <conditionalFormatting sqref="AM29">
    <cfRule type="expression" dxfId="2603" priority="10617">
      <formula>IF(RIGHT(TEXT(AM29,"0.#"),1)=".",FALSE,TRUE)</formula>
    </cfRule>
    <cfRule type="expression" dxfId="2602" priority="10618">
      <formula>IF(RIGHT(TEXT(AM29,"0.#"),1)=".",TRUE,FALSE)</formula>
    </cfRule>
  </conditionalFormatting>
  <conditionalFormatting sqref="AM30">
    <cfRule type="expression" dxfId="2601" priority="10615">
      <formula>IF(RIGHT(TEXT(AM30,"0.#"),1)=".",FALSE,TRUE)</formula>
    </cfRule>
    <cfRule type="expression" dxfId="2600" priority="10616">
      <formula>IF(RIGHT(TEXT(AM30,"0.#"),1)=".",TRUE,FALSE)</formula>
    </cfRule>
  </conditionalFormatting>
  <conditionalFormatting sqref="AE33">
    <cfRule type="expression" dxfId="2599" priority="10601">
      <formula>IF(RIGHT(TEXT(AE33,"0.#"),1)=".",FALSE,TRUE)</formula>
    </cfRule>
    <cfRule type="expression" dxfId="2598" priority="10602">
      <formula>IF(RIGHT(TEXT(AE33,"0.#"),1)=".",TRUE,FALSE)</formula>
    </cfRule>
  </conditionalFormatting>
  <conditionalFormatting sqref="AE34">
    <cfRule type="expression" dxfId="2597" priority="10599">
      <formula>IF(RIGHT(TEXT(AE34,"0.#"),1)=".",FALSE,TRUE)</formula>
    </cfRule>
    <cfRule type="expression" dxfId="2596" priority="10600">
      <formula>IF(RIGHT(TEXT(AE34,"0.#"),1)=".",TRUE,FALSE)</formula>
    </cfRule>
  </conditionalFormatting>
  <conditionalFormatting sqref="AE35">
    <cfRule type="expression" dxfId="2595" priority="10597">
      <formula>IF(RIGHT(TEXT(AE35,"0.#"),1)=".",FALSE,TRUE)</formula>
    </cfRule>
    <cfRule type="expression" dxfId="2594" priority="10598">
      <formula>IF(RIGHT(TEXT(AE35,"0.#"),1)=".",TRUE,FALSE)</formula>
    </cfRule>
  </conditionalFormatting>
  <conditionalFormatting sqref="AI35">
    <cfRule type="expression" dxfId="2593" priority="10595">
      <formula>IF(RIGHT(TEXT(AI35,"0.#"),1)=".",FALSE,TRUE)</formula>
    </cfRule>
    <cfRule type="expression" dxfId="2592" priority="10596">
      <formula>IF(RIGHT(TEXT(AI35,"0.#"),1)=".",TRUE,FALSE)</formula>
    </cfRule>
  </conditionalFormatting>
  <conditionalFormatting sqref="AI34">
    <cfRule type="expression" dxfId="2591" priority="10593">
      <formula>IF(RIGHT(TEXT(AI34,"0.#"),1)=".",FALSE,TRUE)</formula>
    </cfRule>
    <cfRule type="expression" dxfId="2590" priority="10594">
      <formula>IF(RIGHT(TEXT(AI34,"0.#"),1)=".",TRUE,FALSE)</formula>
    </cfRule>
  </conditionalFormatting>
  <conditionalFormatting sqref="AI33">
    <cfRule type="expression" dxfId="2589" priority="10591">
      <formula>IF(RIGHT(TEXT(AI33,"0.#"),1)=".",FALSE,TRUE)</formula>
    </cfRule>
    <cfRule type="expression" dxfId="2588" priority="10592">
      <formula>IF(RIGHT(TEXT(AI33,"0.#"),1)=".",TRUE,FALSE)</formula>
    </cfRule>
  </conditionalFormatting>
  <conditionalFormatting sqref="AM33">
    <cfRule type="expression" dxfId="2587" priority="10589">
      <formula>IF(RIGHT(TEXT(AM33,"0.#"),1)=".",FALSE,TRUE)</formula>
    </cfRule>
    <cfRule type="expression" dxfId="2586" priority="10590">
      <formula>IF(RIGHT(TEXT(AM33,"0.#"),1)=".",TRUE,FALSE)</formula>
    </cfRule>
  </conditionalFormatting>
  <conditionalFormatting sqref="AM34">
    <cfRule type="expression" dxfId="2585" priority="10587">
      <formula>IF(RIGHT(TEXT(AM34,"0.#"),1)=".",FALSE,TRUE)</formula>
    </cfRule>
    <cfRule type="expression" dxfId="2584" priority="10588">
      <formula>IF(RIGHT(TEXT(AM34,"0.#"),1)=".",TRUE,FALSE)</formula>
    </cfRule>
  </conditionalFormatting>
  <conditionalFormatting sqref="AM35">
    <cfRule type="expression" dxfId="2583" priority="10585">
      <formula>IF(RIGHT(TEXT(AM35,"0.#"),1)=".",FALSE,TRUE)</formula>
    </cfRule>
    <cfRule type="expression" dxfId="2582" priority="10586">
      <formula>IF(RIGHT(TEXT(AM35,"0.#"),1)=".",TRUE,FALSE)</formula>
    </cfRule>
  </conditionalFormatting>
  <conditionalFormatting sqref="AE38">
    <cfRule type="expression" dxfId="2581" priority="10571">
      <formula>IF(RIGHT(TEXT(AE38,"0.#"),1)=".",FALSE,TRUE)</formula>
    </cfRule>
    <cfRule type="expression" dxfId="2580" priority="10572">
      <formula>IF(RIGHT(TEXT(AE38,"0.#"),1)=".",TRUE,FALSE)</formula>
    </cfRule>
  </conditionalFormatting>
  <conditionalFormatting sqref="AE39">
    <cfRule type="expression" dxfId="2579" priority="10569">
      <formula>IF(RIGHT(TEXT(AE39,"0.#"),1)=".",FALSE,TRUE)</formula>
    </cfRule>
    <cfRule type="expression" dxfId="2578" priority="10570">
      <formula>IF(RIGHT(TEXT(AE39,"0.#"),1)=".",TRUE,FALSE)</formula>
    </cfRule>
  </conditionalFormatting>
  <conditionalFormatting sqref="AI39">
    <cfRule type="expression" dxfId="2577" priority="10563">
      <formula>IF(RIGHT(TEXT(AI39,"0.#"),1)=".",FALSE,TRUE)</formula>
    </cfRule>
    <cfRule type="expression" dxfId="2576" priority="10564">
      <formula>IF(RIGHT(TEXT(AI39,"0.#"),1)=".",TRUE,FALSE)</formula>
    </cfRule>
  </conditionalFormatting>
  <conditionalFormatting sqref="AI38">
    <cfRule type="expression" dxfId="2575" priority="10561">
      <formula>IF(RIGHT(TEXT(AI38,"0.#"),1)=".",FALSE,TRUE)</formula>
    </cfRule>
    <cfRule type="expression" dxfId="2574" priority="10562">
      <formula>IF(RIGHT(TEXT(AI38,"0.#"),1)=".",TRUE,FALSE)</formula>
    </cfRule>
  </conditionalFormatting>
  <conditionalFormatting sqref="AM38">
    <cfRule type="expression" dxfId="2573" priority="10559">
      <formula>IF(RIGHT(TEXT(AM38,"0.#"),1)=".",FALSE,TRUE)</formula>
    </cfRule>
    <cfRule type="expression" dxfId="2572" priority="10560">
      <formula>IF(RIGHT(TEXT(AM38,"0.#"),1)=".",TRUE,FALSE)</formula>
    </cfRule>
  </conditionalFormatting>
  <conditionalFormatting sqref="AM39">
    <cfRule type="expression" dxfId="2571" priority="10557">
      <formula>IF(RIGHT(TEXT(AM39,"0.#"),1)=".",FALSE,TRUE)</formula>
    </cfRule>
    <cfRule type="expression" dxfId="2570" priority="10558">
      <formula>IF(RIGHT(TEXT(AM39,"0.#"),1)=".",TRUE,FALSE)</formula>
    </cfRule>
  </conditionalFormatting>
  <conditionalFormatting sqref="AM40">
    <cfRule type="expression" dxfId="2569" priority="10555">
      <formula>IF(RIGHT(TEXT(AM40,"0.#"),1)=".",FALSE,TRUE)</formula>
    </cfRule>
    <cfRule type="expression" dxfId="2568" priority="10556">
      <formula>IF(RIGHT(TEXT(AM40,"0.#"),1)=".",TRUE,FALSE)</formula>
    </cfRule>
  </conditionalFormatting>
  <conditionalFormatting sqref="AE43">
    <cfRule type="expression" dxfId="2567" priority="10541">
      <formula>IF(RIGHT(TEXT(AE43,"0.#"),1)=".",FALSE,TRUE)</formula>
    </cfRule>
    <cfRule type="expression" dxfId="2566" priority="10542">
      <formula>IF(RIGHT(TEXT(AE43,"0.#"),1)=".",TRUE,FALSE)</formula>
    </cfRule>
  </conditionalFormatting>
  <conditionalFormatting sqref="AE44">
    <cfRule type="expression" dxfId="2565" priority="10539">
      <formula>IF(RIGHT(TEXT(AE44,"0.#"),1)=".",FALSE,TRUE)</formula>
    </cfRule>
    <cfRule type="expression" dxfId="2564" priority="10540">
      <formula>IF(RIGHT(TEXT(AE44,"0.#"),1)=".",TRUE,FALSE)</formula>
    </cfRule>
  </conditionalFormatting>
  <conditionalFormatting sqref="AE45">
    <cfRule type="expression" dxfId="2563" priority="10537">
      <formula>IF(RIGHT(TEXT(AE45,"0.#"),1)=".",FALSE,TRUE)</formula>
    </cfRule>
    <cfRule type="expression" dxfId="2562" priority="10538">
      <formula>IF(RIGHT(TEXT(AE45,"0.#"),1)=".",TRUE,FALSE)</formula>
    </cfRule>
  </conditionalFormatting>
  <conditionalFormatting sqref="AI45">
    <cfRule type="expression" dxfId="2561" priority="10535">
      <formula>IF(RIGHT(TEXT(AI45,"0.#"),1)=".",FALSE,TRUE)</formula>
    </cfRule>
    <cfRule type="expression" dxfId="2560" priority="10536">
      <formula>IF(RIGHT(TEXT(AI45,"0.#"),1)=".",TRUE,FALSE)</formula>
    </cfRule>
  </conditionalFormatting>
  <conditionalFormatting sqref="AI44">
    <cfRule type="expression" dxfId="2559" priority="10533">
      <formula>IF(RIGHT(TEXT(AI44,"0.#"),1)=".",FALSE,TRUE)</formula>
    </cfRule>
    <cfRule type="expression" dxfId="2558" priority="10534">
      <formula>IF(RIGHT(TEXT(AI44,"0.#"),1)=".",TRUE,FALSE)</formula>
    </cfRule>
  </conditionalFormatting>
  <conditionalFormatting sqref="AI43">
    <cfRule type="expression" dxfId="2557" priority="10531">
      <formula>IF(RIGHT(TEXT(AI43,"0.#"),1)=".",FALSE,TRUE)</formula>
    </cfRule>
    <cfRule type="expression" dxfId="2556" priority="10532">
      <formula>IF(RIGHT(TEXT(AI43,"0.#"),1)=".",TRUE,FALSE)</formula>
    </cfRule>
  </conditionalFormatting>
  <conditionalFormatting sqref="AM43">
    <cfRule type="expression" dxfId="2555" priority="10529">
      <formula>IF(RIGHT(TEXT(AM43,"0.#"),1)=".",FALSE,TRUE)</formula>
    </cfRule>
    <cfRule type="expression" dxfId="2554" priority="10530">
      <formula>IF(RIGHT(TEXT(AM43,"0.#"),1)=".",TRUE,FALSE)</formula>
    </cfRule>
  </conditionalFormatting>
  <conditionalFormatting sqref="AM44">
    <cfRule type="expression" dxfId="2553" priority="10527">
      <formula>IF(RIGHT(TEXT(AM44,"0.#"),1)=".",FALSE,TRUE)</formula>
    </cfRule>
    <cfRule type="expression" dxfId="2552" priority="10528">
      <formula>IF(RIGHT(TEXT(AM44,"0.#"),1)=".",TRUE,FALSE)</formula>
    </cfRule>
  </conditionalFormatting>
  <conditionalFormatting sqref="AM45">
    <cfRule type="expression" dxfId="2551" priority="10525">
      <formula>IF(RIGHT(TEXT(AM45,"0.#"),1)=".",FALSE,TRUE)</formula>
    </cfRule>
    <cfRule type="expression" dxfId="2550" priority="10526">
      <formula>IF(RIGHT(TEXT(AM45,"0.#"),1)=".",TRUE,FALSE)</formula>
    </cfRule>
  </conditionalFormatting>
  <conditionalFormatting sqref="AE60">
    <cfRule type="expression" dxfId="2549" priority="10511">
      <formula>IF(RIGHT(TEXT(AE60,"0.#"),1)=".",FALSE,TRUE)</formula>
    </cfRule>
    <cfRule type="expression" dxfId="2548" priority="10512">
      <formula>IF(RIGHT(TEXT(AE60,"0.#"),1)=".",TRUE,FALSE)</formula>
    </cfRule>
  </conditionalFormatting>
  <conditionalFormatting sqref="AE61">
    <cfRule type="expression" dxfId="2547" priority="10509">
      <formula>IF(RIGHT(TEXT(AE61,"0.#"),1)=".",FALSE,TRUE)</formula>
    </cfRule>
    <cfRule type="expression" dxfId="2546" priority="10510">
      <formula>IF(RIGHT(TEXT(AE61,"0.#"),1)=".",TRUE,FALSE)</formula>
    </cfRule>
  </conditionalFormatting>
  <conditionalFormatting sqref="AE62">
    <cfRule type="expression" dxfId="2545" priority="10507">
      <formula>IF(RIGHT(TEXT(AE62,"0.#"),1)=".",FALSE,TRUE)</formula>
    </cfRule>
    <cfRule type="expression" dxfId="2544" priority="10508">
      <formula>IF(RIGHT(TEXT(AE62,"0.#"),1)=".",TRUE,FALSE)</formula>
    </cfRule>
  </conditionalFormatting>
  <conditionalFormatting sqref="AI62">
    <cfRule type="expression" dxfId="2543" priority="10505">
      <formula>IF(RIGHT(TEXT(AI62,"0.#"),1)=".",FALSE,TRUE)</formula>
    </cfRule>
    <cfRule type="expression" dxfId="2542" priority="10506">
      <formula>IF(RIGHT(TEXT(AI62,"0.#"),1)=".",TRUE,FALSE)</formula>
    </cfRule>
  </conditionalFormatting>
  <conditionalFormatting sqref="AI61">
    <cfRule type="expression" dxfId="2541" priority="10503">
      <formula>IF(RIGHT(TEXT(AI61,"0.#"),1)=".",FALSE,TRUE)</formula>
    </cfRule>
    <cfRule type="expression" dxfId="2540" priority="10504">
      <formula>IF(RIGHT(TEXT(AI61,"0.#"),1)=".",TRUE,FALSE)</formula>
    </cfRule>
  </conditionalFormatting>
  <conditionalFormatting sqref="AI60">
    <cfRule type="expression" dxfId="2539" priority="10501">
      <formula>IF(RIGHT(TEXT(AI60,"0.#"),1)=".",FALSE,TRUE)</formula>
    </cfRule>
    <cfRule type="expression" dxfId="2538" priority="10502">
      <formula>IF(RIGHT(TEXT(AI60,"0.#"),1)=".",TRUE,FALSE)</formula>
    </cfRule>
  </conditionalFormatting>
  <conditionalFormatting sqref="AM61">
    <cfRule type="expression" dxfId="2537" priority="10497">
      <formula>IF(RIGHT(TEXT(AM61,"0.#"),1)=".",FALSE,TRUE)</formula>
    </cfRule>
    <cfRule type="expression" dxfId="2536" priority="10498">
      <formula>IF(RIGHT(TEXT(AM61,"0.#"),1)=".",TRUE,FALSE)</formula>
    </cfRule>
  </conditionalFormatting>
  <conditionalFormatting sqref="AM62">
    <cfRule type="expression" dxfId="2535" priority="10495">
      <formula>IF(RIGHT(TEXT(AM62,"0.#"),1)=".",FALSE,TRUE)</formula>
    </cfRule>
    <cfRule type="expression" dxfId="2534" priority="10496">
      <formula>IF(RIGHT(TEXT(AM62,"0.#"),1)=".",TRUE,FALSE)</formula>
    </cfRule>
  </conditionalFormatting>
  <conditionalFormatting sqref="AE65">
    <cfRule type="expression" dxfId="2533" priority="10481">
      <formula>IF(RIGHT(TEXT(AE65,"0.#"),1)=".",FALSE,TRUE)</formula>
    </cfRule>
    <cfRule type="expression" dxfId="2532" priority="10482">
      <formula>IF(RIGHT(TEXT(AE65,"0.#"),1)=".",TRUE,FALSE)</formula>
    </cfRule>
  </conditionalFormatting>
  <conditionalFormatting sqref="AE66">
    <cfRule type="expression" dxfId="2531" priority="10479">
      <formula>IF(RIGHT(TEXT(AE66,"0.#"),1)=".",FALSE,TRUE)</formula>
    </cfRule>
    <cfRule type="expression" dxfId="2530" priority="10480">
      <formula>IF(RIGHT(TEXT(AE66,"0.#"),1)=".",TRUE,FALSE)</formula>
    </cfRule>
  </conditionalFormatting>
  <conditionalFormatting sqref="AE67">
    <cfRule type="expression" dxfId="2529" priority="10477">
      <formula>IF(RIGHT(TEXT(AE67,"0.#"),1)=".",FALSE,TRUE)</formula>
    </cfRule>
    <cfRule type="expression" dxfId="2528" priority="10478">
      <formula>IF(RIGHT(TEXT(AE67,"0.#"),1)=".",TRUE,FALSE)</formula>
    </cfRule>
  </conditionalFormatting>
  <conditionalFormatting sqref="AI67">
    <cfRule type="expression" dxfId="2527" priority="10475">
      <formula>IF(RIGHT(TEXT(AI67,"0.#"),1)=".",FALSE,TRUE)</formula>
    </cfRule>
    <cfRule type="expression" dxfId="2526" priority="10476">
      <formula>IF(RIGHT(TEXT(AI67,"0.#"),1)=".",TRUE,FALSE)</formula>
    </cfRule>
  </conditionalFormatting>
  <conditionalFormatting sqref="AI66">
    <cfRule type="expression" dxfId="2525" priority="10473">
      <formula>IF(RIGHT(TEXT(AI66,"0.#"),1)=".",FALSE,TRUE)</formula>
    </cfRule>
    <cfRule type="expression" dxfId="2524" priority="10474">
      <formula>IF(RIGHT(TEXT(AI66,"0.#"),1)=".",TRUE,FALSE)</formula>
    </cfRule>
  </conditionalFormatting>
  <conditionalFormatting sqref="AI65">
    <cfRule type="expression" dxfId="2523" priority="10471">
      <formula>IF(RIGHT(TEXT(AI65,"0.#"),1)=".",FALSE,TRUE)</formula>
    </cfRule>
    <cfRule type="expression" dxfId="2522" priority="10472">
      <formula>IF(RIGHT(TEXT(AI65,"0.#"),1)=".",TRUE,FALSE)</formula>
    </cfRule>
  </conditionalFormatting>
  <conditionalFormatting sqref="AM65">
    <cfRule type="expression" dxfId="2521" priority="10469">
      <formula>IF(RIGHT(TEXT(AM65,"0.#"),1)=".",FALSE,TRUE)</formula>
    </cfRule>
    <cfRule type="expression" dxfId="2520" priority="10470">
      <formula>IF(RIGHT(TEXT(AM65,"0.#"),1)=".",TRUE,FALSE)</formula>
    </cfRule>
  </conditionalFormatting>
  <conditionalFormatting sqref="AM66">
    <cfRule type="expression" dxfId="2519" priority="10467">
      <formula>IF(RIGHT(TEXT(AM66,"0.#"),1)=".",FALSE,TRUE)</formula>
    </cfRule>
    <cfRule type="expression" dxfId="2518" priority="10468">
      <formula>IF(RIGHT(TEXT(AM66,"0.#"),1)=".",TRUE,FALSE)</formula>
    </cfRule>
  </conditionalFormatting>
  <conditionalFormatting sqref="AM67">
    <cfRule type="expression" dxfId="2517" priority="10465">
      <formula>IF(RIGHT(TEXT(AM67,"0.#"),1)=".",FALSE,TRUE)</formula>
    </cfRule>
    <cfRule type="expression" dxfId="2516" priority="10466">
      <formula>IF(RIGHT(TEXT(AM67,"0.#"),1)=".",TRUE,FALSE)</formula>
    </cfRule>
  </conditionalFormatting>
  <conditionalFormatting sqref="AE70">
    <cfRule type="expression" dxfId="2515" priority="10451">
      <formula>IF(RIGHT(TEXT(AE70,"0.#"),1)=".",FALSE,TRUE)</formula>
    </cfRule>
    <cfRule type="expression" dxfId="2514" priority="10452">
      <formula>IF(RIGHT(TEXT(AE70,"0.#"),1)=".",TRUE,FALSE)</formula>
    </cfRule>
  </conditionalFormatting>
  <conditionalFormatting sqref="AE71">
    <cfRule type="expression" dxfId="2513" priority="10449">
      <formula>IF(RIGHT(TEXT(AE71,"0.#"),1)=".",FALSE,TRUE)</formula>
    </cfRule>
    <cfRule type="expression" dxfId="2512" priority="10450">
      <formula>IF(RIGHT(TEXT(AE71,"0.#"),1)=".",TRUE,FALSE)</formula>
    </cfRule>
  </conditionalFormatting>
  <conditionalFormatting sqref="AE72">
    <cfRule type="expression" dxfId="2511" priority="10447">
      <formula>IF(RIGHT(TEXT(AE72,"0.#"),1)=".",FALSE,TRUE)</formula>
    </cfRule>
    <cfRule type="expression" dxfId="2510" priority="10448">
      <formula>IF(RIGHT(TEXT(AE72,"0.#"),1)=".",TRUE,FALSE)</formula>
    </cfRule>
  </conditionalFormatting>
  <conditionalFormatting sqref="AI72">
    <cfRule type="expression" dxfId="2509" priority="10445">
      <formula>IF(RIGHT(TEXT(AI72,"0.#"),1)=".",FALSE,TRUE)</formula>
    </cfRule>
    <cfRule type="expression" dxfId="2508" priority="10446">
      <formula>IF(RIGHT(TEXT(AI72,"0.#"),1)=".",TRUE,FALSE)</formula>
    </cfRule>
  </conditionalFormatting>
  <conditionalFormatting sqref="AI71">
    <cfRule type="expression" dxfId="2507" priority="10443">
      <formula>IF(RIGHT(TEXT(AI71,"0.#"),1)=".",FALSE,TRUE)</formula>
    </cfRule>
    <cfRule type="expression" dxfId="2506" priority="10444">
      <formula>IF(RIGHT(TEXT(AI71,"0.#"),1)=".",TRUE,FALSE)</formula>
    </cfRule>
  </conditionalFormatting>
  <conditionalFormatting sqref="AI70">
    <cfRule type="expression" dxfId="2505" priority="10441">
      <formula>IF(RIGHT(TEXT(AI70,"0.#"),1)=".",FALSE,TRUE)</formula>
    </cfRule>
    <cfRule type="expression" dxfId="2504" priority="10442">
      <formula>IF(RIGHT(TEXT(AI70,"0.#"),1)=".",TRUE,FALSE)</formula>
    </cfRule>
  </conditionalFormatting>
  <conditionalFormatting sqref="AM70">
    <cfRule type="expression" dxfId="2503" priority="10439">
      <formula>IF(RIGHT(TEXT(AM70,"0.#"),1)=".",FALSE,TRUE)</formula>
    </cfRule>
    <cfRule type="expression" dxfId="2502" priority="10440">
      <formula>IF(RIGHT(TEXT(AM70,"0.#"),1)=".",TRUE,FALSE)</formula>
    </cfRule>
  </conditionalFormatting>
  <conditionalFormatting sqref="AM71">
    <cfRule type="expression" dxfId="2501" priority="10437">
      <formula>IF(RIGHT(TEXT(AM71,"0.#"),1)=".",FALSE,TRUE)</formula>
    </cfRule>
    <cfRule type="expression" dxfId="2500" priority="10438">
      <formula>IF(RIGHT(TEXT(AM71,"0.#"),1)=".",TRUE,FALSE)</formula>
    </cfRule>
  </conditionalFormatting>
  <conditionalFormatting sqref="AM72">
    <cfRule type="expression" dxfId="2499" priority="10435">
      <formula>IF(RIGHT(TEXT(AM72,"0.#"),1)=".",FALSE,TRUE)</formula>
    </cfRule>
    <cfRule type="expression" dxfId="2498" priority="10436">
      <formula>IF(RIGHT(TEXT(AM72,"0.#"),1)=".",TRUE,FALSE)</formula>
    </cfRule>
  </conditionalFormatting>
  <conditionalFormatting sqref="AI74">
    <cfRule type="expression" dxfId="2497" priority="10421">
      <formula>IF(RIGHT(TEXT(AI74,"0.#"),1)=".",FALSE,TRUE)</formula>
    </cfRule>
    <cfRule type="expression" dxfId="2496" priority="10422">
      <formula>IF(RIGHT(TEXT(AI74,"0.#"),1)=".",TRUE,FALSE)</formula>
    </cfRule>
  </conditionalFormatting>
  <conditionalFormatting sqref="AM74">
    <cfRule type="expression" dxfId="2495" priority="10419">
      <formula>IF(RIGHT(TEXT(AM74,"0.#"),1)=".",FALSE,TRUE)</formula>
    </cfRule>
    <cfRule type="expression" dxfId="2494" priority="10420">
      <formula>IF(RIGHT(TEXT(AM74,"0.#"),1)=".",TRUE,FALSE)</formula>
    </cfRule>
  </conditionalFormatting>
  <conditionalFormatting sqref="AE75">
    <cfRule type="expression" dxfId="2493" priority="10417">
      <formula>IF(RIGHT(TEXT(AE75,"0.#"),1)=".",FALSE,TRUE)</formula>
    </cfRule>
    <cfRule type="expression" dxfId="2492" priority="10418">
      <formula>IF(RIGHT(TEXT(AE75,"0.#"),1)=".",TRUE,FALSE)</formula>
    </cfRule>
  </conditionalFormatting>
  <conditionalFormatting sqref="AI75">
    <cfRule type="expression" dxfId="2491" priority="10415">
      <formula>IF(RIGHT(TEXT(AI75,"0.#"),1)=".",FALSE,TRUE)</formula>
    </cfRule>
    <cfRule type="expression" dxfId="2490" priority="10416">
      <formula>IF(RIGHT(TEXT(AI75,"0.#"),1)=".",TRUE,FALSE)</formula>
    </cfRule>
  </conditionalFormatting>
  <conditionalFormatting sqref="AM75">
    <cfRule type="expression" dxfId="2489" priority="10413">
      <formula>IF(RIGHT(TEXT(AM75,"0.#"),1)=".",FALSE,TRUE)</formula>
    </cfRule>
    <cfRule type="expression" dxfId="2488" priority="10414">
      <formula>IF(RIGHT(TEXT(AM75,"0.#"),1)=".",TRUE,FALSE)</formula>
    </cfRule>
  </conditionalFormatting>
  <conditionalFormatting sqref="AQ75">
    <cfRule type="expression" dxfId="2487" priority="10411">
      <formula>IF(RIGHT(TEXT(AQ75,"0.#"),1)=".",FALSE,TRUE)</formula>
    </cfRule>
    <cfRule type="expression" dxfId="2486" priority="10412">
      <formula>IF(RIGHT(TEXT(AQ75,"0.#"),1)=".",TRUE,FALSE)</formula>
    </cfRule>
  </conditionalFormatting>
  <conditionalFormatting sqref="AE77">
    <cfRule type="expression" dxfId="2485" priority="10409">
      <formula>IF(RIGHT(TEXT(AE77,"0.#"),1)=".",FALSE,TRUE)</formula>
    </cfRule>
    <cfRule type="expression" dxfId="2484" priority="10410">
      <formula>IF(RIGHT(TEXT(AE77,"0.#"),1)=".",TRUE,FALSE)</formula>
    </cfRule>
  </conditionalFormatting>
  <conditionalFormatting sqref="AI77">
    <cfRule type="expression" dxfId="2483" priority="10407">
      <formula>IF(RIGHT(TEXT(AI77,"0.#"),1)=".",FALSE,TRUE)</formula>
    </cfRule>
    <cfRule type="expression" dxfId="2482" priority="10408">
      <formula>IF(RIGHT(TEXT(AI77,"0.#"),1)=".",TRUE,FALSE)</formula>
    </cfRule>
  </conditionalFormatting>
  <conditionalFormatting sqref="AM77">
    <cfRule type="expression" dxfId="2481" priority="10405">
      <formula>IF(RIGHT(TEXT(AM77,"0.#"),1)=".",FALSE,TRUE)</formula>
    </cfRule>
    <cfRule type="expression" dxfId="2480" priority="10406">
      <formula>IF(RIGHT(TEXT(AM77,"0.#"),1)=".",TRUE,FALSE)</formula>
    </cfRule>
  </conditionalFormatting>
  <conditionalFormatting sqref="AE78">
    <cfRule type="expression" dxfId="2479" priority="10403">
      <formula>IF(RIGHT(TEXT(AE78,"0.#"),1)=".",FALSE,TRUE)</formula>
    </cfRule>
    <cfRule type="expression" dxfId="2478" priority="10404">
      <formula>IF(RIGHT(TEXT(AE78,"0.#"),1)=".",TRUE,FALSE)</formula>
    </cfRule>
  </conditionalFormatting>
  <conditionalFormatting sqref="AI78">
    <cfRule type="expression" dxfId="2477" priority="10401">
      <formula>IF(RIGHT(TEXT(AI78,"0.#"),1)=".",FALSE,TRUE)</formula>
    </cfRule>
    <cfRule type="expression" dxfId="2476" priority="10402">
      <formula>IF(RIGHT(TEXT(AI78,"0.#"),1)=".",TRUE,FALSE)</formula>
    </cfRule>
  </conditionalFormatting>
  <conditionalFormatting sqref="AM78">
    <cfRule type="expression" dxfId="2475" priority="10399">
      <formula>IF(RIGHT(TEXT(AM78,"0.#"),1)=".",FALSE,TRUE)</formula>
    </cfRule>
    <cfRule type="expression" dxfId="2474" priority="10400">
      <formula>IF(RIGHT(TEXT(AM78,"0.#"),1)=".",TRUE,FALSE)</formula>
    </cfRule>
  </conditionalFormatting>
  <conditionalFormatting sqref="AE80">
    <cfRule type="expression" dxfId="2473" priority="10395">
      <formula>IF(RIGHT(TEXT(AE80,"0.#"),1)=".",FALSE,TRUE)</formula>
    </cfRule>
    <cfRule type="expression" dxfId="2472" priority="10396">
      <formula>IF(RIGHT(TEXT(AE80,"0.#"),1)=".",TRUE,FALSE)</formula>
    </cfRule>
  </conditionalFormatting>
  <conditionalFormatting sqref="AI80">
    <cfRule type="expression" dxfId="2471" priority="10393">
      <formula>IF(RIGHT(TEXT(AI80,"0.#"),1)=".",FALSE,TRUE)</formula>
    </cfRule>
    <cfRule type="expression" dxfId="2470" priority="10394">
      <formula>IF(RIGHT(TEXT(AI80,"0.#"),1)=".",TRUE,FALSE)</formula>
    </cfRule>
  </conditionalFormatting>
  <conditionalFormatting sqref="AM80">
    <cfRule type="expression" dxfId="2469" priority="10391">
      <formula>IF(RIGHT(TEXT(AM80,"0.#"),1)=".",FALSE,TRUE)</formula>
    </cfRule>
    <cfRule type="expression" dxfId="2468" priority="10392">
      <formula>IF(RIGHT(TEXT(AM80,"0.#"),1)=".",TRUE,FALSE)</formula>
    </cfRule>
  </conditionalFormatting>
  <conditionalFormatting sqref="AE81">
    <cfRule type="expression" dxfId="2467" priority="10389">
      <formula>IF(RIGHT(TEXT(AE81,"0.#"),1)=".",FALSE,TRUE)</formula>
    </cfRule>
    <cfRule type="expression" dxfId="2466" priority="10390">
      <formula>IF(RIGHT(TEXT(AE81,"0.#"),1)=".",TRUE,FALSE)</formula>
    </cfRule>
  </conditionalFormatting>
  <conditionalFormatting sqref="AI81">
    <cfRule type="expression" dxfId="2465" priority="10387">
      <formula>IF(RIGHT(TEXT(AI81,"0.#"),1)=".",FALSE,TRUE)</formula>
    </cfRule>
    <cfRule type="expression" dxfId="2464" priority="10388">
      <formula>IF(RIGHT(TEXT(AI81,"0.#"),1)=".",TRUE,FALSE)</formula>
    </cfRule>
  </conditionalFormatting>
  <conditionalFormatting sqref="AM81">
    <cfRule type="expression" dxfId="2463" priority="10385">
      <formula>IF(RIGHT(TEXT(AM81,"0.#"),1)=".",FALSE,TRUE)</formula>
    </cfRule>
    <cfRule type="expression" dxfId="2462" priority="10386">
      <formula>IF(RIGHT(TEXT(AM81,"0.#"),1)=".",TRUE,FALSE)</formula>
    </cfRule>
  </conditionalFormatting>
  <conditionalFormatting sqref="AE83">
    <cfRule type="expression" dxfId="2461" priority="10381">
      <formula>IF(RIGHT(TEXT(AE83,"0.#"),1)=".",FALSE,TRUE)</formula>
    </cfRule>
    <cfRule type="expression" dxfId="2460" priority="10382">
      <formula>IF(RIGHT(TEXT(AE83,"0.#"),1)=".",TRUE,FALSE)</formula>
    </cfRule>
  </conditionalFormatting>
  <conditionalFormatting sqref="AI83">
    <cfRule type="expression" dxfId="2459" priority="10379">
      <formula>IF(RIGHT(TEXT(AI83,"0.#"),1)=".",FALSE,TRUE)</formula>
    </cfRule>
    <cfRule type="expression" dxfId="2458" priority="10380">
      <formula>IF(RIGHT(TEXT(AI83,"0.#"),1)=".",TRUE,FALSE)</formula>
    </cfRule>
  </conditionalFormatting>
  <conditionalFormatting sqref="AM83">
    <cfRule type="expression" dxfId="2457" priority="10377">
      <formula>IF(RIGHT(TEXT(AM83,"0.#"),1)=".",FALSE,TRUE)</formula>
    </cfRule>
    <cfRule type="expression" dxfId="2456" priority="10378">
      <formula>IF(RIGHT(TEXT(AM83,"0.#"),1)=".",TRUE,FALSE)</formula>
    </cfRule>
  </conditionalFormatting>
  <conditionalFormatting sqref="AE84">
    <cfRule type="expression" dxfId="2455" priority="10375">
      <formula>IF(RIGHT(TEXT(AE84,"0.#"),1)=".",FALSE,TRUE)</formula>
    </cfRule>
    <cfRule type="expression" dxfId="2454" priority="10376">
      <formula>IF(RIGHT(TEXT(AE84,"0.#"),1)=".",TRUE,FALSE)</formula>
    </cfRule>
  </conditionalFormatting>
  <conditionalFormatting sqref="AI84">
    <cfRule type="expression" dxfId="2453" priority="10373">
      <formula>IF(RIGHT(TEXT(AI84,"0.#"),1)=".",FALSE,TRUE)</formula>
    </cfRule>
    <cfRule type="expression" dxfId="2452" priority="10374">
      <formula>IF(RIGHT(TEXT(AI84,"0.#"),1)=".",TRUE,FALSE)</formula>
    </cfRule>
  </conditionalFormatting>
  <conditionalFormatting sqref="AM84">
    <cfRule type="expression" dxfId="2451" priority="10371">
      <formula>IF(RIGHT(TEXT(AM84,"0.#"),1)=".",FALSE,TRUE)</formula>
    </cfRule>
    <cfRule type="expression" dxfId="2450" priority="10372">
      <formula>IF(RIGHT(TEXT(AM84,"0.#"),1)=".",TRUE,FALSE)</formula>
    </cfRule>
  </conditionalFormatting>
  <conditionalFormatting sqref="AE86">
    <cfRule type="expression" dxfId="2449" priority="10367">
      <formula>IF(RIGHT(TEXT(AE86,"0.#"),1)=".",FALSE,TRUE)</formula>
    </cfRule>
    <cfRule type="expression" dxfId="2448" priority="10368">
      <formula>IF(RIGHT(TEXT(AE86,"0.#"),1)=".",TRUE,FALSE)</formula>
    </cfRule>
  </conditionalFormatting>
  <conditionalFormatting sqref="AI86">
    <cfRule type="expression" dxfId="2447" priority="10365">
      <formula>IF(RIGHT(TEXT(AI86,"0.#"),1)=".",FALSE,TRUE)</formula>
    </cfRule>
    <cfRule type="expression" dxfId="2446" priority="10366">
      <formula>IF(RIGHT(TEXT(AI86,"0.#"),1)=".",TRUE,FALSE)</formula>
    </cfRule>
  </conditionalFormatting>
  <conditionalFormatting sqref="AM86">
    <cfRule type="expression" dxfId="2445" priority="10363">
      <formula>IF(RIGHT(TEXT(AM86,"0.#"),1)=".",FALSE,TRUE)</formula>
    </cfRule>
    <cfRule type="expression" dxfId="2444" priority="10364">
      <formula>IF(RIGHT(TEXT(AM86,"0.#"),1)=".",TRUE,FALSE)</formula>
    </cfRule>
  </conditionalFormatting>
  <conditionalFormatting sqref="AE87">
    <cfRule type="expression" dxfId="2443" priority="10361">
      <formula>IF(RIGHT(TEXT(AE87,"0.#"),1)=".",FALSE,TRUE)</formula>
    </cfRule>
    <cfRule type="expression" dxfId="2442" priority="10362">
      <formula>IF(RIGHT(TEXT(AE87,"0.#"),1)=".",TRUE,FALSE)</formula>
    </cfRule>
  </conditionalFormatting>
  <conditionalFormatting sqref="AI87">
    <cfRule type="expression" dxfId="2441" priority="10359">
      <formula>IF(RIGHT(TEXT(AI87,"0.#"),1)=".",FALSE,TRUE)</formula>
    </cfRule>
    <cfRule type="expression" dxfId="2440" priority="10360">
      <formula>IF(RIGHT(TEXT(AI87,"0.#"),1)=".",TRUE,FALSE)</formula>
    </cfRule>
  </conditionalFormatting>
  <conditionalFormatting sqref="AM87">
    <cfRule type="expression" dxfId="2439" priority="10357">
      <formula>IF(RIGHT(TEXT(AM87,"0.#"),1)=".",FALSE,TRUE)</formula>
    </cfRule>
    <cfRule type="expression" dxfId="2438" priority="10358">
      <formula>IF(RIGHT(TEXT(AM87,"0.#"),1)=".",TRUE,FALSE)</formula>
    </cfRule>
  </conditionalFormatting>
  <conditionalFormatting sqref="AE89">
    <cfRule type="expression" dxfId="2437" priority="10353">
      <formula>IF(RIGHT(TEXT(AE89,"0.#"),1)=".",FALSE,TRUE)</formula>
    </cfRule>
    <cfRule type="expression" dxfId="2436" priority="10354">
      <formula>IF(RIGHT(TEXT(AE89,"0.#"),1)=".",TRUE,FALSE)</formula>
    </cfRule>
  </conditionalFormatting>
  <conditionalFormatting sqref="AI89">
    <cfRule type="expression" dxfId="2435" priority="10351">
      <formula>IF(RIGHT(TEXT(AI89,"0.#"),1)=".",FALSE,TRUE)</formula>
    </cfRule>
    <cfRule type="expression" dxfId="2434" priority="10352">
      <formula>IF(RIGHT(TEXT(AI89,"0.#"),1)=".",TRUE,FALSE)</formula>
    </cfRule>
  </conditionalFormatting>
  <conditionalFormatting sqref="AE90">
    <cfRule type="expression" dxfId="2433" priority="10347">
      <formula>IF(RIGHT(TEXT(AE90,"0.#"),1)=".",FALSE,TRUE)</formula>
    </cfRule>
    <cfRule type="expression" dxfId="2432" priority="10348">
      <formula>IF(RIGHT(TEXT(AE90,"0.#"),1)=".",TRUE,FALSE)</formula>
    </cfRule>
  </conditionalFormatting>
  <conditionalFormatting sqref="AI90">
    <cfRule type="expression" dxfId="2431" priority="10345">
      <formula>IF(RIGHT(TEXT(AI90,"0.#"),1)=".",FALSE,TRUE)</formula>
    </cfRule>
    <cfRule type="expression" dxfId="2430" priority="10346">
      <formula>IF(RIGHT(TEXT(AI90,"0.#"),1)=".",TRUE,FALSE)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M90">
    <cfRule type="expression" dxfId="709" priority="9">
      <formula>IF(RIGHT(TEXT(AM90,"0.#"),1)=".",FALSE,TRUE)</formula>
    </cfRule>
    <cfRule type="expression" dxfId="708" priority="10">
      <formula>IF(RIGHT(TEXT(AM90,"0.#"),1)=".",TRUE,FALSE)</formula>
    </cfRule>
  </conditionalFormatting>
  <conditionalFormatting sqref="AQ89">
    <cfRule type="expression" dxfId="707" priority="7">
      <formula>IF(RIGHT(TEXT(AQ89,"0.#"),1)=".",FALSE,TRUE)</formula>
    </cfRule>
    <cfRule type="expression" dxfId="706" priority="8">
      <formula>IF(RIGHT(TEXT(AQ89,"0.#"),1)=".",TRUE,FALSE)</formula>
    </cfRule>
  </conditionalFormatting>
  <conditionalFormatting sqref="AQ90">
    <cfRule type="expression" dxfId="705" priority="5">
      <formula>IF(RIGHT(TEXT(AQ90,"0.#"),1)=".",FALSE,TRUE)</formula>
    </cfRule>
    <cfRule type="expression" dxfId="704" priority="6">
      <formula>IF(RIGHT(TEXT(AQ90,"0.#"),1)=".",TRUE,FALSE)</formula>
    </cfRule>
  </conditionalFormatting>
  <conditionalFormatting sqref="AI23">
    <cfRule type="expression" dxfId="703" priority="3">
      <formula>IF(RIGHT(TEXT(AI23,"0.#"),1)=".",FALSE,TRUE)</formula>
    </cfRule>
    <cfRule type="expression" dxfId="702" priority="4">
      <formula>IF(RIGHT(TEXT(AI23,"0.#"),1)=".",TRUE,FALSE)</formula>
    </cfRule>
  </conditionalFormatting>
  <conditionalFormatting sqref="AI24">
    <cfRule type="expression" dxfId="701" priority="1">
      <formula>IF(RIGHT(TEXT(AI24,"0.#"),1)=".",FALSE,TRUE)</formula>
    </cfRule>
    <cfRule type="expression" dxfId="700" priority="2">
      <formula>IF(RIGHT(TEXT(AI24,"0.#"),1)=".",TRUE,FALSE)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9"/>
      <c r="Z2" s="707"/>
      <c r="AA2" s="708"/>
      <c r="AB2" s="883" t="s">
        <v>12</v>
      </c>
      <c r="AC2" s="884"/>
      <c r="AD2" s="885"/>
      <c r="AE2" s="618" t="s">
        <v>372</v>
      </c>
      <c r="AF2" s="618"/>
      <c r="AG2" s="618"/>
      <c r="AH2" s="618"/>
      <c r="AI2" s="618" t="s">
        <v>373</v>
      </c>
      <c r="AJ2" s="618"/>
      <c r="AK2" s="618"/>
      <c r="AL2" s="618"/>
      <c r="AM2" s="618" t="s">
        <v>374</v>
      </c>
      <c r="AN2" s="618"/>
      <c r="AO2" s="618"/>
      <c r="AP2" s="288"/>
      <c r="AQ2" s="148" t="s">
        <v>370</v>
      </c>
      <c r="AR2" s="151"/>
      <c r="AS2" s="151"/>
      <c r="AT2" s="152"/>
      <c r="AU2" s="811" t="s">
        <v>262</v>
      </c>
      <c r="AV2" s="811"/>
      <c r="AW2" s="811"/>
      <c r="AX2" s="812"/>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0"/>
      <c r="Z3" s="881"/>
      <c r="AA3" s="882"/>
      <c r="AB3" s="886"/>
      <c r="AC3" s="887"/>
      <c r="AD3" s="888"/>
      <c r="AE3" s="619"/>
      <c r="AF3" s="619"/>
      <c r="AG3" s="619"/>
      <c r="AH3" s="619"/>
      <c r="AI3" s="619"/>
      <c r="AJ3" s="619"/>
      <c r="AK3" s="619"/>
      <c r="AL3" s="619"/>
      <c r="AM3" s="619"/>
      <c r="AN3" s="619"/>
      <c r="AO3" s="619"/>
      <c r="AP3" s="291"/>
      <c r="AQ3" s="414"/>
      <c r="AR3" s="277"/>
      <c r="AS3" s="154" t="s">
        <v>371</v>
      </c>
      <c r="AT3" s="155"/>
      <c r="AU3" s="277"/>
      <c r="AV3" s="277"/>
      <c r="AW3" s="275" t="s">
        <v>313</v>
      </c>
      <c r="AX3" s="276"/>
    </row>
    <row r="4" spans="1:50" ht="22.5" customHeight="1" x14ac:dyDescent="0.15">
      <c r="A4" s="281"/>
      <c r="B4" s="279"/>
      <c r="C4" s="279"/>
      <c r="D4" s="279"/>
      <c r="E4" s="279"/>
      <c r="F4" s="280"/>
      <c r="G4" s="401"/>
      <c r="H4" s="889"/>
      <c r="I4" s="889"/>
      <c r="J4" s="889"/>
      <c r="K4" s="889"/>
      <c r="L4" s="889"/>
      <c r="M4" s="889"/>
      <c r="N4" s="889"/>
      <c r="O4" s="890"/>
      <c r="P4" s="111"/>
      <c r="Q4" s="897"/>
      <c r="R4" s="897"/>
      <c r="S4" s="897"/>
      <c r="T4" s="897"/>
      <c r="U4" s="897"/>
      <c r="V4" s="897"/>
      <c r="W4" s="897"/>
      <c r="X4" s="898"/>
      <c r="Y4" s="906" t="s">
        <v>14</v>
      </c>
      <c r="Z4" s="907"/>
      <c r="AA4" s="908"/>
      <c r="AB4" s="327"/>
      <c r="AC4" s="910"/>
      <c r="AD4" s="910"/>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1"/>
      <c r="H5" s="892"/>
      <c r="I5" s="892"/>
      <c r="J5" s="892"/>
      <c r="K5" s="892"/>
      <c r="L5" s="892"/>
      <c r="M5" s="892"/>
      <c r="N5" s="892"/>
      <c r="O5" s="893"/>
      <c r="P5" s="899"/>
      <c r="Q5" s="899"/>
      <c r="R5" s="899"/>
      <c r="S5" s="899"/>
      <c r="T5" s="899"/>
      <c r="U5" s="899"/>
      <c r="V5" s="899"/>
      <c r="W5" s="899"/>
      <c r="X5" s="900"/>
      <c r="Y5" s="264" t="s">
        <v>61</v>
      </c>
      <c r="Z5" s="903"/>
      <c r="AA5" s="904"/>
      <c r="AB5" s="372"/>
      <c r="AC5" s="909"/>
      <c r="AD5" s="909"/>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4"/>
      <c r="H6" s="895"/>
      <c r="I6" s="895"/>
      <c r="J6" s="895"/>
      <c r="K6" s="895"/>
      <c r="L6" s="895"/>
      <c r="M6" s="895"/>
      <c r="N6" s="895"/>
      <c r="O6" s="896"/>
      <c r="P6" s="432"/>
      <c r="Q6" s="432"/>
      <c r="R6" s="432"/>
      <c r="S6" s="432"/>
      <c r="T6" s="432"/>
      <c r="U6" s="432"/>
      <c r="V6" s="432"/>
      <c r="W6" s="432"/>
      <c r="X6" s="901"/>
      <c r="Y6" s="902" t="s">
        <v>15</v>
      </c>
      <c r="Z6" s="903"/>
      <c r="AA6" s="904"/>
      <c r="AB6" s="381" t="s">
        <v>315</v>
      </c>
      <c r="AC6" s="905"/>
      <c r="AD6" s="905"/>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9"/>
      <c r="Z7" s="707"/>
      <c r="AA7" s="708"/>
      <c r="AB7" s="883" t="s">
        <v>12</v>
      </c>
      <c r="AC7" s="884"/>
      <c r="AD7" s="885"/>
      <c r="AE7" s="618" t="s">
        <v>372</v>
      </c>
      <c r="AF7" s="618"/>
      <c r="AG7" s="618"/>
      <c r="AH7" s="618"/>
      <c r="AI7" s="618" t="s">
        <v>373</v>
      </c>
      <c r="AJ7" s="618"/>
      <c r="AK7" s="618"/>
      <c r="AL7" s="618"/>
      <c r="AM7" s="618" t="s">
        <v>374</v>
      </c>
      <c r="AN7" s="618"/>
      <c r="AO7" s="618"/>
      <c r="AP7" s="288"/>
      <c r="AQ7" s="148" t="s">
        <v>370</v>
      </c>
      <c r="AR7" s="151"/>
      <c r="AS7" s="151"/>
      <c r="AT7" s="152"/>
      <c r="AU7" s="811" t="s">
        <v>262</v>
      </c>
      <c r="AV7" s="811"/>
      <c r="AW7" s="811"/>
      <c r="AX7" s="812"/>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0"/>
      <c r="Z8" s="881"/>
      <c r="AA8" s="882"/>
      <c r="AB8" s="886"/>
      <c r="AC8" s="887"/>
      <c r="AD8" s="888"/>
      <c r="AE8" s="619"/>
      <c r="AF8" s="619"/>
      <c r="AG8" s="619"/>
      <c r="AH8" s="619"/>
      <c r="AI8" s="619"/>
      <c r="AJ8" s="619"/>
      <c r="AK8" s="619"/>
      <c r="AL8" s="619"/>
      <c r="AM8" s="619"/>
      <c r="AN8" s="619"/>
      <c r="AO8" s="619"/>
      <c r="AP8" s="291"/>
      <c r="AQ8" s="414"/>
      <c r="AR8" s="277"/>
      <c r="AS8" s="154" t="s">
        <v>371</v>
      </c>
      <c r="AT8" s="155"/>
      <c r="AU8" s="277"/>
      <c r="AV8" s="277"/>
      <c r="AW8" s="275" t="s">
        <v>313</v>
      </c>
      <c r="AX8" s="276"/>
    </row>
    <row r="9" spans="1:50" ht="22.5" customHeight="1" x14ac:dyDescent="0.15">
      <c r="A9" s="281"/>
      <c r="B9" s="279"/>
      <c r="C9" s="279"/>
      <c r="D9" s="279"/>
      <c r="E9" s="279"/>
      <c r="F9" s="280"/>
      <c r="G9" s="401"/>
      <c r="H9" s="889"/>
      <c r="I9" s="889"/>
      <c r="J9" s="889"/>
      <c r="K9" s="889"/>
      <c r="L9" s="889"/>
      <c r="M9" s="889"/>
      <c r="N9" s="889"/>
      <c r="O9" s="890"/>
      <c r="P9" s="111"/>
      <c r="Q9" s="897"/>
      <c r="R9" s="897"/>
      <c r="S9" s="897"/>
      <c r="T9" s="897"/>
      <c r="U9" s="897"/>
      <c r="V9" s="897"/>
      <c r="W9" s="897"/>
      <c r="X9" s="898"/>
      <c r="Y9" s="906" t="s">
        <v>14</v>
      </c>
      <c r="Z9" s="907"/>
      <c r="AA9" s="908"/>
      <c r="AB9" s="327"/>
      <c r="AC9" s="910"/>
      <c r="AD9" s="910"/>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1"/>
      <c r="H10" s="892"/>
      <c r="I10" s="892"/>
      <c r="J10" s="892"/>
      <c r="K10" s="892"/>
      <c r="L10" s="892"/>
      <c r="M10" s="892"/>
      <c r="N10" s="892"/>
      <c r="O10" s="893"/>
      <c r="P10" s="899"/>
      <c r="Q10" s="899"/>
      <c r="R10" s="899"/>
      <c r="S10" s="899"/>
      <c r="T10" s="899"/>
      <c r="U10" s="899"/>
      <c r="V10" s="899"/>
      <c r="W10" s="899"/>
      <c r="X10" s="900"/>
      <c r="Y10" s="264" t="s">
        <v>61</v>
      </c>
      <c r="Z10" s="903"/>
      <c r="AA10" s="904"/>
      <c r="AB10" s="372"/>
      <c r="AC10" s="909"/>
      <c r="AD10" s="909"/>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4"/>
      <c r="H11" s="895"/>
      <c r="I11" s="895"/>
      <c r="J11" s="895"/>
      <c r="K11" s="895"/>
      <c r="L11" s="895"/>
      <c r="M11" s="895"/>
      <c r="N11" s="895"/>
      <c r="O11" s="896"/>
      <c r="P11" s="432"/>
      <c r="Q11" s="432"/>
      <c r="R11" s="432"/>
      <c r="S11" s="432"/>
      <c r="T11" s="432"/>
      <c r="U11" s="432"/>
      <c r="V11" s="432"/>
      <c r="W11" s="432"/>
      <c r="X11" s="901"/>
      <c r="Y11" s="902" t="s">
        <v>15</v>
      </c>
      <c r="Z11" s="903"/>
      <c r="AA11" s="904"/>
      <c r="AB11" s="381" t="s">
        <v>315</v>
      </c>
      <c r="AC11" s="905"/>
      <c r="AD11" s="905"/>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9"/>
      <c r="Z12" s="707"/>
      <c r="AA12" s="708"/>
      <c r="AB12" s="883" t="s">
        <v>12</v>
      </c>
      <c r="AC12" s="884"/>
      <c r="AD12" s="885"/>
      <c r="AE12" s="618" t="s">
        <v>372</v>
      </c>
      <c r="AF12" s="618"/>
      <c r="AG12" s="618"/>
      <c r="AH12" s="618"/>
      <c r="AI12" s="618" t="s">
        <v>373</v>
      </c>
      <c r="AJ12" s="618"/>
      <c r="AK12" s="618"/>
      <c r="AL12" s="618"/>
      <c r="AM12" s="618" t="s">
        <v>374</v>
      </c>
      <c r="AN12" s="618"/>
      <c r="AO12" s="618"/>
      <c r="AP12" s="288"/>
      <c r="AQ12" s="148" t="s">
        <v>370</v>
      </c>
      <c r="AR12" s="151"/>
      <c r="AS12" s="151"/>
      <c r="AT12" s="152"/>
      <c r="AU12" s="811" t="s">
        <v>262</v>
      </c>
      <c r="AV12" s="811"/>
      <c r="AW12" s="811"/>
      <c r="AX12" s="812"/>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0"/>
      <c r="Z13" s="881"/>
      <c r="AA13" s="882"/>
      <c r="AB13" s="886"/>
      <c r="AC13" s="887"/>
      <c r="AD13" s="888"/>
      <c r="AE13" s="619"/>
      <c r="AF13" s="619"/>
      <c r="AG13" s="619"/>
      <c r="AH13" s="619"/>
      <c r="AI13" s="619"/>
      <c r="AJ13" s="619"/>
      <c r="AK13" s="619"/>
      <c r="AL13" s="619"/>
      <c r="AM13" s="619"/>
      <c r="AN13" s="619"/>
      <c r="AO13" s="619"/>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89"/>
      <c r="I14" s="889"/>
      <c r="J14" s="889"/>
      <c r="K14" s="889"/>
      <c r="L14" s="889"/>
      <c r="M14" s="889"/>
      <c r="N14" s="889"/>
      <c r="O14" s="890"/>
      <c r="P14" s="111"/>
      <c r="Q14" s="897"/>
      <c r="R14" s="897"/>
      <c r="S14" s="897"/>
      <c r="T14" s="897"/>
      <c r="U14" s="897"/>
      <c r="V14" s="897"/>
      <c r="W14" s="897"/>
      <c r="X14" s="898"/>
      <c r="Y14" s="906" t="s">
        <v>14</v>
      </c>
      <c r="Z14" s="907"/>
      <c r="AA14" s="908"/>
      <c r="AB14" s="327"/>
      <c r="AC14" s="910"/>
      <c r="AD14" s="910"/>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1"/>
      <c r="H15" s="892"/>
      <c r="I15" s="892"/>
      <c r="J15" s="892"/>
      <c r="K15" s="892"/>
      <c r="L15" s="892"/>
      <c r="M15" s="892"/>
      <c r="N15" s="892"/>
      <c r="O15" s="893"/>
      <c r="P15" s="899"/>
      <c r="Q15" s="899"/>
      <c r="R15" s="899"/>
      <c r="S15" s="899"/>
      <c r="T15" s="899"/>
      <c r="U15" s="899"/>
      <c r="V15" s="899"/>
      <c r="W15" s="899"/>
      <c r="X15" s="900"/>
      <c r="Y15" s="264" t="s">
        <v>61</v>
      </c>
      <c r="Z15" s="903"/>
      <c r="AA15" s="904"/>
      <c r="AB15" s="372"/>
      <c r="AC15" s="909"/>
      <c r="AD15" s="909"/>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4"/>
      <c r="H16" s="895"/>
      <c r="I16" s="895"/>
      <c r="J16" s="895"/>
      <c r="K16" s="895"/>
      <c r="L16" s="895"/>
      <c r="M16" s="895"/>
      <c r="N16" s="895"/>
      <c r="O16" s="896"/>
      <c r="P16" s="432"/>
      <c r="Q16" s="432"/>
      <c r="R16" s="432"/>
      <c r="S16" s="432"/>
      <c r="T16" s="432"/>
      <c r="U16" s="432"/>
      <c r="V16" s="432"/>
      <c r="W16" s="432"/>
      <c r="X16" s="901"/>
      <c r="Y16" s="902" t="s">
        <v>15</v>
      </c>
      <c r="Z16" s="903"/>
      <c r="AA16" s="904"/>
      <c r="AB16" s="381" t="s">
        <v>315</v>
      </c>
      <c r="AC16" s="905"/>
      <c r="AD16" s="905"/>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9"/>
      <c r="Z17" s="707"/>
      <c r="AA17" s="708"/>
      <c r="AB17" s="883" t="s">
        <v>12</v>
      </c>
      <c r="AC17" s="884"/>
      <c r="AD17" s="885"/>
      <c r="AE17" s="618" t="s">
        <v>372</v>
      </c>
      <c r="AF17" s="618"/>
      <c r="AG17" s="618"/>
      <c r="AH17" s="618"/>
      <c r="AI17" s="618" t="s">
        <v>373</v>
      </c>
      <c r="AJ17" s="618"/>
      <c r="AK17" s="618"/>
      <c r="AL17" s="618"/>
      <c r="AM17" s="618" t="s">
        <v>374</v>
      </c>
      <c r="AN17" s="618"/>
      <c r="AO17" s="618"/>
      <c r="AP17" s="288"/>
      <c r="AQ17" s="148" t="s">
        <v>370</v>
      </c>
      <c r="AR17" s="151"/>
      <c r="AS17" s="151"/>
      <c r="AT17" s="152"/>
      <c r="AU17" s="811" t="s">
        <v>262</v>
      </c>
      <c r="AV17" s="811"/>
      <c r="AW17" s="811"/>
      <c r="AX17" s="812"/>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0"/>
      <c r="Z18" s="881"/>
      <c r="AA18" s="882"/>
      <c r="AB18" s="886"/>
      <c r="AC18" s="887"/>
      <c r="AD18" s="888"/>
      <c r="AE18" s="619"/>
      <c r="AF18" s="619"/>
      <c r="AG18" s="619"/>
      <c r="AH18" s="619"/>
      <c r="AI18" s="619"/>
      <c r="AJ18" s="619"/>
      <c r="AK18" s="619"/>
      <c r="AL18" s="619"/>
      <c r="AM18" s="619"/>
      <c r="AN18" s="619"/>
      <c r="AO18" s="619"/>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89"/>
      <c r="I19" s="889"/>
      <c r="J19" s="889"/>
      <c r="K19" s="889"/>
      <c r="L19" s="889"/>
      <c r="M19" s="889"/>
      <c r="N19" s="889"/>
      <c r="O19" s="890"/>
      <c r="P19" s="111"/>
      <c r="Q19" s="897"/>
      <c r="R19" s="897"/>
      <c r="S19" s="897"/>
      <c r="T19" s="897"/>
      <c r="U19" s="897"/>
      <c r="V19" s="897"/>
      <c r="W19" s="897"/>
      <c r="X19" s="898"/>
      <c r="Y19" s="906" t="s">
        <v>14</v>
      </c>
      <c r="Z19" s="907"/>
      <c r="AA19" s="908"/>
      <c r="AB19" s="327"/>
      <c r="AC19" s="910"/>
      <c r="AD19" s="910"/>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1"/>
      <c r="H20" s="892"/>
      <c r="I20" s="892"/>
      <c r="J20" s="892"/>
      <c r="K20" s="892"/>
      <c r="L20" s="892"/>
      <c r="M20" s="892"/>
      <c r="N20" s="892"/>
      <c r="O20" s="893"/>
      <c r="P20" s="899"/>
      <c r="Q20" s="899"/>
      <c r="R20" s="899"/>
      <c r="S20" s="899"/>
      <c r="T20" s="899"/>
      <c r="U20" s="899"/>
      <c r="V20" s="899"/>
      <c r="W20" s="899"/>
      <c r="X20" s="900"/>
      <c r="Y20" s="264" t="s">
        <v>61</v>
      </c>
      <c r="Z20" s="903"/>
      <c r="AA20" s="904"/>
      <c r="AB20" s="372"/>
      <c r="AC20" s="909"/>
      <c r="AD20" s="909"/>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4"/>
      <c r="H21" s="895"/>
      <c r="I21" s="895"/>
      <c r="J21" s="895"/>
      <c r="K21" s="895"/>
      <c r="L21" s="895"/>
      <c r="M21" s="895"/>
      <c r="N21" s="895"/>
      <c r="O21" s="896"/>
      <c r="P21" s="432"/>
      <c r="Q21" s="432"/>
      <c r="R21" s="432"/>
      <c r="S21" s="432"/>
      <c r="T21" s="432"/>
      <c r="U21" s="432"/>
      <c r="V21" s="432"/>
      <c r="W21" s="432"/>
      <c r="X21" s="901"/>
      <c r="Y21" s="902" t="s">
        <v>15</v>
      </c>
      <c r="Z21" s="903"/>
      <c r="AA21" s="904"/>
      <c r="AB21" s="381" t="s">
        <v>315</v>
      </c>
      <c r="AC21" s="905"/>
      <c r="AD21" s="905"/>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9"/>
      <c r="Z22" s="707"/>
      <c r="AA22" s="708"/>
      <c r="AB22" s="883" t="s">
        <v>12</v>
      </c>
      <c r="AC22" s="884"/>
      <c r="AD22" s="885"/>
      <c r="AE22" s="618" t="s">
        <v>372</v>
      </c>
      <c r="AF22" s="618"/>
      <c r="AG22" s="618"/>
      <c r="AH22" s="618"/>
      <c r="AI22" s="618" t="s">
        <v>373</v>
      </c>
      <c r="AJ22" s="618"/>
      <c r="AK22" s="618"/>
      <c r="AL22" s="618"/>
      <c r="AM22" s="618" t="s">
        <v>374</v>
      </c>
      <c r="AN22" s="618"/>
      <c r="AO22" s="618"/>
      <c r="AP22" s="288"/>
      <c r="AQ22" s="148" t="s">
        <v>370</v>
      </c>
      <c r="AR22" s="151"/>
      <c r="AS22" s="151"/>
      <c r="AT22" s="152"/>
      <c r="AU22" s="811" t="s">
        <v>262</v>
      </c>
      <c r="AV22" s="811"/>
      <c r="AW22" s="811"/>
      <c r="AX22" s="812"/>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0"/>
      <c r="Z23" s="881"/>
      <c r="AA23" s="882"/>
      <c r="AB23" s="886"/>
      <c r="AC23" s="887"/>
      <c r="AD23" s="888"/>
      <c r="AE23" s="619"/>
      <c r="AF23" s="619"/>
      <c r="AG23" s="619"/>
      <c r="AH23" s="619"/>
      <c r="AI23" s="619"/>
      <c r="AJ23" s="619"/>
      <c r="AK23" s="619"/>
      <c r="AL23" s="619"/>
      <c r="AM23" s="619"/>
      <c r="AN23" s="619"/>
      <c r="AO23" s="619"/>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89"/>
      <c r="I24" s="889"/>
      <c r="J24" s="889"/>
      <c r="K24" s="889"/>
      <c r="L24" s="889"/>
      <c r="M24" s="889"/>
      <c r="N24" s="889"/>
      <c r="O24" s="890"/>
      <c r="P24" s="111"/>
      <c r="Q24" s="897"/>
      <c r="R24" s="897"/>
      <c r="S24" s="897"/>
      <c r="T24" s="897"/>
      <c r="U24" s="897"/>
      <c r="V24" s="897"/>
      <c r="W24" s="897"/>
      <c r="X24" s="898"/>
      <c r="Y24" s="906" t="s">
        <v>14</v>
      </c>
      <c r="Z24" s="907"/>
      <c r="AA24" s="908"/>
      <c r="AB24" s="327"/>
      <c r="AC24" s="910"/>
      <c r="AD24" s="910"/>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1"/>
      <c r="H25" s="892"/>
      <c r="I25" s="892"/>
      <c r="J25" s="892"/>
      <c r="K25" s="892"/>
      <c r="L25" s="892"/>
      <c r="M25" s="892"/>
      <c r="N25" s="892"/>
      <c r="O25" s="893"/>
      <c r="P25" s="899"/>
      <c r="Q25" s="899"/>
      <c r="R25" s="899"/>
      <c r="S25" s="899"/>
      <c r="T25" s="899"/>
      <c r="U25" s="899"/>
      <c r="V25" s="899"/>
      <c r="W25" s="899"/>
      <c r="X25" s="900"/>
      <c r="Y25" s="264" t="s">
        <v>61</v>
      </c>
      <c r="Z25" s="903"/>
      <c r="AA25" s="904"/>
      <c r="AB25" s="372"/>
      <c r="AC25" s="909"/>
      <c r="AD25" s="909"/>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4"/>
      <c r="H26" s="895"/>
      <c r="I26" s="895"/>
      <c r="J26" s="895"/>
      <c r="K26" s="895"/>
      <c r="L26" s="895"/>
      <c r="M26" s="895"/>
      <c r="N26" s="895"/>
      <c r="O26" s="896"/>
      <c r="P26" s="432"/>
      <c r="Q26" s="432"/>
      <c r="R26" s="432"/>
      <c r="S26" s="432"/>
      <c r="T26" s="432"/>
      <c r="U26" s="432"/>
      <c r="V26" s="432"/>
      <c r="W26" s="432"/>
      <c r="X26" s="901"/>
      <c r="Y26" s="902" t="s">
        <v>15</v>
      </c>
      <c r="Z26" s="903"/>
      <c r="AA26" s="904"/>
      <c r="AB26" s="381" t="s">
        <v>315</v>
      </c>
      <c r="AC26" s="905"/>
      <c r="AD26" s="905"/>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9"/>
      <c r="Z27" s="707"/>
      <c r="AA27" s="708"/>
      <c r="AB27" s="883" t="s">
        <v>12</v>
      </c>
      <c r="AC27" s="884"/>
      <c r="AD27" s="885"/>
      <c r="AE27" s="618" t="s">
        <v>372</v>
      </c>
      <c r="AF27" s="618"/>
      <c r="AG27" s="618"/>
      <c r="AH27" s="618"/>
      <c r="AI27" s="618" t="s">
        <v>373</v>
      </c>
      <c r="AJ27" s="618"/>
      <c r="AK27" s="618"/>
      <c r="AL27" s="618"/>
      <c r="AM27" s="618" t="s">
        <v>374</v>
      </c>
      <c r="AN27" s="618"/>
      <c r="AO27" s="618"/>
      <c r="AP27" s="288"/>
      <c r="AQ27" s="148" t="s">
        <v>370</v>
      </c>
      <c r="AR27" s="151"/>
      <c r="AS27" s="151"/>
      <c r="AT27" s="152"/>
      <c r="AU27" s="811" t="s">
        <v>262</v>
      </c>
      <c r="AV27" s="811"/>
      <c r="AW27" s="811"/>
      <c r="AX27" s="812"/>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0"/>
      <c r="Z28" s="881"/>
      <c r="AA28" s="882"/>
      <c r="AB28" s="886"/>
      <c r="AC28" s="887"/>
      <c r="AD28" s="888"/>
      <c r="AE28" s="619"/>
      <c r="AF28" s="619"/>
      <c r="AG28" s="619"/>
      <c r="AH28" s="619"/>
      <c r="AI28" s="619"/>
      <c r="AJ28" s="619"/>
      <c r="AK28" s="619"/>
      <c r="AL28" s="619"/>
      <c r="AM28" s="619"/>
      <c r="AN28" s="619"/>
      <c r="AO28" s="619"/>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89"/>
      <c r="I29" s="889"/>
      <c r="J29" s="889"/>
      <c r="K29" s="889"/>
      <c r="L29" s="889"/>
      <c r="M29" s="889"/>
      <c r="N29" s="889"/>
      <c r="O29" s="890"/>
      <c r="P29" s="111"/>
      <c r="Q29" s="897"/>
      <c r="R29" s="897"/>
      <c r="S29" s="897"/>
      <c r="T29" s="897"/>
      <c r="U29" s="897"/>
      <c r="V29" s="897"/>
      <c r="W29" s="897"/>
      <c r="X29" s="898"/>
      <c r="Y29" s="906" t="s">
        <v>14</v>
      </c>
      <c r="Z29" s="907"/>
      <c r="AA29" s="908"/>
      <c r="AB29" s="327"/>
      <c r="AC29" s="910"/>
      <c r="AD29" s="910"/>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1"/>
      <c r="H30" s="892"/>
      <c r="I30" s="892"/>
      <c r="J30" s="892"/>
      <c r="K30" s="892"/>
      <c r="L30" s="892"/>
      <c r="M30" s="892"/>
      <c r="N30" s="892"/>
      <c r="O30" s="893"/>
      <c r="P30" s="899"/>
      <c r="Q30" s="899"/>
      <c r="R30" s="899"/>
      <c r="S30" s="899"/>
      <c r="T30" s="899"/>
      <c r="U30" s="899"/>
      <c r="V30" s="899"/>
      <c r="W30" s="899"/>
      <c r="X30" s="900"/>
      <c r="Y30" s="264" t="s">
        <v>61</v>
      </c>
      <c r="Z30" s="903"/>
      <c r="AA30" s="904"/>
      <c r="AB30" s="372"/>
      <c r="AC30" s="909"/>
      <c r="AD30" s="909"/>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4"/>
      <c r="H31" s="895"/>
      <c r="I31" s="895"/>
      <c r="J31" s="895"/>
      <c r="K31" s="895"/>
      <c r="L31" s="895"/>
      <c r="M31" s="895"/>
      <c r="N31" s="895"/>
      <c r="O31" s="896"/>
      <c r="P31" s="432"/>
      <c r="Q31" s="432"/>
      <c r="R31" s="432"/>
      <c r="S31" s="432"/>
      <c r="T31" s="432"/>
      <c r="U31" s="432"/>
      <c r="V31" s="432"/>
      <c r="W31" s="432"/>
      <c r="X31" s="901"/>
      <c r="Y31" s="902" t="s">
        <v>15</v>
      </c>
      <c r="Z31" s="903"/>
      <c r="AA31" s="904"/>
      <c r="AB31" s="381" t="s">
        <v>315</v>
      </c>
      <c r="AC31" s="905"/>
      <c r="AD31" s="905"/>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9"/>
      <c r="Z32" s="707"/>
      <c r="AA32" s="708"/>
      <c r="AB32" s="883" t="s">
        <v>12</v>
      </c>
      <c r="AC32" s="884"/>
      <c r="AD32" s="885"/>
      <c r="AE32" s="618" t="s">
        <v>372</v>
      </c>
      <c r="AF32" s="618"/>
      <c r="AG32" s="618"/>
      <c r="AH32" s="618"/>
      <c r="AI32" s="618" t="s">
        <v>373</v>
      </c>
      <c r="AJ32" s="618"/>
      <c r="AK32" s="618"/>
      <c r="AL32" s="618"/>
      <c r="AM32" s="618" t="s">
        <v>374</v>
      </c>
      <c r="AN32" s="618"/>
      <c r="AO32" s="618"/>
      <c r="AP32" s="288"/>
      <c r="AQ32" s="148" t="s">
        <v>370</v>
      </c>
      <c r="AR32" s="151"/>
      <c r="AS32" s="151"/>
      <c r="AT32" s="152"/>
      <c r="AU32" s="811" t="s">
        <v>262</v>
      </c>
      <c r="AV32" s="811"/>
      <c r="AW32" s="811"/>
      <c r="AX32" s="812"/>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0"/>
      <c r="Z33" s="881"/>
      <c r="AA33" s="882"/>
      <c r="AB33" s="886"/>
      <c r="AC33" s="887"/>
      <c r="AD33" s="888"/>
      <c r="AE33" s="619"/>
      <c r="AF33" s="619"/>
      <c r="AG33" s="619"/>
      <c r="AH33" s="619"/>
      <c r="AI33" s="619"/>
      <c r="AJ33" s="619"/>
      <c r="AK33" s="619"/>
      <c r="AL33" s="619"/>
      <c r="AM33" s="619"/>
      <c r="AN33" s="619"/>
      <c r="AO33" s="619"/>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89"/>
      <c r="I34" s="889"/>
      <c r="J34" s="889"/>
      <c r="K34" s="889"/>
      <c r="L34" s="889"/>
      <c r="M34" s="889"/>
      <c r="N34" s="889"/>
      <c r="O34" s="890"/>
      <c r="P34" s="111"/>
      <c r="Q34" s="897"/>
      <c r="R34" s="897"/>
      <c r="S34" s="897"/>
      <c r="T34" s="897"/>
      <c r="U34" s="897"/>
      <c r="V34" s="897"/>
      <c r="W34" s="897"/>
      <c r="X34" s="898"/>
      <c r="Y34" s="906" t="s">
        <v>14</v>
      </c>
      <c r="Z34" s="907"/>
      <c r="AA34" s="908"/>
      <c r="AB34" s="327"/>
      <c r="AC34" s="910"/>
      <c r="AD34" s="910"/>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1"/>
      <c r="H35" s="892"/>
      <c r="I35" s="892"/>
      <c r="J35" s="892"/>
      <c r="K35" s="892"/>
      <c r="L35" s="892"/>
      <c r="M35" s="892"/>
      <c r="N35" s="892"/>
      <c r="O35" s="893"/>
      <c r="P35" s="899"/>
      <c r="Q35" s="899"/>
      <c r="R35" s="899"/>
      <c r="S35" s="899"/>
      <c r="T35" s="899"/>
      <c r="U35" s="899"/>
      <c r="V35" s="899"/>
      <c r="W35" s="899"/>
      <c r="X35" s="900"/>
      <c r="Y35" s="264" t="s">
        <v>61</v>
      </c>
      <c r="Z35" s="903"/>
      <c r="AA35" s="904"/>
      <c r="AB35" s="372"/>
      <c r="AC35" s="909"/>
      <c r="AD35" s="909"/>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4"/>
      <c r="H36" s="895"/>
      <c r="I36" s="895"/>
      <c r="J36" s="895"/>
      <c r="K36" s="895"/>
      <c r="L36" s="895"/>
      <c r="M36" s="895"/>
      <c r="N36" s="895"/>
      <c r="O36" s="896"/>
      <c r="P36" s="432"/>
      <c r="Q36" s="432"/>
      <c r="R36" s="432"/>
      <c r="S36" s="432"/>
      <c r="T36" s="432"/>
      <c r="U36" s="432"/>
      <c r="V36" s="432"/>
      <c r="W36" s="432"/>
      <c r="X36" s="901"/>
      <c r="Y36" s="902" t="s">
        <v>15</v>
      </c>
      <c r="Z36" s="903"/>
      <c r="AA36" s="904"/>
      <c r="AB36" s="381" t="s">
        <v>315</v>
      </c>
      <c r="AC36" s="905"/>
      <c r="AD36" s="905"/>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9"/>
      <c r="Z37" s="707"/>
      <c r="AA37" s="708"/>
      <c r="AB37" s="883" t="s">
        <v>12</v>
      </c>
      <c r="AC37" s="884"/>
      <c r="AD37" s="885"/>
      <c r="AE37" s="618" t="s">
        <v>372</v>
      </c>
      <c r="AF37" s="618"/>
      <c r="AG37" s="618"/>
      <c r="AH37" s="618"/>
      <c r="AI37" s="618" t="s">
        <v>373</v>
      </c>
      <c r="AJ37" s="618"/>
      <c r="AK37" s="618"/>
      <c r="AL37" s="618"/>
      <c r="AM37" s="618" t="s">
        <v>374</v>
      </c>
      <c r="AN37" s="618"/>
      <c r="AO37" s="618"/>
      <c r="AP37" s="288"/>
      <c r="AQ37" s="148" t="s">
        <v>370</v>
      </c>
      <c r="AR37" s="151"/>
      <c r="AS37" s="151"/>
      <c r="AT37" s="152"/>
      <c r="AU37" s="811" t="s">
        <v>262</v>
      </c>
      <c r="AV37" s="811"/>
      <c r="AW37" s="811"/>
      <c r="AX37" s="812"/>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0"/>
      <c r="Z38" s="881"/>
      <c r="AA38" s="882"/>
      <c r="AB38" s="886"/>
      <c r="AC38" s="887"/>
      <c r="AD38" s="888"/>
      <c r="AE38" s="619"/>
      <c r="AF38" s="619"/>
      <c r="AG38" s="619"/>
      <c r="AH38" s="619"/>
      <c r="AI38" s="619"/>
      <c r="AJ38" s="619"/>
      <c r="AK38" s="619"/>
      <c r="AL38" s="619"/>
      <c r="AM38" s="619"/>
      <c r="AN38" s="619"/>
      <c r="AO38" s="619"/>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89"/>
      <c r="I39" s="889"/>
      <c r="J39" s="889"/>
      <c r="K39" s="889"/>
      <c r="L39" s="889"/>
      <c r="M39" s="889"/>
      <c r="N39" s="889"/>
      <c r="O39" s="890"/>
      <c r="P39" s="111"/>
      <c r="Q39" s="897"/>
      <c r="R39" s="897"/>
      <c r="S39" s="897"/>
      <c r="T39" s="897"/>
      <c r="U39" s="897"/>
      <c r="V39" s="897"/>
      <c r="W39" s="897"/>
      <c r="X39" s="898"/>
      <c r="Y39" s="906" t="s">
        <v>14</v>
      </c>
      <c r="Z39" s="907"/>
      <c r="AA39" s="908"/>
      <c r="AB39" s="327"/>
      <c r="AC39" s="910"/>
      <c r="AD39" s="910"/>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1"/>
      <c r="H40" s="892"/>
      <c r="I40" s="892"/>
      <c r="J40" s="892"/>
      <c r="K40" s="892"/>
      <c r="L40" s="892"/>
      <c r="M40" s="892"/>
      <c r="N40" s="892"/>
      <c r="O40" s="893"/>
      <c r="P40" s="899"/>
      <c r="Q40" s="899"/>
      <c r="R40" s="899"/>
      <c r="S40" s="899"/>
      <c r="T40" s="899"/>
      <c r="U40" s="899"/>
      <c r="V40" s="899"/>
      <c r="W40" s="899"/>
      <c r="X40" s="900"/>
      <c r="Y40" s="264" t="s">
        <v>61</v>
      </c>
      <c r="Z40" s="903"/>
      <c r="AA40" s="904"/>
      <c r="AB40" s="372"/>
      <c r="AC40" s="909"/>
      <c r="AD40" s="909"/>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4"/>
      <c r="H41" s="895"/>
      <c r="I41" s="895"/>
      <c r="J41" s="895"/>
      <c r="K41" s="895"/>
      <c r="L41" s="895"/>
      <c r="M41" s="895"/>
      <c r="N41" s="895"/>
      <c r="O41" s="896"/>
      <c r="P41" s="432"/>
      <c r="Q41" s="432"/>
      <c r="R41" s="432"/>
      <c r="S41" s="432"/>
      <c r="T41" s="432"/>
      <c r="U41" s="432"/>
      <c r="V41" s="432"/>
      <c r="W41" s="432"/>
      <c r="X41" s="901"/>
      <c r="Y41" s="902" t="s">
        <v>15</v>
      </c>
      <c r="Z41" s="903"/>
      <c r="AA41" s="904"/>
      <c r="AB41" s="381" t="s">
        <v>315</v>
      </c>
      <c r="AC41" s="905"/>
      <c r="AD41" s="905"/>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9"/>
      <c r="Z42" s="707"/>
      <c r="AA42" s="708"/>
      <c r="AB42" s="883" t="s">
        <v>12</v>
      </c>
      <c r="AC42" s="884"/>
      <c r="AD42" s="885"/>
      <c r="AE42" s="618" t="s">
        <v>372</v>
      </c>
      <c r="AF42" s="618"/>
      <c r="AG42" s="618"/>
      <c r="AH42" s="618"/>
      <c r="AI42" s="618" t="s">
        <v>373</v>
      </c>
      <c r="AJ42" s="618"/>
      <c r="AK42" s="618"/>
      <c r="AL42" s="618"/>
      <c r="AM42" s="618" t="s">
        <v>374</v>
      </c>
      <c r="AN42" s="618"/>
      <c r="AO42" s="618"/>
      <c r="AP42" s="288"/>
      <c r="AQ42" s="148" t="s">
        <v>370</v>
      </c>
      <c r="AR42" s="151"/>
      <c r="AS42" s="151"/>
      <c r="AT42" s="152"/>
      <c r="AU42" s="811" t="s">
        <v>262</v>
      </c>
      <c r="AV42" s="811"/>
      <c r="AW42" s="811"/>
      <c r="AX42" s="812"/>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0"/>
      <c r="Z43" s="881"/>
      <c r="AA43" s="882"/>
      <c r="AB43" s="886"/>
      <c r="AC43" s="887"/>
      <c r="AD43" s="888"/>
      <c r="AE43" s="619"/>
      <c r="AF43" s="619"/>
      <c r="AG43" s="619"/>
      <c r="AH43" s="619"/>
      <c r="AI43" s="619"/>
      <c r="AJ43" s="619"/>
      <c r="AK43" s="619"/>
      <c r="AL43" s="619"/>
      <c r="AM43" s="619"/>
      <c r="AN43" s="619"/>
      <c r="AO43" s="619"/>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89"/>
      <c r="I44" s="889"/>
      <c r="J44" s="889"/>
      <c r="K44" s="889"/>
      <c r="L44" s="889"/>
      <c r="M44" s="889"/>
      <c r="N44" s="889"/>
      <c r="O44" s="890"/>
      <c r="P44" s="111"/>
      <c r="Q44" s="897"/>
      <c r="R44" s="897"/>
      <c r="S44" s="897"/>
      <c r="T44" s="897"/>
      <c r="U44" s="897"/>
      <c r="V44" s="897"/>
      <c r="W44" s="897"/>
      <c r="X44" s="898"/>
      <c r="Y44" s="906" t="s">
        <v>14</v>
      </c>
      <c r="Z44" s="907"/>
      <c r="AA44" s="908"/>
      <c r="AB44" s="327"/>
      <c r="AC44" s="910"/>
      <c r="AD44" s="910"/>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1"/>
      <c r="H45" s="892"/>
      <c r="I45" s="892"/>
      <c r="J45" s="892"/>
      <c r="K45" s="892"/>
      <c r="L45" s="892"/>
      <c r="M45" s="892"/>
      <c r="N45" s="892"/>
      <c r="O45" s="893"/>
      <c r="P45" s="899"/>
      <c r="Q45" s="899"/>
      <c r="R45" s="899"/>
      <c r="S45" s="899"/>
      <c r="T45" s="899"/>
      <c r="U45" s="899"/>
      <c r="V45" s="899"/>
      <c r="W45" s="899"/>
      <c r="X45" s="900"/>
      <c r="Y45" s="264" t="s">
        <v>61</v>
      </c>
      <c r="Z45" s="903"/>
      <c r="AA45" s="904"/>
      <c r="AB45" s="372"/>
      <c r="AC45" s="909"/>
      <c r="AD45" s="909"/>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4"/>
      <c r="H46" s="895"/>
      <c r="I46" s="895"/>
      <c r="J46" s="895"/>
      <c r="K46" s="895"/>
      <c r="L46" s="895"/>
      <c r="M46" s="895"/>
      <c r="N46" s="895"/>
      <c r="O46" s="896"/>
      <c r="P46" s="432"/>
      <c r="Q46" s="432"/>
      <c r="R46" s="432"/>
      <c r="S46" s="432"/>
      <c r="T46" s="432"/>
      <c r="U46" s="432"/>
      <c r="V46" s="432"/>
      <c r="W46" s="432"/>
      <c r="X46" s="901"/>
      <c r="Y46" s="902" t="s">
        <v>15</v>
      </c>
      <c r="Z46" s="903"/>
      <c r="AA46" s="904"/>
      <c r="AB46" s="381" t="s">
        <v>315</v>
      </c>
      <c r="AC46" s="905"/>
      <c r="AD46" s="905"/>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9"/>
      <c r="Z47" s="707"/>
      <c r="AA47" s="708"/>
      <c r="AB47" s="883" t="s">
        <v>12</v>
      </c>
      <c r="AC47" s="884"/>
      <c r="AD47" s="885"/>
      <c r="AE47" s="618" t="s">
        <v>372</v>
      </c>
      <c r="AF47" s="618"/>
      <c r="AG47" s="618"/>
      <c r="AH47" s="618"/>
      <c r="AI47" s="618" t="s">
        <v>373</v>
      </c>
      <c r="AJ47" s="618"/>
      <c r="AK47" s="618"/>
      <c r="AL47" s="618"/>
      <c r="AM47" s="618" t="s">
        <v>374</v>
      </c>
      <c r="AN47" s="618"/>
      <c r="AO47" s="618"/>
      <c r="AP47" s="288"/>
      <c r="AQ47" s="148" t="s">
        <v>370</v>
      </c>
      <c r="AR47" s="151"/>
      <c r="AS47" s="151"/>
      <c r="AT47" s="152"/>
      <c r="AU47" s="811" t="s">
        <v>262</v>
      </c>
      <c r="AV47" s="811"/>
      <c r="AW47" s="811"/>
      <c r="AX47" s="812"/>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0"/>
      <c r="Z48" s="881"/>
      <c r="AA48" s="882"/>
      <c r="AB48" s="886"/>
      <c r="AC48" s="887"/>
      <c r="AD48" s="888"/>
      <c r="AE48" s="619"/>
      <c r="AF48" s="619"/>
      <c r="AG48" s="619"/>
      <c r="AH48" s="619"/>
      <c r="AI48" s="619"/>
      <c r="AJ48" s="619"/>
      <c r="AK48" s="619"/>
      <c r="AL48" s="619"/>
      <c r="AM48" s="619"/>
      <c r="AN48" s="619"/>
      <c r="AO48" s="619"/>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89"/>
      <c r="I49" s="889"/>
      <c r="J49" s="889"/>
      <c r="K49" s="889"/>
      <c r="L49" s="889"/>
      <c r="M49" s="889"/>
      <c r="N49" s="889"/>
      <c r="O49" s="890"/>
      <c r="P49" s="111"/>
      <c r="Q49" s="897"/>
      <c r="R49" s="897"/>
      <c r="S49" s="897"/>
      <c r="T49" s="897"/>
      <c r="U49" s="897"/>
      <c r="V49" s="897"/>
      <c r="W49" s="897"/>
      <c r="X49" s="898"/>
      <c r="Y49" s="906" t="s">
        <v>14</v>
      </c>
      <c r="Z49" s="907"/>
      <c r="AA49" s="908"/>
      <c r="AB49" s="327"/>
      <c r="AC49" s="910"/>
      <c r="AD49" s="910"/>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1"/>
      <c r="H50" s="892"/>
      <c r="I50" s="892"/>
      <c r="J50" s="892"/>
      <c r="K50" s="892"/>
      <c r="L50" s="892"/>
      <c r="M50" s="892"/>
      <c r="N50" s="892"/>
      <c r="O50" s="893"/>
      <c r="P50" s="899"/>
      <c r="Q50" s="899"/>
      <c r="R50" s="899"/>
      <c r="S50" s="899"/>
      <c r="T50" s="899"/>
      <c r="U50" s="899"/>
      <c r="V50" s="899"/>
      <c r="W50" s="899"/>
      <c r="X50" s="900"/>
      <c r="Y50" s="264" t="s">
        <v>61</v>
      </c>
      <c r="Z50" s="903"/>
      <c r="AA50" s="904"/>
      <c r="AB50" s="372"/>
      <c r="AC50" s="909"/>
      <c r="AD50" s="909"/>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4"/>
      <c r="H51" s="895"/>
      <c r="I51" s="895"/>
      <c r="J51" s="895"/>
      <c r="K51" s="895"/>
      <c r="L51" s="895"/>
      <c r="M51" s="895"/>
      <c r="N51" s="895"/>
      <c r="O51" s="896"/>
      <c r="P51" s="432"/>
      <c r="Q51" s="432"/>
      <c r="R51" s="432"/>
      <c r="S51" s="432"/>
      <c r="T51" s="432"/>
      <c r="U51" s="432"/>
      <c r="V51" s="432"/>
      <c r="W51" s="432"/>
      <c r="X51" s="901"/>
      <c r="Y51" s="902" t="s">
        <v>15</v>
      </c>
      <c r="Z51" s="903"/>
      <c r="AA51" s="904"/>
      <c r="AB51" s="748" t="s">
        <v>315</v>
      </c>
      <c r="AC51" s="847"/>
      <c r="AD51" s="847"/>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82" t="s">
        <v>501</v>
      </c>
      <c r="H2" s="483"/>
      <c r="I2" s="483"/>
      <c r="J2" s="483"/>
      <c r="K2" s="483"/>
      <c r="L2" s="483"/>
      <c r="M2" s="483"/>
      <c r="N2" s="483"/>
      <c r="O2" s="483"/>
      <c r="P2" s="483"/>
      <c r="Q2" s="483"/>
      <c r="R2" s="483"/>
      <c r="S2" s="483"/>
      <c r="T2" s="483"/>
      <c r="U2" s="483"/>
      <c r="V2" s="483"/>
      <c r="W2" s="483"/>
      <c r="X2" s="483"/>
      <c r="Y2" s="483"/>
      <c r="Z2" s="483"/>
      <c r="AA2" s="483"/>
      <c r="AB2" s="484"/>
      <c r="AC2" s="482"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8" t="s">
        <v>19</v>
      </c>
      <c r="H3" s="527"/>
      <c r="I3" s="527"/>
      <c r="J3" s="527"/>
      <c r="K3" s="527"/>
      <c r="L3" s="526" t="s">
        <v>20</v>
      </c>
      <c r="M3" s="527"/>
      <c r="N3" s="527"/>
      <c r="O3" s="527"/>
      <c r="P3" s="527"/>
      <c r="Q3" s="527"/>
      <c r="R3" s="527"/>
      <c r="S3" s="527"/>
      <c r="T3" s="527"/>
      <c r="U3" s="527"/>
      <c r="V3" s="527"/>
      <c r="W3" s="527"/>
      <c r="X3" s="528"/>
      <c r="Y3" s="477" t="s">
        <v>21</v>
      </c>
      <c r="Z3" s="478"/>
      <c r="AA3" s="478"/>
      <c r="AB3" s="677"/>
      <c r="AC3" s="458"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3"/>
      <c r="B4" s="924"/>
      <c r="C4" s="924"/>
      <c r="D4" s="924"/>
      <c r="E4" s="924"/>
      <c r="F4" s="925"/>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3"/>
      <c r="B5" s="924"/>
      <c r="C5" s="924"/>
      <c r="D5" s="924"/>
      <c r="E5" s="924"/>
      <c r="F5" s="925"/>
      <c r="G5" s="429"/>
      <c r="H5" s="430"/>
      <c r="I5" s="430"/>
      <c r="J5" s="430"/>
      <c r="K5" s="431"/>
      <c r="L5" s="423"/>
      <c r="M5" s="424"/>
      <c r="N5" s="424"/>
      <c r="O5" s="424"/>
      <c r="P5" s="424"/>
      <c r="Q5" s="424"/>
      <c r="R5" s="424"/>
      <c r="S5" s="424"/>
      <c r="T5" s="424"/>
      <c r="U5" s="424"/>
      <c r="V5" s="424"/>
      <c r="W5" s="424"/>
      <c r="X5" s="425"/>
      <c r="Y5" s="426"/>
      <c r="Z5" s="427"/>
      <c r="AA5" s="427"/>
      <c r="AB5" s="437"/>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3"/>
      <c r="B6" s="924"/>
      <c r="C6" s="924"/>
      <c r="D6" s="924"/>
      <c r="E6" s="924"/>
      <c r="F6" s="925"/>
      <c r="G6" s="429"/>
      <c r="H6" s="430"/>
      <c r="I6" s="430"/>
      <c r="J6" s="430"/>
      <c r="K6" s="431"/>
      <c r="L6" s="423"/>
      <c r="M6" s="424"/>
      <c r="N6" s="424"/>
      <c r="O6" s="424"/>
      <c r="P6" s="424"/>
      <c r="Q6" s="424"/>
      <c r="R6" s="424"/>
      <c r="S6" s="424"/>
      <c r="T6" s="424"/>
      <c r="U6" s="424"/>
      <c r="V6" s="424"/>
      <c r="W6" s="424"/>
      <c r="X6" s="425"/>
      <c r="Y6" s="426"/>
      <c r="Z6" s="427"/>
      <c r="AA6" s="427"/>
      <c r="AB6" s="437"/>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3"/>
      <c r="B7" s="924"/>
      <c r="C7" s="924"/>
      <c r="D7" s="924"/>
      <c r="E7" s="924"/>
      <c r="F7" s="925"/>
      <c r="G7" s="429"/>
      <c r="H7" s="430"/>
      <c r="I7" s="430"/>
      <c r="J7" s="430"/>
      <c r="K7" s="431"/>
      <c r="L7" s="423"/>
      <c r="M7" s="424"/>
      <c r="N7" s="424"/>
      <c r="O7" s="424"/>
      <c r="P7" s="424"/>
      <c r="Q7" s="424"/>
      <c r="R7" s="424"/>
      <c r="S7" s="424"/>
      <c r="T7" s="424"/>
      <c r="U7" s="424"/>
      <c r="V7" s="424"/>
      <c r="W7" s="424"/>
      <c r="X7" s="425"/>
      <c r="Y7" s="426"/>
      <c r="Z7" s="427"/>
      <c r="AA7" s="427"/>
      <c r="AB7" s="437"/>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3"/>
      <c r="B8" s="924"/>
      <c r="C8" s="924"/>
      <c r="D8" s="924"/>
      <c r="E8" s="924"/>
      <c r="F8" s="925"/>
      <c r="G8" s="429"/>
      <c r="H8" s="430"/>
      <c r="I8" s="430"/>
      <c r="J8" s="430"/>
      <c r="K8" s="431"/>
      <c r="L8" s="423"/>
      <c r="M8" s="424"/>
      <c r="N8" s="424"/>
      <c r="O8" s="424"/>
      <c r="P8" s="424"/>
      <c r="Q8" s="424"/>
      <c r="R8" s="424"/>
      <c r="S8" s="424"/>
      <c r="T8" s="424"/>
      <c r="U8" s="424"/>
      <c r="V8" s="424"/>
      <c r="W8" s="424"/>
      <c r="X8" s="425"/>
      <c r="Y8" s="426"/>
      <c r="Z8" s="427"/>
      <c r="AA8" s="427"/>
      <c r="AB8" s="437"/>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3"/>
      <c r="B9" s="924"/>
      <c r="C9" s="924"/>
      <c r="D9" s="924"/>
      <c r="E9" s="924"/>
      <c r="F9" s="925"/>
      <c r="G9" s="429"/>
      <c r="H9" s="430"/>
      <c r="I9" s="430"/>
      <c r="J9" s="430"/>
      <c r="K9" s="431"/>
      <c r="L9" s="423"/>
      <c r="M9" s="424"/>
      <c r="N9" s="424"/>
      <c r="O9" s="424"/>
      <c r="P9" s="424"/>
      <c r="Q9" s="424"/>
      <c r="R9" s="424"/>
      <c r="S9" s="424"/>
      <c r="T9" s="424"/>
      <c r="U9" s="424"/>
      <c r="V9" s="424"/>
      <c r="W9" s="424"/>
      <c r="X9" s="425"/>
      <c r="Y9" s="426"/>
      <c r="Z9" s="427"/>
      <c r="AA9" s="427"/>
      <c r="AB9" s="437"/>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3"/>
      <c r="B10" s="924"/>
      <c r="C10" s="924"/>
      <c r="D10" s="924"/>
      <c r="E10" s="924"/>
      <c r="F10" s="925"/>
      <c r="G10" s="429"/>
      <c r="H10" s="430"/>
      <c r="I10" s="430"/>
      <c r="J10" s="430"/>
      <c r="K10" s="431"/>
      <c r="L10" s="423"/>
      <c r="M10" s="424"/>
      <c r="N10" s="424"/>
      <c r="O10" s="424"/>
      <c r="P10" s="424"/>
      <c r="Q10" s="424"/>
      <c r="R10" s="424"/>
      <c r="S10" s="424"/>
      <c r="T10" s="424"/>
      <c r="U10" s="424"/>
      <c r="V10" s="424"/>
      <c r="W10" s="424"/>
      <c r="X10" s="425"/>
      <c r="Y10" s="426"/>
      <c r="Z10" s="427"/>
      <c r="AA10" s="427"/>
      <c r="AB10" s="437"/>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3"/>
      <c r="B11" s="924"/>
      <c r="C11" s="924"/>
      <c r="D11" s="924"/>
      <c r="E11" s="924"/>
      <c r="F11" s="925"/>
      <c r="G11" s="429"/>
      <c r="H11" s="430"/>
      <c r="I11" s="430"/>
      <c r="J11" s="430"/>
      <c r="K11" s="431"/>
      <c r="L11" s="423"/>
      <c r="M11" s="424"/>
      <c r="N11" s="424"/>
      <c r="O11" s="424"/>
      <c r="P11" s="424"/>
      <c r="Q11" s="424"/>
      <c r="R11" s="424"/>
      <c r="S11" s="424"/>
      <c r="T11" s="424"/>
      <c r="U11" s="424"/>
      <c r="V11" s="424"/>
      <c r="W11" s="424"/>
      <c r="X11" s="425"/>
      <c r="Y11" s="426"/>
      <c r="Z11" s="427"/>
      <c r="AA11" s="427"/>
      <c r="AB11" s="437"/>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3"/>
      <c r="B12" s="924"/>
      <c r="C12" s="924"/>
      <c r="D12" s="924"/>
      <c r="E12" s="924"/>
      <c r="F12" s="925"/>
      <c r="G12" s="429"/>
      <c r="H12" s="430"/>
      <c r="I12" s="430"/>
      <c r="J12" s="430"/>
      <c r="K12" s="431"/>
      <c r="L12" s="423"/>
      <c r="M12" s="424"/>
      <c r="N12" s="424"/>
      <c r="O12" s="424"/>
      <c r="P12" s="424"/>
      <c r="Q12" s="424"/>
      <c r="R12" s="424"/>
      <c r="S12" s="424"/>
      <c r="T12" s="424"/>
      <c r="U12" s="424"/>
      <c r="V12" s="424"/>
      <c r="W12" s="424"/>
      <c r="X12" s="425"/>
      <c r="Y12" s="426"/>
      <c r="Z12" s="427"/>
      <c r="AA12" s="427"/>
      <c r="AB12" s="437"/>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3"/>
      <c r="B13" s="924"/>
      <c r="C13" s="924"/>
      <c r="D13" s="924"/>
      <c r="E13" s="924"/>
      <c r="F13" s="925"/>
      <c r="G13" s="429"/>
      <c r="H13" s="430"/>
      <c r="I13" s="430"/>
      <c r="J13" s="430"/>
      <c r="K13" s="431"/>
      <c r="L13" s="423"/>
      <c r="M13" s="424"/>
      <c r="N13" s="424"/>
      <c r="O13" s="424"/>
      <c r="P13" s="424"/>
      <c r="Q13" s="424"/>
      <c r="R13" s="424"/>
      <c r="S13" s="424"/>
      <c r="T13" s="424"/>
      <c r="U13" s="424"/>
      <c r="V13" s="424"/>
      <c r="W13" s="424"/>
      <c r="X13" s="425"/>
      <c r="Y13" s="426"/>
      <c r="Z13" s="427"/>
      <c r="AA13" s="427"/>
      <c r="AB13" s="437"/>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3"/>
      <c r="B14" s="924"/>
      <c r="C14" s="924"/>
      <c r="D14" s="924"/>
      <c r="E14" s="924"/>
      <c r="F14" s="925"/>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3"/>
      <c r="B15" s="924"/>
      <c r="C15" s="924"/>
      <c r="D15" s="924"/>
      <c r="E15" s="924"/>
      <c r="F15" s="925"/>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23"/>
      <c r="B16" s="924"/>
      <c r="C16" s="924"/>
      <c r="D16" s="924"/>
      <c r="E16" s="924"/>
      <c r="F16" s="925"/>
      <c r="G16" s="458"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58"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3"/>
      <c r="B17" s="924"/>
      <c r="C17" s="924"/>
      <c r="D17" s="924"/>
      <c r="E17" s="924"/>
      <c r="F17" s="925"/>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3"/>
      <c r="B18" s="924"/>
      <c r="C18" s="924"/>
      <c r="D18" s="924"/>
      <c r="E18" s="924"/>
      <c r="F18" s="925"/>
      <c r="G18" s="429"/>
      <c r="H18" s="430"/>
      <c r="I18" s="430"/>
      <c r="J18" s="430"/>
      <c r="K18" s="431"/>
      <c r="L18" s="423"/>
      <c r="M18" s="424"/>
      <c r="N18" s="424"/>
      <c r="O18" s="424"/>
      <c r="P18" s="424"/>
      <c r="Q18" s="424"/>
      <c r="R18" s="424"/>
      <c r="S18" s="424"/>
      <c r="T18" s="424"/>
      <c r="U18" s="424"/>
      <c r="V18" s="424"/>
      <c r="W18" s="424"/>
      <c r="X18" s="425"/>
      <c r="Y18" s="426"/>
      <c r="Z18" s="427"/>
      <c r="AA18" s="427"/>
      <c r="AB18" s="437"/>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3"/>
      <c r="B19" s="924"/>
      <c r="C19" s="924"/>
      <c r="D19" s="924"/>
      <c r="E19" s="924"/>
      <c r="F19" s="925"/>
      <c r="G19" s="429"/>
      <c r="H19" s="430"/>
      <c r="I19" s="430"/>
      <c r="J19" s="430"/>
      <c r="K19" s="431"/>
      <c r="L19" s="423"/>
      <c r="M19" s="424"/>
      <c r="N19" s="424"/>
      <c r="O19" s="424"/>
      <c r="P19" s="424"/>
      <c r="Q19" s="424"/>
      <c r="R19" s="424"/>
      <c r="S19" s="424"/>
      <c r="T19" s="424"/>
      <c r="U19" s="424"/>
      <c r="V19" s="424"/>
      <c r="W19" s="424"/>
      <c r="X19" s="425"/>
      <c r="Y19" s="426"/>
      <c r="Z19" s="427"/>
      <c r="AA19" s="427"/>
      <c r="AB19" s="437"/>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3"/>
      <c r="B20" s="924"/>
      <c r="C20" s="924"/>
      <c r="D20" s="924"/>
      <c r="E20" s="924"/>
      <c r="F20" s="925"/>
      <c r="G20" s="429"/>
      <c r="H20" s="430"/>
      <c r="I20" s="430"/>
      <c r="J20" s="430"/>
      <c r="K20" s="431"/>
      <c r="L20" s="423"/>
      <c r="M20" s="424"/>
      <c r="N20" s="424"/>
      <c r="O20" s="424"/>
      <c r="P20" s="424"/>
      <c r="Q20" s="424"/>
      <c r="R20" s="424"/>
      <c r="S20" s="424"/>
      <c r="T20" s="424"/>
      <c r="U20" s="424"/>
      <c r="V20" s="424"/>
      <c r="W20" s="424"/>
      <c r="X20" s="425"/>
      <c r="Y20" s="426"/>
      <c r="Z20" s="427"/>
      <c r="AA20" s="427"/>
      <c r="AB20" s="437"/>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3"/>
      <c r="B21" s="924"/>
      <c r="C21" s="924"/>
      <c r="D21" s="924"/>
      <c r="E21" s="924"/>
      <c r="F21" s="925"/>
      <c r="G21" s="429"/>
      <c r="H21" s="430"/>
      <c r="I21" s="430"/>
      <c r="J21" s="430"/>
      <c r="K21" s="431"/>
      <c r="L21" s="423"/>
      <c r="M21" s="424"/>
      <c r="N21" s="424"/>
      <c r="O21" s="424"/>
      <c r="P21" s="424"/>
      <c r="Q21" s="424"/>
      <c r="R21" s="424"/>
      <c r="S21" s="424"/>
      <c r="T21" s="424"/>
      <c r="U21" s="424"/>
      <c r="V21" s="424"/>
      <c r="W21" s="424"/>
      <c r="X21" s="425"/>
      <c r="Y21" s="426"/>
      <c r="Z21" s="427"/>
      <c r="AA21" s="427"/>
      <c r="AB21" s="437"/>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3"/>
      <c r="B22" s="924"/>
      <c r="C22" s="924"/>
      <c r="D22" s="924"/>
      <c r="E22" s="924"/>
      <c r="F22" s="925"/>
      <c r="G22" s="429"/>
      <c r="H22" s="430"/>
      <c r="I22" s="430"/>
      <c r="J22" s="430"/>
      <c r="K22" s="431"/>
      <c r="L22" s="423"/>
      <c r="M22" s="424"/>
      <c r="N22" s="424"/>
      <c r="O22" s="424"/>
      <c r="P22" s="424"/>
      <c r="Q22" s="424"/>
      <c r="R22" s="424"/>
      <c r="S22" s="424"/>
      <c r="T22" s="424"/>
      <c r="U22" s="424"/>
      <c r="V22" s="424"/>
      <c r="W22" s="424"/>
      <c r="X22" s="425"/>
      <c r="Y22" s="426"/>
      <c r="Z22" s="427"/>
      <c r="AA22" s="427"/>
      <c r="AB22" s="437"/>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3"/>
      <c r="B23" s="924"/>
      <c r="C23" s="924"/>
      <c r="D23" s="924"/>
      <c r="E23" s="924"/>
      <c r="F23" s="925"/>
      <c r="G23" s="429"/>
      <c r="H23" s="430"/>
      <c r="I23" s="430"/>
      <c r="J23" s="430"/>
      <c r="K23" s="431"/>
      <c r="L23" s="423"/>
      <c r="M23" s="424"/>
      <c r="N23" s="424"/>
      <c r="O23" s="424"/>
      <c r="P23" s="424"/>
      <c r="Q23" s="424"/>
      <c r="R23" s="424"/>
      <c r="S23" s="424"/>
      <c r="T23" s="424"/>
      <c r="U23" s="424"/>
      <c r="V23" s="424"/>
      <c r="W23" s="424"/>
      <c r="X23" s="425"/>
      <c r="Y23" s="426"/>
      <c r="Z23" s="427"/>
      <c r="AA23" s="427"/>
      <c r="AB23" s="437"/>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3"/>
      <c r="B24" s="924"/>
      <c r="C24" s="924"/>
      <c r="D24" s="924"/>
      <c r="E24" s="924"/>
      <c r="F24" s="925"/>
      <c r="G24" s="429"/>
      <c r="H24" s="430"/>
      <c r="I24" s="430"/>
      <c r="J24" s="430"/>
      <c r="K24" s="431"/>
      <c r="L24" s="423"/>
      <c r="M24" s="424"/>
      <c r="N24" s="424"/>
      <c r="O24" s="424"/>
      <c r="P24" s="424"/>
      <c r="Q24" s="424"/>
      <c r="R24" s="424"/>
      <c r="S24" s="424"/>
      <c r="T24" s="424"/>
      <c r="U24" s="424"/>
      <c r="V24" s="424"/>
      <c r="W24" s="424"/>
      <c r="X24" s="425"/>
      <c r="Y24" s="426"/>
      <c r="Z24" s="427"/>
      <c r="AA24" s="427"/>
      <c r="AB24" s="437"/>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3"/>
      <c r="B25" s="924"/>
      <c r="C25" s="924"/>
      <c r="D25" s="924"/>
      <c r="E25" s="924"/>
      <c r="F25" s="925"/>
      <c r="G25" s="429"/>
      <c r="H25" s="430"/>
      <c r="I25" s="430"/>
      <c r="J25" s="430"/>
      <c r="K25" s="431"/>
      <c r="L25" s="423"/>
      <c r="M25" s="424"/>
      <c r="N25" s="424"/>
      <c r="O25" s="424"/>
      <c r="P25" s="424"/>
      <c r="Q25" s="424"/>
      <c r="R25" s="424"/>
      <c r="S25" s="424"/>
      <c r="T25" s="424"/>
      <c r="U25" s="424"/>
      <c r="V25" s="424"/>
      <c r="W25" s="424"/>
      <c r="X25" s="425"/>
      <c r="Y25" s="426"/>
      <c r="Z25" s="427"/>
      <c r="AA25" s="427"/>
      <c r="AB25" s="437"/>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3"/>
      <c r="B26" s="924"/>
      <c r="C26" s="924"/>
      <c r="D26" s="924"/>
      <c r="E26" s="924"/>
      <c r="F26" s="925"/>
      <c r="G26" s="429"/>
      <c r="H26" s="430"/>
      <c r="I26" s="430"/>
      <c r="J26" s="430"/>
      <c r="K26" s="431"/>
      <c r="L26" s="423"/>
      <c r="M26" s="424"/>
      <c r="N26" s="424"/>
      <c r="O26" s="424"/>
      <c r="P26" s="424"/>
      <c r="Q26" s="424"/>
      <c r="R26" s="424"/>
      <c r="S26" s="424"/>
      <c r="T26" s="424"/>
      <c r="U26" s="424"/>
      <c r="V26" s="424"/>
      <c r="W26" s="424"/>
      <c r="X26" s="425"/>
      <c r="Y26" s="426"/>
      <c r="Z26" s="427"/>
      <c r="AA26" s="427"/>
      <c r="AB26" s="437"/>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3"/>
      <c r="B27" s="924"/>
      <c r="C27" s="924"/>
      <c r="D27" s="924"/>
      <c r="E27" s="924"/>
      <c r="F27" s="925"/>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3"/>
      <c r="B28" s="924"/>
      <c r="C28" s="924"/>
      <c r="D28" s="924"/>
      <c r="E28" s="924"/>
      <c r="F28" s="925"/>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23"/>
      <c r="B29" s="924"/>
      <c r="C29" s="924"/>
      <c r="D29" s="924"/>
      <c r="E29" s="924"/>
      <c r="F29" s="925"/>
      <c r="G29" s="458"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58"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3"/>
      <c r="B30" s="924"/>
      <c r="C30" s="924"/>
      <c r="D30" s="924"/>
      <c r="E30" s="924"/>
      <c r="F30" s="925"/>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3"/>
      <c r="B31" s="924"/>
      <c r="C31" s="924"/>
      <c r="D31" s="924"/>
      <c r="E31" s="924"/>
      <c r="F31" s="925"/>
      <c r="G31" s="429"/>
      <c r="H31" s="430"/>
      <c r="I31" s="430"/>
      <c r="J31" s="430"/>
      <c r="K31" s="431"/>
      <c r="L31" s="423"/>
      <c r="M31" s="424"/>
      <c r="N31" s="424"/>
      <c r="O31" s="424"/>
      <c r="P31" s="424"/>
      <c r="Q31" s="424"/>
      <c r="R31" s="424"/>
      <c r="S31" s="424"/>
      <c r="T31" s="424"/>
      <c r="U31" s="424"/>
      <c r="V31" s="424"/>
      <c r="W31" s="424"/>
      <c r="X31" s="425"/>
      <c r="Y31" s="426"/>
      <c r="Z31" s="427"/>
      <c r="AA31" s="427"/>
      <c r="AB31" s="437"/>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3"/>
      <c r="B32" s="924"/>
      <c r="C32" s="924"/>
      <c r="D32" s="924"/>
      <c r="E32" s="924"/>
      <c r="F32" s="925"/>
      <c r="G32" s="429"/>
      <c r="H32" s="430"/>
      <c r="I32" s="430"/>
      <c r="J32" s="430"/>
      <c r="K32" s="431"/>
      <c r="L32" s="423"/>
      <c r="M32" s="424"/>
      <c r="N32" s="424"/>
      <c r="O32" s="424"/>
      <c r="P32" s="424"/>
      <c r="Q32" s="424"/>
      <c r="R32" s="424"/>
      <c r="S32" s="424"/>
      <c r="T32" s="424"/>
      <c r="U32" s="424"/>
      <c r="V32" s="424"/>
      <c r="W32" s="424"/>
      <c r="X32" s="425"/>
      <c r="Y32" s="426"/>
      <c r="Z32" s="427"/>
      <c r="AA32" s="427"/>
      <c r="AB32" s="437"/>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3"/>
      <c r="B33" s="924"/>
      <c r="C33" s="924"/>
      <c r="D33" s="924"/>
      <c r="E33" s="924"/>
      <c r="F33" s="925"/>
      <c r="G33" s="429"/>
      <c r="H33" s="430"/>
      <c r="I33" s="430"/>
      <c r="J33" s="430"/>
      <c r="K33" s="431"/>
      <c r="L33" s="423"/>
      <c r="M33" s="424"/>
      <c r="N33" s="424"/>
      <c r="O33" s="424"/>
      <c r="P33" s="424"/>
      <c r="Q33" s="424"/>
      <c r="R33" s="424"/>
      <c r="S33" s="424"/>
      <c r="T33" s="424"/>
      <c r="U33" s="424"/>
      <c r="V33" s="424"/>
      <c r="W33" s="424"/>
      <c r="X33" s="425"/>
      <c r="Y33" s="426"/>
      <c r="Z33" s="427"/>
      <c r="AA33" s="427"/>
      <c r="AB33" s="437"/>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3"/>
      <c r="B34" s="924"/>
      <c r="C34" s="924"/>
      <c r="D34" s="924"/>
      <c r="E34" s="924"/>
      <c r="F34" s="925"/>
      <c r="G34" s="429"/>
      <c r="H34" s="430"/>
      <c r="I34" s="430"/>
      <c r="J34" s="430"/>
      <c r="K34" s="431"/>
      <c r="L34" s="423"/>
      <c r="M34" s="424"/>
      <c r="N34" s="424"/>
      <c r="O34" s="424"/>
      <c r="P34" s="424"/>
      <c r="Q34" s="424"/>
      <c r="R34" s="424"/>
      <c r="S34" s="424"/>
      <c r="T34" s="424"/>
      <c r="U34" s="424"/>
      <c r="V34" s="424"/>
      <c r="W34" s="424"/>
      <c r="X34" s="425"/>
      <c r="Y34" s="426"/>
      <c r="Z34" s="427"/>
      <c r="AA34" s="427"/>
      <c r="AB34" s="437"/>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3"/>
      <c r="B35" s="924"/>
      <c r="C35" s="924"/>
      <c r="D35" s="924"/>
      <c r="E35" s="924"/>
      <c r="F35" s="925"/>
      <c r="G35" s="429"/>
      <c r="H35" s="430"/>
      <c r="I35" s="430"/>
      <c r="J35" s="430"/>
      <c r="K35" s="431"/>
      <c r="L35" s="423"/>
      <c r="M35" s="424"/>
      <c r="N35" s="424"/>
      <c r="O35" s="424"/>
      <c r="P35" s="424"/>
      <c r="Q35" s="424"/>
      <c r="R35" s="424"/>
      <c r="S35" s="424"/>
      <c r="T35" s="424"/>
      <c r="U35" s="424"/>
      <c r="V35" s="424"/>
      <c r="W35" s="424"/>
      <c r="X35" s="425"/>
      <c r="Y35" s="426"/>
      <c r="Z35" s="427"/>
      <c r="AA35" s="427"/>
      <c r="AB35" s="437"/>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3"/>
      <c r="B36" s="924"/>
      <c r="C36" s="924"/>
      <c r="D36" s="924"/>
      <c r="E36" s="924"/>
      <c r="F36" s="925"/>
      <c r="G36" s="429"/>
      <c r="H36" s="430"/>
      <c r="I36" s="430"/>
      <c r="J36" s="430"/>
      <c r="K36" s="431"/>
      <c r="L36" s="423"/>
      <c r="M36" s="424"/>
      <c r="N36" s="424"/>
      <c r="O36" s="424"/>
      <c r="P36" s="424"/>
      <c r="Q36" s="424"/>
      <c r="R36" s="424"/>
      <c r="S36" s="424"/>
      <c r="T36" s="424"/>
      <c r="U36" s="424"/>
      <c r="V36" s="424"/>
      <c r="W36" s="424"/>
      <c r="X36" s="425"/>
      <c r="Y36" s="426"/>
      <c r="Z36" s="427"/>
      <c r="AA36" s="427"/>
      <c r="AB36" s="437"/>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3"/>
      <c r="B37" s="924"/>
      <c r="C37" s="924"/>
      <c r="D37" s="924"/>
      <c r="E37" s="924"/>
      <c r="F37" s="925"/>
      <c r="G37" s="429"/>
      <c r="H37" s="430"/>
      <c r="I37" s="430"/>
      <c r="J37" s="430"/>
      <c r="K37" s="431"/>
      <c r="L37" s="423"/>
      <c r="M37" s="424"/>
      <c r="N37" s="424"/>
      <c r="O37" s="424"/>
      <c r="P37" s="424"/>
      <c r="Q37" s="424"/>
      <c r="R37" s="424"/>
      <c r="S37" s="424"/>
      <c r="T37" s="424"/>
      <c r="U37" s="424"/>
      <c r="V37" s="424"/>
      <c r="W37" s="424"/>
      <c r="X37" s="425"/>
      <c r="Y37" s="426"/>
      <c r="Z37" s="427"/>
      <c r="AA37" s="427"/>
      <c r="AB37" s="437"/>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3"/>
      <c r="B38" s="924"/>
      <c r="C38" s="924"/>
      <c r="D38" s="924"/>
      <c r="E38" s="924"/>
      <c r="F38" s="925"/>
      <c r="G38" s="429"/>
      <c r="H38" s="430"/>
      <c r="I38" s="430"/>
      <c r="J38" s="430"/>
      <c r="K38" s="431"/>
      <c r="L38" s="423"/>
      <c r="M38" s="424"/>
      <c r="N38" s="424"/>
      <c r="O38" s="424"/>
      <c r="P38" s="424"/>
      <c r="Q38" s="424"/>
      <c r="R38" s="424"/>
      <c r="S38" s="424"/>
      <c r="T38" s="424"/>
      <c r="U38" s="424"/>
      <c r="V38" s="424"/>
      <c r="W38" s="424"/>
      <c r="X38" s="425"/>
      <c r="Y38" s="426"/>
      <c r="Z38" s="427"/>
      <c r="AA38" s="427"/>
      <c r="AB38" s="437"/>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3"/>
      <c r="B39" s="924"/>
      <c r="C39" s="924"/>
      <c r="D39" s="924"/>
      <c r="E39" s="924"/>
      <c r="F39" s="925"/>
      <c r="G39" s="429"/>
      <c r="H39" s="430"/>
      <c r="I39" s="430"/>
      <c r="J39" s="430"/>
      <c r="K39" s="431"/>
      <c r="L39" s="423"/>
      <c r="M39" s="424"/>
      <c r="N39" s="424"/>
      <c r="O39" s="424"/>
      <c r="P39" s="424"/>
      <c r="Q39" s="424"/>
      <c r="R39" s="424"/>
      <c r="S39" s="424"/>
      <c r="T39" s="424"/>
      <c r="U39" s="424"/>
      <c r="V39" s="424"/>
      <c r="W39" s="424"/>
      <c r="X39" s="425"/>
      <c r="Y39" s="426"/>
      <c r="Z39" s="427"/>
      <c r="AA39" s="427"/>
      <c r="AB39" s="437"/>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3"/>
      <c r="B40" s="924"/>
      <c r="C40" s="924"/>
      <c r="D40" s="924"/>
      <c r="E40" s="924"/>
      <c r="F40" s="925"/>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3"/>
      <c r="B41" s="924"/>
      <c r="C41" s="924"/>
      <c r="D41" s="924"/>
      <c r="E41" s="924"/>
      <c r="F41" s="925"/>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23"/>
      <c r="B42" s="924"/>
      <c r="C42" s="924"/>
      <c r="D42" s="924"/>
      <c r="E42" s="924"/>
      <c r="F42" s="925"/>
      <c r="G42" s="458"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58"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3"/>
      <c r="B43" s="924"/>
      <c r="C43" s="924"/>
      <c r="D43" s="924"/>
      <c r="E43" s="924"/>
      <c r="F43" s="925"/>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3"/>
      <c r="B44" s="924"/>
      <c r="C44" s="924"/>
      <c r="D44" s="924"/>
      <c r="E44" s="924"/>
      <c r="F44" s="925"/>
      <c r="G44" s="429"/>
      <c r="H44" s="430"/>
      <c r="I44" s="430"/>
      <c r="J44" s="430"/>
      <c r="K44" s="431"/>
      <c r="L44" s="423"/>
      <c r="M44" s="424"/>
      <c r="N44" s="424"/>
      <c r="O44" s="424"/>
      <c r="P44" s="424"/>
      <c r="Q44" s="424"/>
      <c r="R44" s="424"/>
      <c r="S44" s="424"/>
      <c r="T44" s="424"/>
      <c r="U44" s="424"/>
      <c r="V44" s="424"/>
      <c r="W44" s="424"/>
      <c r="X44" s="425"/>
      <c r="Y44" s="426"/>
      <c r="Z44" s="427"/>
      <c r="AA44" s="427"/>
      <c r="AB44" s="437"/>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3"/>
      <c r="B45" s="924"/>
      <c r="C45" s="924"/>
      <c r="D45" s="924"/>
      <c r="E45" s="924"/>
      <c r="F45" s="925"/>
      <c r="G45" s="429"/>
      <c r="H45" s="430"/>
      <c r="I45" s="430"/>
      <c r="J45" s="430"/>
      <c r="K45" s="431"/>
      <c r="L45" s="423"/>
      <c r="M45" s="424"/>
      <c r="N45" s="424"/>
      <c r="O45" s="424"/>
      <c r="P45" s="424"/>
      <c r="Q45" s="424"/>
      <c r="R45" s="424"/>
      <c r="S45" s="424"/>
      <c r="T45" s="424"/>
      <c r="U45" s="424"/>
      <c r="V45" s="424"/>
      <c r="W45" s="424"/>
      <c r="X45" s="425"/>
      <c r="Y45" s="426"/>
      <c r="Z45" s="427"/>
      <c r="AA45" s="427"/>
      <c r="AB45" s="437"/>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3"/>
      <c r="B46" s="924"/>
      <c r="C46" s="924"/>
      <c r="D46" s="924"/>
      <c r="E46" s="924"/>
      <c r="F46" s="925"/>
      <c r="G46" s="429"/>
      <c r="H46" s="430"/>
      <c r="I46" s="430"/>
      <c r="J46" s="430"/>
      <c r="K46" s="431"/>
      <c r="L46" s="423"/>
      <c r="M46" s="424"/>
      <c r="N46" s="424"/>
      <c r="O46" s="424"/>
      <c r="P46" s="424"/>
      <c r="Q46" s="424"/>
      <c r="R46" s="424"/>
      <c r="S46" s="424"/>
      <c r="T46" s="424"/>
      <c r="U46" s="424"/>
      <c r="V46" s="424"/>
      <c r="W46" s="424"/>
      <c r="X46" s="425"/>
      <c r="Y46" s="426"/>
      <c r="Z46" s="427"/>
      <c r="AA46" s="427"/>
      <c r="AB46" s="437"/>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3"/>
      <c r="B47" s="924"/>
      <c r="C47" s="924"/>
      <c r="D47" s="924"/>
      <c r="E47" s="924"/>
      <c r="F47" s="925"/>
      <c r="G47" s="429"/>
      <c r="H47" s="430"/>
      <c r="I47" s="430"/>
      <c r="J47" s="430"/>
      <c r="K47" s="431"/>
      <c r="L47" s="423"/>
      <c r="M47" s="424"/>
      <c r="N47" s="424"/>
      <c r="O47" s="424"/>
      <c r="P47" s="424"/>
      <c r="Q47" s="424"/>
      <c r="R47" s="424"/>
      <c r="S47" s="424"/>
      <c r="T47" s="424"/>
      <c r="U47" s="424"/>
      <c r="V47" s="424"/>
      <c r="W47" s="424"/>
      <c r="X47" s="425"/>
      <c r="Y47" s="426"/>
      <c r="Z47" s="427"/>
      <c r="AA47" s="427"/>
      <c r="AB47" s="437"/>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3"/>
      <c r="B48" s="924"/>
      <c r="C48" s="924"/>
      <c r="D48" s="924"/>
      <c r="E48" s="924"/>
      <c r="F48" s="925"/>
      <c r="G48" s="429"/>
      <c r="H48" s="430"/>
      <c r="I48" s="430"/>
      <c r="J48" s="430"/>
      <c r="K48" s="431"/>
      <c r="L48" s="423"/>
      <c r="M48" s="424"/>
      <c r="N48" s="424"/>
      <c r="O48" s="424"/>
      <c r="P48" s="424"/>
      <c r="Q48" s="424"/>
      <c r="R48" s="424"/>
      <c r="S48" s="424"/>
      <c r="T48" s="424"/>
      <c r="U48" s="424"/>
      <c r="V48" s="424"/>
      <c r="W48" s="424"/>
      <c r="X48" s="425"/>
      <c r="Y48" s="426"/>
      <c r="Z48" s="427"/>
      <c r="AA48" s="427"/>
      <c r="AB48" s="437"/>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3"/>
      <c r="B49" s="924"/>
      <c r="C49" s="924"/>
      <c r="D49" s="924"/>
      <c r="E49" s="924"/>
      <c r="F49" s="925"/>
      <c r="G49" s="429"/>
      <c r="H49" s="430"/>
      <c r="I49" s="430"/>
      <c r="J49" s="430"/>
      <c r="K49" s="431"/>
      <c r="L49" s="423"/>
      <c r="M49" s="424"/>
      <c r="N49" s="424"/>
      <c r="O49" s="424"/>
      <c r="P49" s="424"/>
      <c r="Q49" s="424"/>
      <c r="R49" s="424"/>
      <c r="S49" s="424"/>
      <c r="T49" s="424"/>
      <c r="U49" s="424"/>
      <c r="V49" s="424"/>
      <c r="W49" s="424"/>
      <c r="X49" s="425"/>
      <c r="Y49" s="426"/>
      <c r="Z49" s="427"/>
      <c r="AA49" s="427"/>
      <c r="AB49" s="437"/>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3"/>
      <c r="B50" s="924"/>
      <c r="C50" s="924"/>
      <c r="D50" s="924"/>
      <c r="E50" s="924"/>
      <c r="F50" s="925"/>
      <c r="G50" s="429"/>
      <c r="H50" s="430"/>
      <c r="I50" s="430"/>
      <c r="J50" s="430"/>
      <c r="K50" s="431"/>
      <c r="L50" s="423"/>
      <c r="M50" s="424"/>
      <c r="N50" s="424"/>
      <c r="O50" s="424"/>
      <c r="P50" s="424"/>
      <c r="Q50" s="424"/>
      <c r="R50" s="424"/>
      <c r="S50" s="424"/>
      <c r="T50" s="424"/>
      <c r="U50" s="424"/>
      <c r="V50" s="424"/>
      <c r="W50" s="424"/>
      <c r="X50" s="425"/>
      <c r="Y50" s="426"/>
      <c r="Z50" s="427"/>
      <c r="AA50" s="427"/>
      <c r="AB50" s="437"/>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3"/>
      <c r="B51" s="924"/>
      <c r="C51" s="924"/>
      <c r="D51" s="924"/>
      <c r="E51" s="924"/>
      <c r="F51" s="925"/>
      <c r="G51" s="429"/>
      <c r="H51" s="430"/>
      <c r="I51" s="430"/>
      <c r="J51" s="430"/>
      <c r="K51" s="431"/>
      <c r="L51" s="423"/>
      <c r="M51" s="424"/>
      <c r="N51" s="424"/>
      <c r="O51" s="424"/>
      <c r="P51" s="424"/>
      <c r="Q51" s="424"/>
      <c r="R51" s="424"/>
      <c r="S51" s="424"/>
      <c r="T51" s="424"/>
      <c r="U51" s="424"/>
      <c r="V51" s="424"/>
      <c r="W51" s="424"/>
      <c r="X51" s="425"/>
      <c r="Y51" s="426"/>
      <c r="Z51" s="427"/>
      <c r="AA51" s="427"/>
      <c r="AB51" s="437"/>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3"/>
      <c r="B52" s="924"/>
      <c r="C52" s="924"/>
      <c r="D52" s="924"/>
      <c r="E52" s="924"/>
      <c r="F52" s="925"/>
      <c r="G52" s="429"/>
      <c r="H52" s="430"/>
      <c r="I52" s="430"/>
      <c r="J52" s="430"/>
      <c r="K52" s="431"/>
      <c r="L52" s="423"/>
      <c r="M52" s="424"/>
      <c r="N52" s="424"/>
      <c r="O52" s="424"/>
      <c r="P52" s="424"/>
      <c r="Q52" s="424"/>
      <c r="R52" s="424"/>
      <c r="S52" s="424"/>
      <c r="T52" s="424"/>
      <c r="U52" s="424"/>
      <c r="V52" s="424"/>
      <c r="W52" s="424"/>
      <c r="X52" s="425"/>
      <c r="Y52" s="426"/>
      <c r="Z52" s="427"/>
      <c r="AA52" s="427"/>
      <c r="AB52" s="437"/>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23"/>
      <c r="B56" s="924"/>
      <c r="C56" s="924"/>
      <c r="D56" s="924"/>
      <c r="E56" s="924"/>
      <c r="F56" s="925"/>
      <c r="G56" s="458"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58"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3"/>
      <c r="B57" s="924"/>
      <c r="C57" s="924"/>
      <c r="D57" s="924"/>
      <c r="E57" s="924"/>
      <c r="F57" s="925"/>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3"/>
      <c r="B58" s="924"/>
      <c r="C58" s="924"/>
      <c r="D58" s="924"/>
      <c r="E58" s="924"/>
      <c r="F58" s="925"/>
      <c r="G58" s="429"/>
      <c r="H58" s="430"/>
      <c r="I58" s="430"/>
      <c r="J58" s="430"/>
      <c r="K58" s="431"/>
      <c r="L58" s="423"/>
      <c r="M58" s="424"/>
      <c r="N58" s="424"/>
      <c r="O58" s="424"/>
      <c r="P58" s="424"/>
      <c r="Q58" s="424"/>
      <c r="R58" s="424"/>
      <c r="S58" s="424"/>
      <c r="T58" s="424"/>
      <c r="U58" s="424"/>
      <c r="V58" s="424"/>
      <c r="W58" s="424"/>
      <c r="X58" s="425"/>
      <c r="Y58" s="426"/>
      <c r="Z58" s="427"/>
      <c r="AA58" s="427"/>
      <c r="AB58" s="437"/>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3"/>
      <c r="B59" s="924"/>
      <c r="C59" s="924"/>
      <c r="D59" s="924"/>
      <c r="E59" s="924"/>
      <c r="F59" s="925"/>
      <c r="G59" s="429"/>
      <c r="H59" s="430"/>
      <c r="I59" s="430"/>
      <c r="J59" s="430"/>
      <c r="K59" s="431"/>
      <c r="L59" s="423"/>
      <c r="M59" s="424"/>
      <c r="N59" s="424"/>
      <c r="O59" s="424"/>
      <c r="P59" s="424"/>
      <c r="Q59" s="424"/>
      <c r="R59" s="424"/>
      <c r="S59" s="424"/>
      <c r="T59" s="424"/>
      <c r="U59" s="424"/>
      <c r="V59" s="424"/>
      <c r="W59" s="424"/>
      <c r="X59" s="425"/>
      <c r="Y59" s="426"/>
      <c r="Z59" s="427"/>
      <c r="AA59" s="427"/>
      <c r="AB59" s="437"/>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3"/>
      <c r="B60" s="924"/>
      <c r="C60" s="924"/>
      <c r="D60" s="924"/>
      <c r="E60" s="924"/>
      <c r="F60" s="925"/>
      <c r="G60" s="429"/>
      <c r="H60" s="430"/>
      <c r="I60" s="430"/>
      <c r="J60" s="430"/>
      <c r="K60" s="431"/>
      <c r="L60" s="423"/>
      <c r="M60" s="424"/>
      <c r="N60" s="424"/>
      <c r="O60" s="424"/>
      <c r="P60" s="424"/>
      <c r="Q60" s="424"/>
      <c r="R60" s="424"/>
      <c r="S60" s="424"/>
      <c r="T60" s="424"/>
      <c r="U60" s="424"/>
      <c r="V60" s="424"/>
      <c r="W60" s="424"/>
      <c r="X60" s="425"/>
      <c r="Y60" s="426"/>
      <c r="Z60" s="427"/>
      <c r="AA60" s="427"/>
      <c r="AB60" s="437"/>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3"/>
      <c r="B61" s="924"/>
      <c r="C61" s="924"/>
      <c r="D61" s="924"/>
      <c r="E61" s="924"/>
      <c r="F61" s="925"/>
      <c r="G61" s="429"/>
      <c r="H61" s="430"/>
      <c r="I61" s="430"/>
      <c r="J61" s="430"/>
      <c r="K61" s="431"/>
      <c r="L61" s="423"/>
      <c r="M61" s="424"/>
      <c r="N61" s="424"/>
      <c r="O61" s="424"/>
      <c r="P61" s="424"/>
      <c r="Q61" s="424"/>
      <c r="R61" s="424"/>
      <c r="S61" s="424"/>
      <c r="T61" s="424"/>
      <c r="U61" s="424"/>
      <c r="V61" s="424"/>
      <c r="W61" s="424"/>
      <c r="X61" s="425"/>
      <c r="Y61" s="426"/>
      <c r="Z61" s="427"/>
      <c r="AA61" s="427"/>
      <c r="AB61" s="437"/>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3"/>
      <c r="B62" s="924"/>
      <c r="C62" s="924"/>
      <c r="D62" s="924"/>
      <c r="E62" s="924"/>
      <c r="F62" s="925"/>
      <c r="G62" s="429"/>
      <c r="H62" s="430"/>
      <c r="I62" s="430"/>
      <c r="J62" s="430"/>
      <c r="K62" s="431"/>
      <c r="L62" s="423"/>
      <c r="M62" s="424"/>
      <c r="N62" s="424"/>
      <c r="O62" s="424"/>
      <c r="P62" s="424"/>
      <c r="Q62" s="424"/>
      <c r="R62" s="424"/>
      <c r="S62" s="424"/>
      <c r="T62" s="424"/>
      <c r="U62" s="424"/>
      <c r="V62" s="424"/>
      <c r="W62" s="424"/>
      <c r="X62" s="425"/>
      <c r="Y62" s="426"/>
      <c r="Z62" s="427"/>
      <c r="AA62" s="427"/>
      <c r="AB62" s="437"/>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3"/>
      <c r="B63" s="924"/>
      <c r="C63" s="924"/>
      <c r="D63" s="924"/>
      <c r="E63" s="924"/>
      <c r="F63" s="925"/>
      <c r="G63" s="429"/>
      <c r="H63" s="430"/>
      <c r="I63" s="430"/>
      <c r="J63" s="430"/>
      <c r="K63" s="431"/>
      <c r="L63" s="423"/>
      <c r="M63" s="424"/>
      <c r="N63" s="424"/>
      <c r="O63" s="424"/>
      <c r="P63" s="424"/>
      <c r="Q63" s="424"/>
      <c r="R63" s="424"/>
      <c r="S63" s="424"/>
      <c r="T63" s="424"/>
      <c r="U63" s="424"/>
      <c r="V63" s="424"/>
      <c r="W63" s="424"/>
      <c r="X63" s="425"/>
      <c r="Y63" s="426"/>
      <c r="Z63" s="427"/>
      <c r="AA63" s="427"/>
      <c r="AB63" s="437"/>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3"/>
      <c r="B64" s="924"/>
      <c r="C64" s="924"/>
      <c r="D64" s="924"/>
      <c r="E64" s="924"/>
      <c r="F64" s="925"/>
      <c r="G64" s="429"/>
      <c r="H64" s="430"/>
      <c r="I64" s="430"/>
      <c r="J64" s="430"/>
      <c r="K64" s="431"/>
      <c r="L64" s="423"/>
      <c r="M64" s="424"/>
      <c r="N64" s="424"/>
      <c r="O64" s="424"/>
      <c r="P64" s="424"/>
      <c r="Q64" s="424"/>
      <c r="R64" s="424"/>
      <c r="S64" s="424"/>
      <c r="T64" s="424"/>
      <c r="U64" s="424"/>
      <c r="V64" s="424"/>
      <c r="W64" s="424"/>
      <c r="X64" s="425"/>
      <c r="Y64" s="426"/>
      <c r="Z64" s="427"/>
      <c r="AA64" s="427"/>
      <c r="AB64" s="437"/>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3"/>
      <c r="B65" s="924"/>
      <c r="C65" s="924"/>
      <c r="D65" s="924"/>
      <c r="E65" s="924"/>
      <c r="F65" s="925"/>
      <c r="G65" s="429"/>
      <c r="H65" s="430"/>
      <c r="I65" s="430"/>
      <c r="J65" s="430"/>
      <c r="K65" s="431"/>
      <c r="L65" s="423"/>
      <c r="M65" s="424"/>
      <c r="N65" s="424"/>
      <c r="O65" s="424"/>
      <c r="P65" s="424"/>
      <c r="Q65" s="424"/>
      <c r="R65" s="424"/>
      <c r="S65" s="424"/>
      <c r="T65" s="424"/>
      <c r="U65" s="424"/>
      <c r="V65" s="424"/>
      <c r="W65" s="424"/>
      <c r="X65" s="425"/>
      <c r="Y65" s="426"/>
      <c r="Z65" s="427"/>
      <c r="AA65" s="427"/>
      <c r="AB65" s="437"/>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3"/>
      <c r="B66" s="924"/>
      <c r="C66" s="924"/>
      <c r="D66" s="924"/>
      <c r="E66" s="924"/>
      <c r="F66" s="925"/>
      <c r="G66" s="429"/>
      <c r="H66" s="430"/>
      <c r="I66" s="430"/>
      <c r="J66" s="430"/>
      <c r="K66" s="431"/>
      <c r="L66" s="423"/>
      <c r="M66" s="424"/>
      <c r="N66" s="424"/>
      <c r="O66" s="424"/>
      <c r="P66" s="424"/>
      <c r="Q66" s="424"/>
      <c r="R66" s="424"/>
      <c r="S66" s="424"/>
      <c r="T66" s="424"/>
      <c r="U66" s="424"/>
      <c r="V66" s="424"/>
      <c r="W66" s="424"/>
      <c r="X66" s="425"/>
      <c r="Y66" s="426"/>
      <c r="Z66" s="427"/>
      <c r="AA66" s="427"/>
      <c r="AB66" s="437"/>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3"/>
      <c r="B67" s="924"/>
      <c r="C67" s="924"/>
      <c r="D67" s="924"/>
      <c r="E67" s="924"/>
      <c r="F67" s="925"/>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3"/>
      <c r="B68" s="924"/>
      <c r="C68" s="924"/>
      <c r="D68" s="924"/>
      <c r="E68" s="924"/>
      <c r="F68" s="925"/>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23"/>
      <c r="B69" s="924"/>
      <c r="C69" s="924"/>
      <c r="D69" s="924"/>
      <c r="E69" s="924"/>
      <c r="F69" s="925"/>
      <c r="G69" s="458"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58"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3"/>
      <c r="B70" s="924"/>
      <c r="C70" s="924"/>
      <c r="D70" s="924"/>
      <c r="E70" s="924"/>
      <c r="F70" s="925"/>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3"/>
      <c r="B71" s="924"/>
      <c r="C71" s="924"/>
      <c r="D71" s="924"/>
      <c r="E71" s="924"/>
      <c r="F71" s="925"/>
      <c r="G71" s="429"/>
      <c r="H71" s="430"/>
      <c r="I71" s="430"/>
      <c r="J71" s="430"/>
      <c r="K71" s="431"/>
      <c r="L71" s="423"/>
      <c r="M71" s="424"/>
      <c r="N71" s="424"/>
      <c r="O71" s="424"/>
      <c r="P71" s="424"/>
      <c r="Q71" s="424"/>
      <c r="R71" s="424"/>
      <c r="S71" s="424"/>
      <c r="T71" s="424"/>
      <c r="U71" s="424"/>
      <c r="V71" s="424"/>
      <c r="W71" s="424"/>
      <c r="X71" s="425"/>
      <c r="Y71" s="426"/>
      <c r="Z71" s="427"/>
      <c r="AA71" s="427"/>
      <c r="AB71" s="437"/>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3"/>
      <c r="B72" s="924"/>
      <c r="C72" s="924"/>
      <c r="D72" s="924"/>
      <c r="E72" s="924"/>
      <c r="F72" s="925"/>
      <c r="G72" s="429"/>
      <c r="H72" s="430"/>
      <c r="I72" s="430"/>
      <c r="J72" s="430"/>
      <c r="K72" s="431"/>
      <c r="L72" s="423"/>
      <c r="M72" s="424"/>
      <c r="N72" s="424"/>
      <c r="O72" s="424"/>
      <c r="P72" s="424"/>
      <c r="Q72" s="424"/>
      <c r="R72" s="424"/>
      <c r="S72" s="424"/>
      <c r="T72" s="424"/>
      <c r="U72" s="424"/>
      <c r="V72" s="424"/>
      <c r="W72" s="424"/>
      <c r="X72" s="425"/>
      <c r="Y72" s="426"/>
      <c r="Z72" s="427"/>
      <c r="AA72" s="427"/>
      <c r="AB72" s="437"/>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3"/>
      <c r="B73" s="924"/>
      <c r="C73" s="924"/>
      <c r="D73" s="924"/>
      <c r="E73" s="924"/>
      <c r="F73" s="925"/>
      <c r="G73" s="429"/>
      <c r="H73" s="430"/>
      <c r="I73" s="430"/>
      <c r="J73" s="430"/>
      <c r="K73" s="431"/>
      <c r="L73" s="423"/>
      <c r="M73" s="424"/>
      <c r="N73" s="424"/>
      <c r="O73" s="424"/>
      <c r="P73" s="424"/>
      <c r="Q73" s="424"/>
      <c r="R73" s="424"/>
      <c r="S73" s="424"/>
      <c r="T73" s="424"/>
      <c r="U73" s="424"/>
      <c r="V73" s="424"/>
      <c r="W73" s="424"/>
      <c r="X73" s="425"/>
      <c r="Y73" s="426"/>
      <c r="Z73" s="427"/>
      <c r="AA73" s="427"/>
      <c r="AB73" s="437"/>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3"/>
      <c r="B74" s="924"/>
      <c r="C74" s="924"/>
      <c r="D74" s="924"/>
      <c r="E74" s="924"/>
      <c r="F74" s="925"/>
      <c r="G74" s="429"/>
      <c r="H74" s="430"/>
      <c r="I74" s="430"/>
      <c r="J74" s="430"/>
      <c r="K74" s="431"/>
      <c r="L74" s="423"/>
      <c r="M74" s="424"/>
      <c r="N74" s="424"/>
      <c r="O74" s="424"/>
      <c r="P74" s="424"/>
      <c r="Q74" s="424"/>
      <c r="R74" s="424"/>
      <c r="S74" s="424"/>
      <c r="T74" s="424"/>
      <c r="U74" s="424"/>
      <c r="V74" s="424"/>
      <c r="W74" s="424"/>
      <c r="X74" s="425"/>
      <c r="Y74" s="426"/>
      <c r="Z74" s="427"/>
      <c r="AA74" s="427"/>
      <c r="AB74" s="437"/>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3"/>
      <c r="B75" s="924"/>
      <c r="C75" s="924"/>
      <c r="D75" s="924"/>
      <c r="E75" s="924"/>
      <c r="F75" s="925"/>
      <c r="G75" s="429"/>
      <c r="H75" s="430"/>
      <c r="I75" s="430"/>
      <c r="J75" s="430"/>
      <c r="K75" s="431"/>
      <c r="L75" s="423"/>
      <c r="M75" s="424"/>
      <c r="N75" s="424"/>
      <c r="O75" s="424"/>
      <c r="P75" s="424"/>
      <c r="Q75" s="424"/>
      <c r="R75" s="424"/>
      <c r="S75" s="424"/>
      <c r="T75" s="424"/>
      <c r="U75" s="424"/>
      <c r="V75" s="424"/>
      <c r="W75" s="424"/>
      <c r="X75" s="425"/>
      <c r="Y75" s="426"/>
      <c r="Z75" s="427"/>
      <c r="AA75" s="427"/>
      <c r="AB75" s="437"/>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3"/>
      <c r="B76" s="924"/>
      <c r="C76" s="924"/>
      <c r="D76" s="924"/>
      <c r="E76" s="924"/>
      <c r="F76" s="925"/>
      <c r="G76" s="429"/>
      <c r="H76" s="430"/>
      <c r="I76" s="430"/>
      <c r="J76" s="430"/>
      <c r="K76" s="431"/>
      <c r="L76" s="423"/>
      <c r="M76" s="424"/>
      <c r="N76" s="424"/>
      <c r="O76" s="424"/>
      <c r="P76" s="424"/>
      <c r="Q76" s="424"/>
      <c r="R76" s="424"/>
      <c r="S76" s="424"/>
      <c r="T76" s="424"/>
      <c r="U76" s="424"/>
      <c r="V76" s="424"/>
      <c r="W76" s="424"/>
      <c r="X76" s="425"/>
      <c r="Y76" s="426"/>
      <c r="Z76" s="427"/>
      <c r="AA76" s="427"/>
      <c r="AB76" s="437"/>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3"/>
      <c r="B77" s="924"/>
      <c r="C77" s="924"/>
      <c r="D77" s="924"/>
      <c r="E77" s="924"/>
      <c r="F77" s="925"/>
      <c r="G77" s="429"/>
      <c r="H77" s="430"/>
      <c r="I77" s="430"/>
      <c r="J77" s="430"/>
      <c r="K77" s="431"/>
      <c r="L77" s="423"/>
      <c r="M77" s="424"/>
      <c r="N77" s="424"/>
      <c r="O77" s="424"/>
      <c r="P77" s="424"/>
      <c r="Q77" s="424"/>
      <c r="R77" s="424"/>
      <c r="S77" s="424"/>
      <c r="T77" s="424"/>
      <c r="U77" s="424"/>
      <c r="V77" s="424"/>
      <c r="W77" s="424"/>
      <c r="X77" s="425"/>
      <c r="Y77" s="426"/>
      <c r="Z77" s="427"/>
      <c r="AA77" s="427"/>
      <c r="AB77" s="437"/>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3"/>
      <c r="B78" s="924"/>
      <c r="C78" s="924"/>
      <c r="D78" s="924"/>
      <c r="E78" s="924"/>
      <c r="F78" s="925"/>
      <c r="G78" s="429"/>
      <c r="H78" s="430"/>
      <c r="I78" s="430"/>
      <c r="J78" s="430"/>
      <c r="K78" s="431"/>
      <c r="L78" s="423"/>
      <c r="M78" s="424"/>
      <c r="N78" s="424"/>
      <c r="O78" s="424"/>
      <c r="P78" s="424"/>
      <c r="Q78" s="424"/>
      <c r="R78" s="424"/>
      <c r="S78" s="424"/>
      <c r="T78" s="424"/>
      <c r="U78" s="424"/>
      <c r="V78" s="424"/>
      <c r="W78" s="424"/>
      <c r="X78" s="425"/>
      <c r="Y78" s="426"/>
      <c r="Z78" s="427"/>
      <c r="AA78" s="427"/>
      <c r="AB78" s="437"/>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3"/>
      <c r="B79" s="924"/>
      <c r="C79" s="924"/>
      <c r="D79" s="924"/>
      <c r="E79" s="924"/>
      <c r="F79" s="925"/>
      <c r="G79" s="429"/>
      <c r="H79" s="430"/>
      <c r="I79" s="430"/>
      <c r="J79" s="430"/>
      <c r="K79" s="431"/>
      <c r="L79" s="423"/>
      <c r="M79" s="424"/>
      <c r="N79" s="424"/>
      <c r="O79" s="424"/>
      <c r="P79" s="424"/>
      <c r="Q79" s="424"/>
      <c r="R79" s="424"/>
      <c r="S79" s="424"/>
      <c r="T79" s="424"/>
      <c r="U79" s="424"/>
      <c r="V79" s="424"/>
      <c r="W79" s="424"/>
      <c r="X79" s="425"/>
      <c r="Y79" s="426"/>
      <c r="Z79" s="427"/>
      <c r="AA79" s="427"/>
      <c r="AB79" s="437"/>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3"/>
      <c r="B80" s="924"/>
      <c r="C80" s="924"/>
      <c r="D80" s="924"/>
      <c r="E80" s="924"/>
      <c r="F80" s="925"/>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3"/>
      <c r="B81" s="924"/>
      <c r="C81" s="924"/>
      <c r="D81" s="924"/>
      <c r="E81" s="924"/>
      <c r="F81" s="925"/>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23"/>
      <c r="B82" s="924"/>
      <c r="C82" s="924"/>
      <c r="D82" s="924"/>
      <c r="E82" s="924"/>
      <c r="F82" s="925"/>
      <c r="G82" s="458"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58"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3"/>
      <c r="B83" s="924"/>
      <c r="C83" s="924"/>
      <c r="D83" s="924"/>
      <c r="E83" s="924"/>
      <c r="F83" s="925"/>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3"/>
      <c r="B84" s="924"/>
      <c r="C84" s="924"/>
      <c r="D84" s="924"/>
      <c r="E84" s="924"/>
      <c r="F84" s="925"/>
      <c r="G84" s="429"/>
      <c r="H84" s="430"/>
      <c r="I84" s="430"/>
      <c r="J84" s="430"/>
      <c r="K84" s="431"/>
      <c r="L84" s="423"/>
      <c r="M84" s="424"/>
      <c r="N84" s="424"/>
      <c r="O84" s="424"/>
      <c r="P84" s="424"/>
      <c r="Q84" s="424"/>
      <c r="R84" s="424"/>
      <c r="S84" s="424"/>
      <c r="T84" s="424"/>
      <c r="U84" s="424"/>
      <c r="V84" s="424"/>
      <c r="W84" s="424"/>
      <c r="X84" s="425"/>
      <c r="Y84" s="426"/>
      <c r="Z84" s="427"/>
      <c r="AA84" s="427"/>
      <c r="AB84" s="437"/>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3"/>
      <c r="B85" s="924"/>
      <c r="C85" s="924"/>
      <c r="D85" s="924"/>
      <c r="E85" s="924"/>
      <c r="F85" s="925"/>
      <c r="G85" s="429"/>
      <c r="H85" s="430"/>
      <c r="I85" s="430"/>
      <c r="J85" s="430"/>
      <c r="K85" s="431"/>
      <c r="L85" s="423"/>
      <c r="M85" s="424"/>
      <c r="N85" s="424"/>
      <c r="O85" s="424"/>
      <c r="P85" s="424"/>
      <c r="Q85" s="424"/>
      <c r="R85" s="424"/>
      <c r="S85" s="424"/>
      <c r="T85" s="424"/>
      <c r="U85" s="424"/>
      <c r="V85" s="424"/>
      <c r="W85" s="424"/>
      <c r="X85" s="425"/>
      <c r="Y85" s="426"/>
      <c r="Z85" s="427"/>
      <c r="AA85" s="427"/>
      <c r="AB85" s="437"/>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3"/>
      <c r="B86" s="924"/>
      <c r="C86" s="924"/>
      <c r="D86" s="924"/>
      <c r="E86" s="924"/>
      <c r="F86" s="925"/>
      <c r="G86" s="429"/>
      <c r="H86" s="430"/>
      <c r="I86" s="430"/>
      <c r="J86" s="430"/>
      <c r="K86" s="431"/>
      <c r="L86" s="423"/>
      <c r="M86" s="424"/>
      <c r="N86" s="424"/>
      <c r="O86" s="424"/>
      <c r="P86" s="424"/>
      <c r="Q86" s="424"/>
      <c r="R86" s="424"/>
      <c r="S86" s="424"/>
      <c r="T86" s="424"/>
      <c r="U86" s="424"/>
      <c r="V86" s="424"/>
      <c r="W86" s="424"/>
      <c r="X86" s="425"/>
      <c r="Y86" s="426"/>
      <c r="Z86" s="427"/>
      <c r="AA86" s="427"/>
      <c r="AB86" s="437"/>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3"/>
      <c r="B87" s="924"/>
      <c r="C87" s="924"/>
      <c r="D87" s="924"/>
      <c r="E87" s="924"/>
      <c r="F87" s="925"/>
      <c r="G87" s="429"/>
      <c r="H87" s="430"/>
      <c r="I87" s="430"/>
      <c r="J87" s="430"/>
      <c r="K87" s="431"/>
      <c r="L87" s="423"/>
      <c r="M87" s="424"/>
      <c r="N87" s="424"/>
      <c r="O87" s="424"/>
      <c r="P87" s="424"/>
      <c r="Q87" s="424"/>
      <c r="R87" s="424"/>
      <c r="S87" s="424"/>
      <c r="T87" s="424"/>
      <c r="U87" s="424"/>
      <c r="V87" s="424"/>
      <c r="W87" s="424"/>
      <c r="X87" s="425"/>
      <c r="Y87" s="426"/>
      <c r="Z87" s="427"/>
      <c r="AA87" s="427"/>
      <c r="AB87" s="437"/>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3"/>
      <c r="B88" s="924"/>
      <c r="C88" s="924"/>
      <c r="D88" s="924"/>
      <c r="E88" s="924"/>
      <c r="F88" s="925"/>
      <c r="G88" s="429"/>
      <c r="H88" s="430"/>
      <c r="I88" s="430"/>
      <c r="J88" s="430"/>
      <c r="K88" s="431"/>
      <c r="L88" s="423"/>
      <c r="M88" s="424"/>
      <c r="N88" s="424"/>
      <c r="O88" s="424"/>
      <c r="P88" s="424"/>
      <c r="Q88" s="424"/>
      <c r="R88" s="424"/>
      <c r="S88" s="424"/>
      <c r="T88" s="424"/>
      <c r="U88" s="424"/>
      <c r="V88" s="424"/>
      <c r="W88" s="424"/>
      <c r="X88" s="425"/>
      <c r="Y88" s="426"/>
      <c r="Z88" s="427"/>
      <c r="AA88" s="427"/>
      <c r="AB88" s="437"/>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3"/>
      <c r="B89" s="924"/>
      <c r="C89" s="924"/>
      <c r="D89" s="924"/>
      <c r="E89" s="924"/>
      <c r="F89" s="925"/>
      <c r="G89" s="429"/>
      <c r="H89" s="430"/>
      <c r="I89" s="430"/>
      <c r="J89" s="430"/>
      <c r="K89" s="431"/>
      <c r="L89" s="423"/>
      <c r="M89" s="424"/>
      <c r="N89" s="424"/>
      <c r="O89" s="424"/>
      <c r="P89" s="424"/>
      <c r="Q89" s="424"/>
      <c r="R89" s="424"/>
      <c r="S89" s="424"/>
      <c r="T89" s="424"/>
      <c r="U89" s="424"/>
      <c r="V89" s="424"/>
      <c r="W89" s="424"/>
      <c r="X89" s="425"/>
      <c r="Y89" s="426"/>
      <c r="Z89" s="427"/>
      <c r="AA89" s="427"/>
      <c r="AB89" s="437"/>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3"/>
      <c r="B90" s="924"/>
      <c r="C90" s="924"/>
      <c r="D90" s="924"/>
      <c r="E90" s="924"/>
      <c r="F90" s="925"/>
      <c r="G90" s="429"/>
      <c r="H90" s="430"/>
      <c r="I90" s="430"/>
      <c r="J90" s="430"/>
      <c r="K90" s="431"/>
      <c r="L90" s="423"/>
      <c r="M90" s="424"/>
      <c r="N90" s="424"/>
      <c r="O90" s="424"/>
      <c r="P90" s="424"/>
      <c r="Q90" s="424"/>
      <c r="R90" s="424"/>
      <c r="S90" s="424"/>
      <c r="T90" s="424"/>
      <c r="U90" s="424"/>
      <c r="V90" s="424"/>
      <c r="W90" s="424"/>
      <c r="X90" s="425"/>
      <c r="Y90" s="426"/>
      <c r="Z90" s="427"/>
      <c r="AA90" s="427"/>
      <c r="AB90" s="437"/>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3"/>
      <c r="B91" s="924"/>
      <c r="C91" s="924"/>
      <c r="D91" s="924"/>
      <c r="E91" s="924"/>
      <c r="F91" s="925"/>
      <c r="G91" s="429"/>
      <c r="H91" s="430"/>
      <c r="I91" s="430"/>
      <c r="J91" s="430"/>
      <c r="K91" s="431"/>
      <c r="L91" s="423"/>
      <c r="M91" s="424"/>
      <c r="N91" s="424"/>
      <c r="O91" s="424"/>
      <c r="P91" s="424"/>
      <c r="Q91" s="424"/>
      <c r="R91" s="424"/>
      <c r="S91" s="424"/>
      <c r="T91" s="424"/>
      <c r="U91" s="424"/>
      <c r="V91" s="424"/>
      <c r="W91" s="424"/>
      <c r="X91" s="425"/>
      <c r="Y91" s="426"/>
      <c r="Z91" s="427"/>
      <c r="AA91" s="427"/>
      <c r="AB91" s="437"/>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3"/>
      <c r="B92" s="924"/>
      <c r="C92" s="924"/>
      <c r="D92" s="924"/>
      <c r="E92" s="924"/>
      <c r="F92" s="925"/>
      <c r="G92" s="429"/>
      <c r="H92" s="430"/>
      <c r="I92" s="430"/>
      <c r="J92" s="430"/>
      <c r="K92" s="431"/>
      <c r="L92" s="423"/>
      <c r="M92" s="424"/>
      <c r="N92" s="424"/>
      <c r="O92" s="424"/>
      <c r="P92" s="424"/>
      <c r="Q92" s="424"/>
      <c r="R92" s="424"/>
      <c r="S92" s="424"/>
      <c r="T92" s="424"/>
      <c r="U92" s="424"/>
      <c r="V92" s="424"/>
      <c r="W92" s="424"/>
      <c r="X92" s="425"/>
      <c r="Y92" s="426"/>
      <c r="Z92" s="427"/>
      <c r="AA92" s="427"/>
      <c r="AB92" s="437"/>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3"/>
      <c r="B93" s="924"/>
      <c r="C93" s="924"/>
      <c r="D93" s="924"/>
      <c r="E93" s="924"/>
      <c r="F93" s="925"/>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3"/>
      <c r="B94" s="924"/>
      <c r="C94" s="924"/>
      <c r="D94" s="924"/>
      <c r="E94" s="924"/>
      <c r="F94" s="925"/>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23"/>
      <c r="B95" s="924"/>
      <c r="C95" s="924"/>
      <c r="D95" s="924"/>
      <c r="E95" s="924"/>
      <c r="F95" s="925"/>
      <c r="G95" s="458"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58"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3"/>
      <c r="B96" s="924"/>
      <c r="C96" s="924"/>
      <c r="D96" s="924"/>
      <c r="E96" s="924"/>
      <c r="F96" s="925"/>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3"/>
      <c r="B97" s="924"/>
      <c r="C97" s="924"/>
      <c r="D97" s="924"/>
      <c r="E97" s="924"/>
      <c r="F97" s="925"/>
      <c r="G97" s="429"/>
      <c r="H97" s="430"/>
      <c r="I97" s="430"/>
      <c r="J97" s="430"/>
      <c r="K97" s="431"/>
      <c r="L97" s="423"/>
      <c r="M97" s="424"/>
      <c r="N97" s="424"/>
      <c r="O97" s="424"/>
      <c r="P97" s="424"/>
      <c r="Q97" s="424"/>
      <c r="R97" s="424"/>
      <c r="S97" s="424"/>
      <c r="T97" s="424"/>
      <c r="U97" s="424"/>
      <c r="V97" s="424"/>
      <c r="W97" s="424"/>
      <c r="X97" s="425"/>
      <c r="Y97" s="426"/>
      <c r="Z97" s="427"/>
      <c r="AA97" s="427"/>
      <c r="AB97" s="437"/>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3"/>
      <c r="B98" s="924"/>
      <c r="C98" s="924"/>
      <c r="D98" s="924"/>
      <c r="E98" s="924"/>
      <c r="F98" s="925"/>
      <c r="G98" s="429"/>
      <c r="H98" s="430"/>
      <c r="I98" s="430"/>
      <c r="J98" s="430"/>
      <c r="K98" s="431"/>
      <c r="L98" s="423"/>
      <c r="M98" s="424"/>
      <c r="N98" s="424"/>
      <c r="O98" s="424"/>
      <c r="P98" s="424"/>
      <c r="Q98" s="424"/>
      <c r="R98" s="424"/>
      <c r="S98" s="424"/>
      <c r="T98" s="424"/>
      <c r="U98" s="424"/>
      <c r="V98" s="424"/>
      <c r="W98" s="424"/>
      <c r="X98" s="425"/>
      <c r="Y98" s="426"/>
      <c r="Z98" s="427"/>
      <c r="AA98" s="427"/>
      <c r="AB98" s="437"/>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3"/>
      <c r="B99" s="924"/>
      <c r="C99" s="924"/>
      <c r="D99" s="924"/>
      <c r="E99" s="924"/>
      <c r="F99" s="925"/>
      <c r="G99" s="429"/>
      <c r="H99" s="430"/>
      <c r="I99" s="430"/>
      <c r="J99" s="430"/>
      <c r="K99" s="431"/>
      <c r="L99" s="423"/>
      <c r="M99" s="424"/>
      <c r="N99" s="424"/>
      <c r="O99" s="424"/>
      <c r="P99" s="424"/>
      <c r="Q99" s="424"/>
      <c r="R99" s="424"/>
      <c r="S99" s="424"/>
      <c r="T99" s="424"/>
      <c r="U99" s="424"/>
      <c r="V99" s="424"/>
      <c r="W99" s="424"/>
      <c r="X99" s="425"/>
      <c r="Y99" s="426"/>
      <c r="Z99" s="427"/>
      <c r="AA99" s="427"/>
      <c r="AB99" s="437"/>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3"/>
      <c r="B100" s="924"/>
      <c r="C100" s="924"/>
      <c r="D100" s="924"/>
      <c r="E100" s="924"/>
      <c r="F100" s="925"/>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7"/>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3"/>
      <c r="B101" s="924"/>
      <c r="C101" s="924"/>
      <c r="D101" s="924"/>
      <c r="E101" s="924"/>
      <c r="F101" s="925"/>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7"/>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3"/>
      <c r="B102" s="924"/>
      <c r="C102" s="924"/>
      <c r="D102" s="924"/>
      <c r="E102" s="924"/>
      <c r="F102" s="925"/>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7"/>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3"/>
      <c r="B103" s="924"/>
      <c r="C103" s="924"/>
      <c r="D103" s="924"/>
      <c r="E103" s="924"/>
      <c r="F103" s="925"/>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7"/>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3"/>
      <c r="B104" s="924"/>
      <c r="C104" s="924"/>
      <c r="D104" s="924"/>
      <c r="E104" s="924"/>
      <c r="F104" s="925"/>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7"/>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3"/>
      <c r="B105" s="924"/>
      <c r="C105" s="924"/>
      <c r="D105" s="924"/>
      <c r="E105" s="924"/>
      <c r="F105" s="925"/>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7"/>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23"/>
      <c r="B109" s="924"/>
      <c r="C109" s="924"/>
      <c r="D109" s="924"/>
      <c r="E109" s="924"/>
      <c r="F109" s="925"/>
      <c r="G109" s="458"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58"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3"/>
      <c r="B110" s="924"/>
      <c r="C110" s="924"/>
      <c r="D110" s="924"/>
      <c r="E110" s="924"/>
      <c r="F110" s="925"/>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3"/>
      <c r="B111" s="924"/>
      <c r="C111" s="924"/>
      <c r="D111" s="924"/>
      <c r="E111" s="924"/>
      <c r="F111" s="925"/>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7"/>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3"/>
      <c r="B112" s="924"/>
      <c r="C112" s="924"/>
      <c r="D112" s="924"/>
      <c r="E112" s="924"/>
      <c r="F112" s="925"/>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7"/>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3"/>
      <c r="B113" s="924"/>
      <c r="C113" s="924"/>
      <c r="D113" s="924"/>
      <c r="E113" s="924"/>
      <c r="F113" s="925"/>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7"/>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3"/>
      <c r="B114" s="924"/>
      <c r="C114" s="924"/>
      <c r="D114" s="924"/>
      <c r="E114" s="924"/>
      <c r="F114" s="925"/>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7"/>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3"/>
      <c r="B115" s="924"/>
      <c r="C115" s="924"/>
      <c r="D115" s="924"/>
      <c r="E115" s="924"/>
      <c r="F115" s="925"/>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7"/>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3"/>
      <c r="B116" s="924"/>
      <c r="C116" s="924"/>
      <c r="D116" s="924"/>
      <c r="E116" s="924"/>
      <c r="F116" s="925"/>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7"/>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3"/>
      <c r="B117" s="924"/>
      <c r="C117" s="924"/>
      <c r="D117" s="924"/>
      <c r="E117" s="924"/>
      <c r="F117" s="925"/>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7"/>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3"/>
      <c r="B118" s="924"/>
      <c r="C118" s="924"/>
      <c r="D118" s="924"/>
      <c r="E118" s="924"/>
      <c r="F118" s="925"/>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7"/>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3"/>
      <c r="B119" s="924"/>
      <c r="C119" s="924"/>
      <c r="D119" s="924"/>
      <c r="E119" s="924"/>
      <c r="F119" s="925"/>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7"/>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3"/>
      <c r="B120" s="924"/>
      <c r="C120" s="924"/>
      <c r="D120" s="924"/>
      <c r="E120" s="924"/>
      <c r="F120" s="925"/>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3"/>
      <c r="B121" s="924"/>
      <c r="C121" s="924"/>
      <c r="D121" s="924"/>
      <c r="E121" s="924"/>
      <c r="F121" s="925"/>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23"/>
      <c r="B122" s="924"/>
      <c r="C122" s="924"/>
      <c r="D122" s="924"/>
      <c r="E122" s="924"/>
      <c r="F122" s="925"/>
      <c r="G122" s="458"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58"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3"/>
      <c r="B123" s="924"/>
      <c r="C123" s="924"/>
      <c r="D123" s="924"/>
      <c r="E123" s="924"/>
      <c r="F123" s="925"/>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3"/>
      <c r="B124" s="924"/>
      <c r="C124" s="924"/>
      <c r="D124" s="924"/>
      <c r="E124" s="924"/>
      <c r="F124" s="925"/>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7"/>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3"/>
      <c r="B125" s="924"/>
      <c r="C125" s="924"/>
      <c r="D125" s="924"/>
      <c r="E125" s="924"/>
      <c r="F125" s="925"/>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7"/>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3"/>
      <c r="B126" s="924"/>
      <c r="C126" s="924"/>
      <c r="D126" s="924"/>
      <c r="E126" s="924"/>
      <c r="F126" s="925"/>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7"/>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3"/>
      <c r="B127" s="924"/>
      <c r="C127" s="924"/>
      <c r="D127" s="924"/>
      <c r="E127" s="924"/>
      <c r="F127" s="925"/>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7"/>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3"/>
      <c r="B128" s="924"/>
      <c r="C128" s="924"/>
      <c r="D128" s="924"/>
      <c r="E128" s="924"/>
      <c r="F128" s="925"/>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7"/>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3"/>
      <c r="B129" s="924"/>
      <c r="C129" s="924"/>
      <c r="D129" s="924"/>
      <c r="E129" s="924"/>
      <c r="F129" s="925"/>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7"/>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3"/>
      <c r="B130" s="924"/>
      <c r="C130" s="924"/>
      <c r="D130" s="924"/>
      <c r="E130" s="924"/>
      <c r="F130" s="925"/>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7"/>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3"/>
      <c r="B131" s="924"/>
      <c r="C131" s="924"/>
      <c r="D131" s="924"/>
      <c r="E131" s="924"/>
      <c r="F131" s="925"/>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7"/>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3"/>
      <c r="B132" s="924"/>
      <c r="C132" s="924"/>
      <c r="D132" s="924"/>
      <c r="E132" s="924"/>
      <c r="F132" s="925"/>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7"/>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3"/>
      <c r="B133" s="924"/>
      <c r="C133" s="924"/>
      <c r="D133" s="924"/>
      <c r="E133" s="924"/>
      <c r="F133" s="925"/>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3"/>
      <c r="B134" s="924"/>
      <c r="C134" s="924"/>
      <c r="D134" s="924"/>
      <c r="E134" s="924"/>
      <c r="F134" s="925"/>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23"/>
      <c r="B135" s="924"/>
      <c r="C135" s="924"/>
      <c r="D135" s="924"/>
      <c r="E135" s="924"/>
      <c r="F135" s="925"/>
      <c r="G135" s="458"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58"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3"/>
      <c r="B136" s="924"/>
      <c r="C136" s="924"/>
      <c r="D136" s="924"/>
      <c r="E136" s="924"/>
      <c r="F136" s="925"/>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3"/>
      <c r="B137" s="924"/>
      <c r="C137" s="924"/>
      <c r="D137" s="924"/>
      <c r="E137" s="924"/>
      <c r="F137" s="925"/>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7"/>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3"/>
      <c r="B138" s="924"/>
      <c r="C138" s="924"/>
      <c r="D138" s="924"/>
      <c r="E138" s="924"/>
      <c r="F138" s="925"/>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7"/>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3"/>
      <c r="B139" s="924"/>
      <c r="C139" s="924"/>
      <c r="D139" s="924"/>
      <c r="E139" s="924"/>
      <c r="F139" s="925"/>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7"/>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3"/>
      <c r="B140" s="924"/>
      <c r="C140" s="924"/>
      <c r="D140" s="924"/>
      <c r="E140" s="924"/>
      <c r="F140" s="925"/>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7"/>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3"/>
      <c r="B141" s="924"/>
      <c r="C141" s="924"/>
      <c r="D141" s="924"/>
      <c r="E141" s="924"/>
      <c r="F141" s="925"/>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7"/>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3"/>
      <c r="B142" s="924"/>
      <c r="C142" s="924"/>
      <c r="D142" s="924"/>
      <c r="E142" s="924"/>
      <c r="F142" s="925"/>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7"/>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3"/>
      <c r="B143" s="924"/>
      <c r="C143" s="924"/>
      <c r="D143" s="924"/>
      <c r="E143" s="924"/>
      <c r="F143" s="925"/>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7"/>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3"/>
      <c r="B144" s="924"/>
      <c r="C144" s="924"/>
      <c r="D144" s="924"/>
      <c r="E144" s="924"/>
      <c r="F144" s="925"/>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7"/>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3"/>
      <c r="B145" s="924"/>
      <c r="C145" s="924"/>
      <c r="D145" s="924"/>
      <c r="E145" s="924"/>
      <c r="F145" s="925"/>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7"/>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3"/>
      <c r="B146" s="924"/>
      <c r="C146" s="924"/>
      <c r="D146" s="924"/>
      <c r="E146" s="924"/>
      <c r="F146" s="925"/>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3"/>
      <c r="B147" s="924"/>
      <c r="C147" s="924"/>
      <c r="D147" s="924"/>
      <c r="E147" s="924"/>
      <c r="F147" s="925"/>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23"/>
      <c r="B148" s="924"/>
      <c r="C148" s="924"/>
      <c r="D148" s="924"/>
      <c r="E148" s="924"/>
      <c r="F148" s="925"/>
      <c r="G148" s="458"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58"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3"/>
      <c r="B149" s="924"/>
      <c r="C149" s="924"/>
      <c r="D149" s="924"/>
      <c r="E149" s="924"/>
      <c r="F149" s="925"/>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3"/>
      <c r="B150" s="924"/>
      <c r="C150" s="924"/>
      <c r="D150" s="924"/>
      <c r="E150" s="924"/>
      <c r="F150" s="925"/>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7"/>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3"/>
      <c r="B151" s="924"/>
      <c r="C151" s="924"/>
      <c r="D151" s="924"/>
      <c r="E151" s="924"/>
      <c r="F151" s="925"/>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7"/>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3"/>
      <c r="B152" s="924"/>
      <c r="C152" s="924"/>
      <c r="D152" s="924"/>
      <c r="E152" s="924"/>
      <c r="F152" s="925"/>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7"/>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3"/>
      <c r="B153" s="924"/>
      <c r="C153" s="924"/>
      <c r="D153" s="924"/>
      <c r="E153" s="924"/>
      <c r="F153" s="925"/>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7"/>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3"/>
      <c r="B154" s="924"/>
      <c r="C154" s="924"/>
      <c r="D154" s="924"/>
      <c r="E154" s="924"/>
      <c r="F154" s="925"/>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7"/>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3"/>
      <c r="B155" s="924"/>
      <c r="C155" s="924"/>
      <c r="D155" s="924"/>
      <c r="E155" s="924"/>
      <c r="F155" s="925"/>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7"/>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3"/>
      <c r="B156" s="924"/>
      <c r="C156" s="924"/>
      <c r="D156" s="924"/>
      <c r="E156" s="924"/>
      <c r="F156" s="925"/>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7"/>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3"/>
      <c r="B157" s="924"/>
      <c r="C157" s="924"/>
      <c r="D157" s="924"/>
      <c r="E157" s="924"/>
      <c r="F157" s="925"/>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7"/>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3"/>
      <c r="B158" s="924"/>
      <c r="C158" s="924"/>
      <c r="D158" s="924"/>
      <c r="E158" s="924"/>
      <c r="F158" s="925"/>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7"/>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23"/>
      <c r="B162" s="924"/>
      <c r="C162" s="924"/>
      <c r="D162" s="924"/>
      <c r="E162" s="924"/>
      <c r="F162" s="925"/>
      <c r="G162" s="458"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58"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3"/>
      <c r="B163" s="924"/>
      <c r="C163" s="924"/>
      <c r="D163" s="924"/>
      <c r="E163" s="924"/>
      <c r="F163" s="925"/>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3"/>
      <c r="B164" s="924"/>
      <c r="C164" s="924"/>
      <c r="D164" s="924"/>
      <c r="E164" s="924"/>
      <c r="F164" s="925"/>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7"/>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3"/>
      <c r="B165" s="924"/>
      <c r="C165" s="924"/>
      <c r="D165" s="924"/>
      <c r="E165" s="924"/>
      <c r="F165" s="925"/>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7"/>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3"/>
      <c r="B166" s="924"/>
      <c r="C166" s="924"/>
      <c r="D166" s="924"/>
      <c r="E166" s="924"/>
      <c r="F166" s="925"/>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7"/>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3"/>
      <c r="B167" s="924"/>
      <c r="C167" s="924"/>
      <c r="D167" s="924"/>
      <c r="E167" s="924"/>
      <c r="F167" s="925"/>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7"/>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3"/>
      <c r="B168" s="924"/>
      <c r="C168" s="924"/>
      <c r="D168" s="924"/>
      <c r="E168" s="924"/>
      <c r="F168" s="925"/>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7"/>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3"/>
      <c r="B169" s="924"/>
      <c r="C169" s="924"/>
      <c r="D169" s="924"/>
      <c r="E169" s="924"/>
      <c r="F169" s="925"/>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7"/>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3"/>
      <c r="B170" s="924"/>
      <c r="C170" s="924"/>
      <c r="D170" s="924"/>
      <c r="E170" s="924"/>
      <c r="F170" s="925"/>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7"/>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3"/>
      <c r="B171" s="924"/>
      <c r="C171" s="924"/>
      <c r="D171" s="924"/>
      <c r="E171" s="924"/>
      <c r="F171" s="925"/>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7"/>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3"/>
      <c r="B172" s="924"/>
      <c r="C172" s="924"/>
      <c r="D172" s="924"/>
      <c r="E172" s="924"/>
      <c r="F172" s="925"/>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7"/>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3"/>
      <c r="B173" s="924"/>
      <c r="C173" s="924"/>
      <c r="D173" s="924"/>
      <c r="E173" s="924"/>
      <c r="F173" s="925"/>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3"/>
      <c r="B174" s="924"/>
      <c r="C174" s="924"/>
      <c r="D174" s="924"/>
      <c r="E174" s="924"/>
      <c r="F174" s="925"/>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23"/>
      <c r="B175" s="924"/>
      <c r="C175" s="924"/>
      <c r="D175" s="924"/>
      <c r="E175" s="924"/>
      <c r="F175" s="925"/>
      <c r="G175" s="458"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58"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3"/>
      <c r="B176" s="924"/>
      <c r="C176" s="924"/>
      <c r="D176" s="924"/>
      <c r="E176" s="924"/>
      <c r="F176" s="925"/>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3"/>
      <c r="B177" s="924"/>
      <c r="C177" s="924"/>
      <c r="D177" s="924"/>
      <c r="E177" s="924"/>
      <c r="F177" s="925"/>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7"/>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3"/>
      <c r="B178" s="924"/>
      <c r="C178" s="924"/>
      <c r="D178" s="924"/>
      <c r="E178" s="924"/>
      <c r="F178" s="925"/>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7"/>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3"/>
      <c r="B179" s="924"/>
      <c r="C179" s="924"/>
      <c r="D179" s="924"/>
      <c r="E179" s="924"/>
      <c r="F179" s="925"/>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7"/>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3"/>
      <c r="B180" s="924"/>
      <c r="C180" s="924"/>
      <c r="D180" s="924"/>
      <c r="E180" s="924"/>
      <c r="F180" s="925"/>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7"/>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3"/>
      <c r="B181" s="924"/>
      <c r="C181" s="924"/>
      <c r="D181" s="924"/>
      <c r="E181" s="924"/>
      <c r="F181" s="925"/>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7"/>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3"/>
      <c r="B182" s="924"/>
      <c r="C182" s="924"/>
      <c r="D182" s="924"/>
      <c r="E182" s="924"/>
      <c r="F182" s="925"/>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7"/>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3"/>
      <c r="B183" s="924"/>
      <c r="C183" s="924"/>
      <c r="D183" s="924"/>
      <c r="E183" s="924"/>
      <c r="F183" s="925"/>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7"/>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3"/>
      <c r="B184" s="924"/>
      <c r="C184" s="924"/>
      <c r="D184" s="924"/>
      <c r="E184" s="924"/>
      <c r="F184" s="925"/>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7"/>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3"/>
      <c r="B185" s="924"/>
      <c r="C185" s="924"/>
      <c r="D185" s="924"/>
      <c r="E185" s="924"/>
      <c r="F185" s="925"/>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7"/>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3"/>
      <c r="B186" s="924"/>
      <c r="C186" s="924"/>
      <c r="D186" s="924"/>
      <c r="E186" s="924"/>
      <c r="F186" s="925"/>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3"/>
      <c r="B187" s="924"/>
      <c r="C187" s="924"/>
      <c r="D187" s="924"/>
      <c r="E187" s="924"/>
      <c r="F187" s="925"/>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23"/>
      <c r="B188" s="924"/>
      <c r="C188" s="924"/>
      <c r="D188" s="924"/>
      <c r="E188" s="924"/>
      <c r="F188" s="925"/>
      <c r="G188" s="458"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58"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3"/>
      <c r="B189" s="924"/>
      <c r="C189" s="924"/>
      <c r="D189" s="924"/>
      <c r="E189" s="924"/>
      <c r="F189" s="925"/>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3"/>
      <c r="B190" s="924"/>
      <c r="C190" s="924"/>
      <c r="D190" s="924"/>
      <c r="E190" s="924"/>
      <c r="F190" s="925"/>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7"/>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3"/>
      <c r="B191" s="924"/>
      <c r="C191" s="924"/>
      <c r="D191" s="924"/>
      <c r="E191" s="924"/>
      <c r="F191" s="925"/>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7"/>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3"/>
      <c r="B192" s="924"/>
      <c r="C192" s="924"/>
      <c r="D192" s="924"/>
      <c r="E192" s="924"/>
      <c r="F192" s="925"/>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7"/>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3"/>
      <c r="B193" s="924"/>
      <c r="C193" s="924"/>
      <c r="D193" s="924"/>
      <c r="E193" s="924"/>
      <c r="F193" s="925"/>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7"/>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3"/>
      <c r="B194" s="924"/>
      <c r="C194" s="924"/>
      <c r="D194" s="924"/>
      <c r="E194" s="924"/>
      <c r="F194" s="925"/>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7"/>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3"/>
      <c r="B195" s="924"/>
      <c r="C195" s="924"/>
      <c r="D195" s="924"/>
      <c r="E195" s="924"/>
      <c r="F195" s="925"/>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7"/>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3"/>
      <c r="B196" s="924"/>
      <c r="C196" s="924"/>
      <c r="D196" s="924"/>
      <c r="E196" s="924"/>
      <c r="F196" s="925"/>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7"/>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3"/>
      <c r="B197" s="924"/>
      <c r="C197" s="924"/>
      <c r="D197" s="924"/>
      <c r="E197" s="924"/>
      <c r="F197" s="925"/>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7"/>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3"/>
      <c r="B198" s="924"/>
      <c r="C198" s="924"/>
      <c r="D198" s="924"/>
      <c r="E198" s="924"/>
      <c r="F198" s="925"/>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7"/>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3"/>
      <c r="B199" s="924"/>
      <c r="C199" s="924"/>
      <c r="D199" s="924"/>
      <c r="E199" s="924"/>
      <c r="F199" s="925"/>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3"/>
      <c r="B200" s="924"/>
      <c r="C200" s="924"/>
      <c r="D200" s="924"/>
      <c r="E200" s="924"/>
      <c r="F200" s="925"/>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23"/>
      <c r="B201" s="924"/>
      <c r="C201" s="924"/>
      <c r="D201" s="924"/>
      <c r="E201" s="924"/>
      <c r="F201" s="925"/>
      <c r="G201" s="458"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58"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3"/>
      <c r="B202" s="924"/>
      <c r="C202" s="924"/>
      <c r="D202" s="924"/>
      <c r="E202" s="924"/>
      <c r="F202" s="925"/>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3"/>
      <c r="B203" s="924"/>
      <c r="C203" s="924"/>
      <c r="D203" s="924"/>
      <c r="E203" s="924"/>
      <c r="F203" s="925"/>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7"/>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3"/>
      <c r="B204" s="924"/>
      <c r="C204" s="924"/>
      <c r="D204" s="924"/>
      <c r="E204" s="924"/>
      <c r="F204" s="925"/>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7"/>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3"/>
      <c r="B205" s="924"/>
      <c r="C205" s="924"/>
      <c r="D205" s="924"/>
      <c r="E205" s="924"/>
      <c r="F205" s="925"/>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7"/>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3"/>
      <c r="B206" s="924"/>
      <c r="C206" s="924"/>
      <c r="D206" s="924"/>
      <c r="E206" s="924"/>
      <c r="F206" s="925"/>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7"/>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3"/>
      <c r="B207" s="924"/>
      <c r="C207" s="924"/>
      <c r="D207" s="924"/>
      <c r="E207" s="924"/>
      <c r="F207" s="925"/>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7"/>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3"/>
      <c r="B208" s="924"/>
      <c r="C208" s="924"/>
      <c r="D208" s="924"/>
      <c r="E208" s="924"/>
      <c r="F208" s="925"/>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7"/>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3"/>
      <c r="B209" s="924"/>
      <c r="C209" s="924"/>
      <c r="D209" s="924"/>
      <c r="E209" s="924"/>
      <c r="F209" s="925"/>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7"/>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3"/>
      <c r="B210" s="924"/>
      <c r="C210" s="924"/>
      <c r="D210" s="924"/>
      <c r="E210" s="924"/>
      <c r="F210" s="925"/>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7"/>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3"/>
      <c r="B211" s="924"/>
      <c r="C211" s="924"/>
      <c r="D211" s="924"/>
      <c r="E211" s="924"/>
      <c r="F211" s="925"/>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7"/>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23"/>
      <c r="B215" s="924"/>
      <c r="C215" s="924"/>
      <c r="D215" s="924"/>
      <c r="E215" s="924"/>
      <c r="F215" s="925"/>
      <c r="G215" s="458"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58"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3"/>
      <c r="B216" s="924"/>
      <c r="C216" s="924"/>
      <c r="D216" s="924"/>
      <c r="E216" s="924"/>
      <c r="F216" s="925"/>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3"/>
      <c r="B217" s="924"/>
      <c r="C217" s="924"/>
      <c r="D217" s="924"/>
      <c r="E217" s="924"/>
      <c r="F217" s="925"/>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7"/>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3"/>
      <c r="B218" s="924"/>
      <c r="C218" s="924"/>
      <c r="D218" s="924"/>
      <c r="E218" s="924"/>
      <c r="F218" s="925"/>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7"/>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3"/>
      <c r="B219" s="924"/>
      <c r="C219" s="924"/>
      <c r="D219" s="924"/>
      <c r="E219" s="924"/>
      <c r="F219" s="925"/>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7"/>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3"/>
      <c r="B220" s="924"/>
      <c r="C220" s="924"/>
      <c r="D220" s="924"/>
      <c r="E220" s="924"/>
      <c r="F220" s="925"/>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7"/>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3"/>
      <c r="B221" s="924"/>
      <c r="C221" s="924"/>
      <c r="D221" s="924"/>
      <c r="E221" s="924"/>
      <c r="F221" s="925"/>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7"/>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3"/>
      <c r="B222" s="924"/>
      <c r="C222" s="924"/>
      <c r="D222" s="924"/>
      <c r="E222" s="924"/>
      <c r="F222" s="925"/>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7"/>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3"/>
      <c r="B223" s="924"/>
      <c r="C223" s="924"/>
      <c r="D223" s="924"/>
      <c r="E223" s="924"/>
      <c r="F223" s="925"/>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7"/>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3"/>
      <c r="B224" s="924"/>
      <c r="C224" s="924"/>
      <c r="D224" s="924"/>
      <c r="E224" s="924"/>
      <c r="F224" s="925"/>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7"/>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3"/>
      <c r="B225" s="924"/>
      <c r="C225" s="924"/>
      <c r="D225" s="924"/>
      <c r="E225" s="924"/>
      <c r="F225" s="925"/>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7"/>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3"/>
      <c r="B226" s="924"/>
      <c r="C226" s="924"/>
      <c r="D226" s="924"/>
      <c r="E226" s="924"/>
      <c r="F226" s="925"/>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3"/>
      <c r="B227" s="924"/>
      <c r="C227" s="924"/>
      <c r="D227" s="924"/>
      <c r="E227" s="924"/>
      <c r="F227" s="925"/>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23"/>
      <c r="B228" s="924"/>
      <c r="C228" s="924"/>
      <c r="D228" s="924"/>
      <c r="E228" s="924"/>
      <c r="F228" s="925"/>
      <c r="G228" s="458"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58"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3"/>
      <c r="B229" s="924"/>
      <c r="C229" s="924"/>
      <c r="D229" s="924"/>
      <c r="E229" s="924"/>
      <c r="F229" s="925"/>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3"/>
      <c r="B230" s="924"/>
      <c r="C230" s="924"/>
      <c r="D230" s="924"/>
      <c r="E230" s="924"/>
      <c r="F230" s="925"/>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7"/>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3"/>
      <c r="B231" s="924"/>
      <c r="C231" s="924"/>
      <c r="D231" s="924"/>
      <c r="E231" s="924"/>
      <c r="F231" s="925"/>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7"/>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3"/>
      <c r="B232" s="924"/>
      <c r="C232" s="924"/>
      <c r="D232" s="924"/>
      <c r="E232" s="924"/>
      <c r="F232" s="925"/>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7"/>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3"/>
      <c r="B233" s="924"/>
      <c r="C233" s="924"/>
      <c r="D233" s="924"/>
      <c r="E233" s="924"/>
      <c r="F233" s="925"/>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7"/>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3"/>
      <c r="B234" s="924"/>
      <c r="C234" s="924"/>
      <c r="D234" s="924"/>
      <c r="E234" s="924"/>
      <c r="F234" s="925"/>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7"/>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3"/>
      <c r="B235" s="924"/>
      <c r="C235" s="924"/>
      <c r="D235" s="924"/>
      <c r="E235" s="924"/>
      <c r="F235" s="925"/>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7"/>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3"/>
      <c r="B236" s="924"/>
      <c r="C236" s="924"/>
      <c r="D236" s="924"/>
      <c r="E236" s="924"/>
      <c r="F236" s="925"/>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7"/>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3"/>
      <c r="B237" s="924"/>
      <c r="C237" s="924"/>
      <c r="D237" s="924"/>
      <c r="E237" s="924"/>
      <c r="F237" s="925"/>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7"/>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3"/>
      <c r="B238" s="924"/>
      <c r="C238" s="924"/>
      <c r="D238" s="924"/>
      <c r="E238" s="924"/>
      <c r="F238" s="925"/>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7"/>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3"/>
      <c r="B239" s="924"/>
      <c r="C239" s="924"/>
      <c r="D239" s="924"/>
      <c r="E239" s="924"/>
      <c r="F239" s="925"/>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3"/>
      <c r="B240" s="924"/>
      <c r="C240" s="924"/>
      <c r="D240" s="924"/>
      <c r="E240" s="924"/>
      <c r="F240" s="925"/>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23"/>
      <c r="B241" s="924"/>
      <c r="C241" s="924"/>
      <c r="D241" s="924"/>
      <c r="E241" s="924"/>
      <c r="F241" s="925"/>
      <c r="G241" s="458"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58"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3"/>
      <c r="B242" s="924"/>
      <c r="C242" s="924"/>
      <c r="D242" s="924"/>
      <c r="E242" s="924"/>
      <c r="F242" s="925"/>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3"/>
      <c r="B243" s="924"/>
      <c r="C243" s="924"/>
      <c r="D243" s="924"/>
      <c r="E243" s="924"/>
      <c r="F243" s="925"/>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7"/>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3"/>
      <c r="B244" s="924"/>
      <c r="C244" s="924"/>
      <c r="D244" s="924"/>
      <c r="E244" s="924"/>
      <c r="F244" s="925"/>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7"/>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3"/>
      <c r="B245" s="924"/>
      <c r="C245" s="924"/>
      <c r="D245" s="924"/>
      <c r="E245" s="924"/>
      <c r="F245" s="925"/>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7"/>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3"/>
      <c r="B246" s="924"/>
      <c r="C246" s="924"/>
      <c r="D246" s="924"/>
      <c r="E246" s="924"/>
      <c r="F246" s="925"/>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7"/>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3"/>
      <c r="B247" s="924"/>
      <c r="C247" s="924"/>
      <c r="D247" s="924"/>
      <c r="E247" s="924"/>
      <c r="F247" s="925"/>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7"/>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3"/>
      <c r="B248" s="924"/>
      <c r="C248" s="924"/>
      <c r="D248" s="924"/>
      <c r="E248" s="924"/>
      <c r="F248" s="925"/>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7"/>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3"/>
      <c r="B249" s="924"/>
      <c r="C249" s="924"/>
      <c r="D249" s="924"/>
      <c r="E249" s="924"/>
      <c r="F249" s="925"/>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7"/>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3"/>
      <c r="B250" s="924"/>
      <c r="C250" s="924"/>
      <c r="D250" s="924"/>
      <c r="E250" s="924"/>
      <c r="F250" s="925"/>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7"/>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3"/>
      <c r="B251" s="924"/>
      <c r="C251" s="924"/>
      <c r="D251" s="924"/>
      <c r="E251" s="924"/>
      <c r="F251" s="925"/>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7"/>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3"/>
      <c r="B252" s="924"/>
      <c r="C252" s="924"/>
      <c r="D252" s="924"/>
      <c r="E252" s="924"/>
      <c r="F252" s="925"/>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3"/>
      <c r="B253" s="924"/>
      <c r="C253" s="924"/>
      <c r="D253" s="924"/>
      <c r="E253" s="924"/>
      <c r="F253" s="925"/>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23"/>
      <c r="B254" s="924"/>
      <c r="C254" s="924"/>
      <c r="D254" s="924"/>
      <c r="E254" s="924"/>
      <c r="F254" s="925"/>
      <c r="G254" s="458"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58"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3"/>
      <c r="B255" s="924"/>
      <c r="C255" s="924"/>
      <c r="D255" s="924"/>
      <c r="E255" s="924"/>
      <c r="F255" s="925"/>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3"/>
      <c r="B256" s="924"/>
      <c r="C256" s="924"/>
      <c r="D256" s="924"/>
      <c r="E256" s="924"/>
      <c r="F256" s="925"/>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7"/>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3"/>
      <c r="B257" s="924"/>
      <c r="C257" s="924"/>
      <c r="D257" s="924"/>
      <c r="E257" s="924"/>
      <c r="F257" s="925"/>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7"/>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3"/>
      <c r="B258" s="924"/>
      <c r="C258" s="924"/>
      <c r="D258" s="924"/>
      <c r="E258" s="924"/>
      <c r="F258" s="925"/>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7"/>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3"/>
      <c r="B259" s="924"/>
      <c r="C259" s="924"/>
      <c r="D259" s="924"/>
      <c r="E259" s="924"/>
      <c r="F259" s="925"/>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7"/>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3"/>
      <c r="B260" s="924"/>
      <c r="C260" s="924"/>
      <c r="D260" s="924"/>
      <c r="E260" s="924"/>
      <c r="F260" s="925"/>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7"/>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3"/>
      <c r="B261" s="924"/>
      <c r="C261" s="924"/>
      <c r="D261" s="924"/>
      <c r="E261" s="924"/>
      <c r="F261" s="925"/>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7"/>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3"/>
      <c r="B262" s="924"/>
      <c r="C262" s="924"/>
      <c r="D262" s="924"/>
      <c r="E262" s="924"/>
      <c r="F262" s="925"/>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7"/>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3"/>
      <c r="B263" s="924"/>
      <c r="C263" s="924"/>
      <c r="D263" s="924"/>
      <c r="E263" s="924"/>
      <c r="F263" s="925"/>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7"/>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3"/>
      <c r="B264" s="924"/>
      <c r="C264" s="924"/>
      <c r="D264" s="924"/>
      <c r="E264" s="924"/>
      <c r="F264" s="925"/>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7"/>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4">
        <v>1</v>
      </c>
      <c r="B4" s="93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4">
        <v>2</v>
      </c>
      <c r="B5" s="93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4">
        <v>3</v>
      </c>
      <c r="B6" s="93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4">
        <v>4</v>
      </c>
      <c r="B7" s="93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4">
        <v>5</v>
      </c>
      <c r="B8" s="93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4">
        <v>6</v>
      </c>
      <c r="B9" s="93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4">
        <v>7</v>
      </c>
      <c r="B10" s="93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4">
        <v>8</v>
      </c>
      <c r="B11" s="93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4">
        <v>9</v>
      </c>
      <c r="B12" s="93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4">
        <v>10</v>
      </c>
      <c r="B13" s="93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4">
        <v>11</v>
      </c>
      <c r="B14" s="93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4">
        <v>12</v>
      </c>
      <c r="B15" s="93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4">
        <v>13</v>
      </c>
      <c r="B16" s="93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4">
        <v>14</v>
      </c>
      <c r="B17" s="93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4">
        <v>15</v>
      </c>
      <c r="B18" s="93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4">
        <v>16</v>
      </c>
      <c r="B19" s="93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4">
        <v>17</v>
      </c>
      <c r="B20" s="93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4">
        <v>18</v>
      </c>
      <c r="B21" s="93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4">
        <v>19</v>
      </c>
      <c r="B22" s="93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4">
        <v>20</v>
      </c>
      <c r="B23" s="93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4">
        <v>21</v>
      </c>
      <c r="B24" s="93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4">
        <v>22</v>
      </c>
      <c r="B25" s="93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4">
        <v>23</v>
      </c>
      <c r="B26" s="93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4">
        <v>24</v>
      </c>
      <c r="B27" s="93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4">
        <v>25</v>
      </c>
      <c r="B28" s="93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4">
        <v>26</v>
      </c>
      <c r="B29" s="93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4">
        <v>27</v>
      </c>
      <c r="B30" s="93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4">
        <v>28</v>
      </c>
      <c r="B31" s="93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4">
        <v>29</v>
      </c>
      <c r="B32" s="93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4">
        <v>30</v>
      </c>
      <c r="B33" s="93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4">
        <v>1</v>
      </c>
      <c r="B37" s="93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4">
        <v>2</v>
      </c>
      <c r="B38" s="93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4">
        <v>3</v>
      </c>
      <c r="B39" s="93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4">
        <v>4</v>
      </c>
      <c r="B40" s="93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4">
        <v>5</v>
      </c>
      <c r="B41" s="93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4">
        <v>6</v>
      </c>
      <c r="B42" s="93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4">
        <v>7</v>
      </c>
      <c r="B43" s="93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4">
        <v>8</v>
      </c>
      <c r="B44" s="93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4">
        <v>9</v>
      </c>
      <c r="B45" s="93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4">
        <v>10</v>
      </c>
      <c r="B46" s="93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4">
        <v>11</v>
      </c>
      <c r="B47" s="93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4">
        <v>12</v>
      </c>
      <c r="B48" s="93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4">
        <v>13</v>
      </c>
      <c r="B49" s="93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4">
        <v>14</v>
      </c>
      <c r="B50" s="93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4">
        <v>15</v>
      </c>
      <c r="B51" s="93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4">
        <v>16</v>
      </c>
      <c r="B52" s="93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4">
        <v>17</v>
      </c>
      <c r="B53" s="93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4">
        <v>18</v>
      </c>
      <c r="B54" s="93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4">
        <v>19</v>
      </c>
      <c r="B55" s="93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4">
        <v>20</v>
      </c>
      <c r="B56" s="93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4">
        <v>21</v>
      </c>
      <c r="B57" s="93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4">
        <v>22</v>
      </c>
      <c r="B58" s="93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4">
        <v>23</v>
      </c>
      <c r="B59" s="93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4">
        <v>24</v>
      </c>
      <c r="B60" s="93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4">
        <v>25</v>
      </c>
      <c r="B61" s="93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4">
        <v>26</v>
      </c>
      <c r="B62" s="93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4">
        <v>27</v>
      </c>
      <c r="B63" s="93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4">
        <v>28</v>
      </c>
      <c r="B64" s="93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4">
        <v>29</v>
      </c>
      <c r="B65" s="93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4">
        <v>30</v>
      </c>
      <c r="B66" s="93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4">
        <v>1</v>
      </c>
      <c r="B70" s="93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4">
        <v>2</v>
      </c>
      <c r="B71" s="93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4">
        <v>3</v>
      </c>
      <c r="B72" s="93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4">
        <v>4</v>
      </c>
      <c r="B73" s="93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4">
        <v>5</v>
      </c>
      <c r="B74" s="93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4">
        <v>6</v>
      </c>
      <c r="B75" s="93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4">
        <v>7</v>
      </c>
      <c r="B76" s="93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4">
        <v>8</v>
      </c>
      <c r="B77" s="93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4">
        <v>9</v>
      </c>
      <c r="B78" s="93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4">
        <v>10</v>
      </c>
      <c r="B79" s="93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4">
        <v>11</v>
      </c>
      <c r="B80" s="93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4">
        <v>12</v>
      </c>
      <c r="B81" s="93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4">
        <v>13</v>
      </c>
      <c r="B82" s="93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4">
        <v>14</v>
      </c>
      <c r="B83" s="93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4">
        <v>15</v>
      </c>
      <c r="B84" s="93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4">
        <v>16</v>
      </c>
      <c r="B85" s="93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4">
        <v>17</v>
      </c>
      <c r="B86" s="93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4">
        <v>18</v>
      </c>
      <c r="B87" s="93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4">
        <v>19</v>
      </c>
      <c r="B88" s="93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4">
        <v>20</v>
      </c>
      <c r="B89" s="93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4">
        <v>21</v>
      </c>
      <c r="B90" s="93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4">
        <v>22</v>
      </c>
      <c r="B91" s="93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4">
        <v>23</v>
      </c>
      <c r="B92" s="93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4">
        <v>24</v>
      </c>
      <c r="B93" s="93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4">
        <v>25</v>
      </c>
      <c r="B94" s="93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4">
        <v>26</v>
      </c>
      <c r="B95" s="93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4">
        <v>27</v>
      </c>
      <c r="B96" s="93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4">
        <v>28</v>
      </c>
      <c r="B97" s="93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4">
        <v>29</v>
      </c>
      <c r="B98" s="93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4">
        <v>30</v>
      </c>
      <c r="B99" s="93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4">
        <v>1</v>
      </c>
      <c r="B103" s="93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4">
        <v>2</v>
      </c>
      <c r="B104" s="93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4">
        <v>3</v>
      </c>
      <c r="B105" s="93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4">
        <v>4</v>
      </c>
      <c r="B106" s="93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4">
        <v>5</v>
      </c>
      <c r="B107" s="93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4">
        <v>6</v>
      </c>
      <c r="B108" s="93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4">
        <v>7</v>
      </c>
      <c r="B109" s="93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4">
        <v>8</v>
      </c>
      <c r="B110" s="93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4">
        <v>9</v>
      </c>
      <c r="B111" s="93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4">
        <v>10</v>
      </c>
      <c r="B112" s="93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4">
        <v>11</v>
      </c>
      <c r="B113" s="93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4">
        <v>12</v>
      </c>
      <c r="B114" s="93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4">
        <v>13</v>
      </c>
      <c r="B115" s="93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4">
        <v>14</v>
      </c>
      <c r="B116" s="93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4">
        <v>15</v>
      </c>
      <c r="B117" s="93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4">
        <v>16</v>
      </c>
      <c r="B118" s="93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4">
        <v>17</v>
      </c>
      <c r="B119" s="93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4">
        <v>18</v>
      </c>
      <c r="B120" s="93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4">
        <v>19</v>
      </c>
      <c r="B121" s="93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4">
        <v>20</v>
      </c>
      <c r="B122" s="93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4">
        <v>21</v>
      </c>
      <c r="B123" s="93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4">
        <v>22</v>
      </c>
      <c r="B124" s="93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4">
        <v>23</v>
      </c>
      <c r="B125" s="93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4">
        <v>24</v>
      </c>
      <c r="B126" s="93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4">
        <v>25</v>
      </c>
      <c r="B127" s="93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4">
        <v>26</v>
      </c>
      <c r="B128" s="93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4">
        <v>27</v>
      </c>
      <c r="B129" s="93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4">
        <v>28</v>
      </c>
      <c r="B130" s="93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4">
        <v>29</v>
      </c>
      <c r="B131" s="93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4">
        <v>30</v>
      </c>
      <c r="B132" s="93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4">
        <v>1</v>
      </c>
      <c r="B136" s="93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4">
        <v>2</v>
      </c>
      <c r="B137" s="93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4">
        <v>3</v>
      </c>
      <c r="B138" s="93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4">
        <v>4</v>
      </c>
      <c r="B139" s="93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4">
        <v>5</v>
      </c>
      <c r="B140" s="93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4">
        <v>6</v>
      </c>
      <c r="B141" s="93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4">
        <v>7</v>
      </c>
      <c r="B142" s="93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4">
        <v>8</v>
      </c>
      <c r="B143" s="93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4">
        <v>9</v>
      </c>
      <c r="B144" s="93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4">
        <v>10</v>
      </c>
      <c r="B145" s="93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4">
        <v>11</v>
      </c>
      <c r="B146" s="93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4">
        <v>12</v>
      </c>
      <c r="B147" s="93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4">
        <v>13</v>
      </c>
      <c r="B148" s="93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4">
        <v>14</v>
      </c>
      <c r="B149" s="93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4">
        <v>15</v>
      </c>
      <c r="B150" s="93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4">
        <v>16</v>
      </c>
      <c r="B151" s="93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4">
        <v>17</v>
      </c>
      <c r="B152" s="93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4">
        <v>18</v>
      </c>
      <c r="B153" s="93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4">
        <v>19</v>
      </c>
      <c r="B154" s="93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4">
        <v>20</v>
      </c>
      <c r="B155" s="93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4">
        <v>21</v>
      </c>
      <c r="B156" s="93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4">
        <v>22</v>
      </c>
      <c r="B157" s="93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4">
        <v>23</v>
      </c>
      <c r="B158" s="93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4">
        <v>24</v>
      </c>
      <c r="B159" s="93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4">
        <v>25</v>
      </c>
      <c r="B160" s="93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4">
        <v>26</v>
      </c>
      <c r="B161" s="93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4">
        <v>27</v>
      </c>
      <c r="B162" s="93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4">
        <v>28</v>
      </c>
      <c r="B163" s="93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4">
        <v>29</v>
      </c>
      <c r="B164" s="93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4">
        <v>30</v>
      </c>
      <c r="B165" s="93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4">
        <v>1</v>
      </c>
      <c r="B169" s="93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4">
        <v>2</v>
      </c>
      <c r="B170" s="93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4">
        <v>3</v>
      </c>
      <c r="B171" s="93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4">
        <v>4</v>
      </c>
      <c r="B172" s="93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4">
        <v>5</v>
      </c>
      <c r="B173" s="93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4">
        <v>6</v>
      </c>
      <c r="B174" s="93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4">
        <v>7</v>
      </c>
      <c r="B175" s="93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4">
        <v>8</v>
      </c>
      <c r="B176" s="93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4">
        <v>9</v>
      </c>
      <c r="B177" s="93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4">
        <v>10</v>
      </c>
      <c r="B178" s="93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4">
        <v>11</v>
      </c>
      <c r="B179" s="93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4">
        <v>12</v>
      </c>
      <c r="B180" s="93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4">
        <v>13</v>
      </c>
      <c r="B181" s="93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4">
        <v>14</v>
      </c>
      <c r="B182" s="93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4">
        <v>15</v>
      </c>
      <c r="B183" s="93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4">
        <v>16</v>
      </c>
      <c r="B184" s="93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4">
        <v>17</v>
      </c>
      <c r="B185" s="93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4">
        <v>18</v>
      </c>
      <c r="B186" s="93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4">
        <v>19</v>
      </c>
      <c r="B187" s="93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4">
        <v>20</v>
      </c>
      <c r="B188" s="93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4">
        <v>21</v>
      </c>
      <c r="B189" s="93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4">
        <v>22</v>
      </c>
      <c r="B190" s="93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4">
        <v>23</v>
      </c>
      <c r="B191" s="93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4">
        <v>24</v>
      </c>
      <c r="B192" s="93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4">
        <v>25</v>
      </c>
      <c r="B193" s="93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4">
        <v>26</v>
      </c>
      <c r="B194" s="93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4">
        <v>27</v>
      </c>
      <c r="B195" s="93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4">
        <v>28</v>
      </c>
      <c r="B196" s="93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4">
        <v>29</v>
      </c>
      <c r="B197" s="93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4">
        <v>30</v>
      </c>
      <c r="B198" s="93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4">
        <v>1</v>
      </c>
      <c r="B202" s="93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4">
        <v>2</v>
      </c>
      <c r="B203" s="93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4">
        <v>3</v>
      </c>
      <c r="B204" s="93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4">
        <v>4</v>
      </c>
      <c r="B205" s="93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4">
        <v>5</v>
      </c>
      <c r="B206" s="93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4">
        <v>6</v>
      </c>
      <c r="B207" s="93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4">
        <v>7</v>
      </c>
      <c r="B208" s="93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4">
        <v>8</v>
      </c>
      <c r="B209" s="93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4">
        <v>9</v>
      </c>
      <c r="B210" s="93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4">
        <v>10</v>
      </c>
      <c r="B211" s="93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4">
        <v>11</v>
      </c>
      <c r="B212" s="93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4">
        <v>12</v>
      </c>
      <c r="B213" s="93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4">
        <v>13</v>
      </c>
      <c r="B214" s="93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4">
        <v>14</v>
      </c>
      <c r="B215" s="93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4">
        <v>15</v>
      </c>
      <c r="B216" s="93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4">
        <v>16</v>
      </c>
      <c r="B217" s="93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4">
        <v>17</v>
      </c>
      <c r="B218" s="93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4">
        <v>18</v>
      </c>
      <c r="B219" s="93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4">
        <v>19</v>
      </c>
      <c r="B220" s="93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4">
        <v>20</v>
      </c>
      <c r="B221" s="93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4">
        <v>21</v>
      </c>
      <c r="B222" s="93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4">
        <v>22</v>
      </c>
      <c r="B223" s="93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4">
        <v>23</v>
      </c>
      <c r="B224" s="93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4">
        <v>24</v>
      </c>
      <c r="B225" s="93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4">
        <v>25</v>
      </c>
      <c r="B226" s="93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4">
        <v>26</v>
      </c>
      <c r="B227" s="93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4">
        <v>27</v>
      </c>
      <c r="B228" s="93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4">
        <v>28</v>
      </c>
      <c r="B229" s="93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4">
        <v>29</v>
      </c>
      <c r="B230" s="93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4">
        <v>30</v>
      </c>
      <c r="B231" s="93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4">
        <v>1</v>
      </c>
      <c r="B235" s="93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4">
        <v>2</v>
      </c>
      <c r="B236" s="93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4">
        <v>3</v>
      </c>
      <c r="B237" s="93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4">
        <v>4</v>
      </c>
      <c r="B238" s="93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4">
        <v>5</v>
      </c>
      <c r="B239" s="93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4">
        <v>6</v>
      </c>
      <c r="B240" s="93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4">
        <v>7</v>
      </c>
      <c r="B241" s="93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4">
        <v>8</v>
      </c>
      <c r="B242" s="93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4">
        <v>9</v>
      </c>
      <c r="B243" s="93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4">
        <v>10</v>
      </c>
      <c r="B244" s="93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4">
        <v>11</v>
      </c>
      <c r="B245" s="93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4">
        <v>12</v>
      </c>
      <c r="B246" s="93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4">
        <v>13</v>
      </c>
      <c r="B247" s="93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4">
        <v>14</v>
      </c>
      <c r="B248" s="93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4">
        <v>15</v>
      </c>
      <c r="B249" s="93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4">
        <v>16</v>
      </c>
      <c r="B250" s="93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4">
        <v>17</v>
      </c>
      <c r="B251" s="93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4">
        <v>18</v>
      </c>
      <c r="B252" s="93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4">
        <v>19</v>
      </c>
      <c r="B253" s="93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4">
        <v>20</v>
      </c>
      <c r="B254" s="93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4">
        <v>21</v>
      </c>
      <c r="B255" s="93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4">
        <v>22</v>
      </c>
      <c r="B256" s="93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4">
        <v>23</v>
      </c>
      <c r="B257" s="93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4">
        <v>24</v>
      </c>
      <c r="B258" s="93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4">
        <v>25</v>
      </c>
      <c r="B259" s="93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4">
        <v>26</v>
      </c>
      <c r="B260" s="93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4">
        <v>27</v>
      </c>
      <c r="B261" s="93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4">
        <v>28</v>
      </c>
      <c r="B262" s="93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4">
        <v>29</v>
      </c>
      <c r="B263" s="93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4">
        <v>30</v>
      </c>
      <c r="B264" s="93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4">
        <v>1</v>
      </c>
      <c r="B268" s="93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4">
        <v>2</v>
      </c>
      <c r="B269" s="93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4">
        <v>3</v>
      </c>
      <c r="B270" s="93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4">
        <v>4</v>
      </c>
      <c r="B271" s="93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4">
        <v>5</v>
      </c>
      <c r="B272" s="93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4">
        <v>6</v>
      </c>
      <c r="B273" s="93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4">
        <v>7</v>
      </c>
      <c r="B274" s="93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4">
        <v>8</v>
      </c>
      <c r="B275" s="93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4">
        <v>9</v>
      </c>
      <c r="B276" s="93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4">
        <v>10</v>
      </c>
      <c r="B277" s="93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4">
        <v>11</v>
      </c>
      <c r="B278" s="93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4">
        <v>12</v>
      </c>
      <c r="B279" s="93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4">
        <v>13</v>
      </c>
      <c r="B280" s="93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4">
        <v>14</v>
      </c>
      <c r="B281" s="93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4">
        <v>15</v>
      </c>
      <c r="B282" s="93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4">
        <v>16</v>
      </c>
      <c r="B283" s="93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4">
        <v>17</v>
      </c>
      <c r="B284" s="93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4">
        <v>18</v>
      </c>
      <c r="B285" s="93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4">
        <v>19</v>
      </c>
      <c r="B286" s="93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4">
        <v>20</v>
      </c>
      <c r="B287" s="93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4">
        <v>21</v>
      </c>
      <c r="B288" s="93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4">
        <v>22</v>
      </c>
      <c r="B289" s="93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4">
        <v>23</v>
      </c>
      <c r="B290" s="93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4">
        <v>24</v>
      </c>
      <c r="B291" s="93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4">
        <v>25</v>
      </c>
      <c r="B292" s="93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4">
        <v>26</v>
      </c>
      <c r="B293" s="93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4">
        <v>27</v>
      </c>
      <c r="B294" s="93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4">
        <v>28</v>
      </c>
      <c r="B295" s="93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4">
        <v>29</v>
      </c>
      <c r="B296" s="93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4">
        <v>30</v>
      </c>
      <c r="B297" s="93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4">
        <v>1</v>
      </c>
      <c r="B301" s="93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4">
        <v>2</v>
      </c>
      <c r="B302" s="93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4">
        <v>3</v>
      </c>
      <c r="B303" s="93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4">
        <v>4</v>
      </c>
      <c r="B304" s="93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4">
        <v>5</v>
      </c>
      <c r="B305" s="93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4">
        <v>6</v>
      </c>
      <c r="B306" s="93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4">
        <v>7</v>
      </c>
      <c r="B307" s="93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4">
        <v>8</v>
      </c>
      <c r="B308" s="93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4">
        <v>9</v>
      </c>
      <c r="B309" s="93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4">
        <v>10</v>
      </c>
      <c r="B310" s="93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4">
        <v>11</v>
      </c>
      <c r="B311" s="93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4">
        <v>12</v>
      </c>
      <c r="B312" s="93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4">
        <v>13</v>
      </c>
      <c r="B313" s="93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4">
        <v>14</v>
      </c>
      <c r="B314" s="93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4">
        <v>15</v>
      </c>
      <c r="B315" s="93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4">
        <v>16</v>
      </c>
      <c r="B316" s="93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4">
        <v>17</v>
      </c>
      <c r="B317" s="93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4">
        <v>18</v>
      </c>
      <c r="B318" s="93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4">
        <v>19</v>
      </c>
      <c r="B319" s="93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4">
        <v>20</v>
      </c>
      <c r="B320" s="93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4">
        <v>21</v>
      </c>
      <c r="B321" s="93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4">
        <v>22</v>
      </c>
      <c r="B322" s="93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4">
        <v>23</v>
      </c>
      <c r="B323" s="93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4">
        <v>24</v>
      </c>
      <c r="B324" s="93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4">
        <v>25</v>
      </c>
      <c r="B325" s="93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4">
        <v>26</v>
      </c>
      <c r="B326" s="93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4">
        <v>27</v>
      </c>
      <c r="B327" s="93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4">
        <v>28</v>
      </c>
      <c r="B328" s="93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4">
        <v>29</v>
      </c>
      <c r="B329" s="93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4">
        <v>30</v>
      </c>
      <c r="B330" s="93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4">
        <v>1</v>
      </c>
      <c r="B334" s="93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4">
        <v>2</v>
      </c>
      <c r="B335" s="93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4">
        <v>3</v>
      </c>
      <c r="B336" s="93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4">
        <v>4</v>
      </c>
      <c r="B337" s="93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4">
        <v>5</v>
      </c>
      <c r="B338" s="93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4">
        <v>6</v>
      </c>
      <c r="B339" s="93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4">
        <v>7</v>
      </c>
      <c r="B340" s="93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4">
        <v>8</v>
      </c>
      <c r="B341" s="93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4">
        <v>9</v>
      </c>
      <c r="B342" s="93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4">
        <v>10</v>
      </c>
      <c r="B343" s="93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4">
        <v>11</v>
      </c>
      <c r="B344" s="93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4">
        <v>12</v>
      </c>
      <c r="B345" s="93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4">
        <v>13</v>
      </c>
      <c r="B346" s="93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4">
        <v>14</v>
      </c>
      <c r="B347" s="93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4">
        <v>15</v>
      </c>
      <c r="B348" s="93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4">
        <v>16</v>
      </c>
      <c r="B349" s="93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4">
        <v>17</v>
      </c>
      <c r="B350" s="93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4">
        <v>18</v>
      </c>
      <c r="B351" s="93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4">
        <v>19</v>
      </c>
      <c r="B352" s="93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4">
        <v>20</v>
      </c>
      <c r="B353" s="93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4">
        <v>21</v>
      </c>
      <c r="B354" s="93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4">
        <v>22</v>
      </c>
      <c r="B355" s="93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4">
        <v>23</v>
      </c>
      <c r="B356" s="93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4">
        <v>24</v>
      </c>
      <c r="B357" s="93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4">
        <v>25</v>
      </c>
      <c r="B358" s="93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4">
        <v>26</v>
      </c>
      <c r="B359" s="93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4">
        <v>27</v>
      </c>
      <c r="B360" s="93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4">
        <v>28</v>
      </c>
      <c r="B361" s="93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4">
        <v>29</v>
      </c>
      <c r="B362" s="93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4">
        <v>30</v>
      </c>
      <c r="B363" s="93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4">
        <v>1</v>
      </c>
      <c r="B367" s="93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4">
        <v>2</v>
      </c>
      <c r="B368" s="93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4">
        <v>3</v>
      </c>
      <c r="B369" s="93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4">
        <v>4</v>
      </c>
      <c r="B370" s="93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4">
        <v>5</v>
      </c>
      <c r="B371" s="93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4">
        <v>6</v>
      </c>
      <c r="B372" s="93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4">
        <v>7</v>
      </c>
      <c r="B373" s="93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4">
        <v>8</v>
      </c>
      <c r="B374" s="93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4">
        <v>9</v>
      </c>
      <c r="B375" s="93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4">
        <v>10</v>
      </c>
      <c r="B376" s="93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4">
        <v>11</v>
      </c>
      <c r="B377" s="93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4">
        <v>12</v>
      </c>
      <c r="B378" s="93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4">
        <v>13</v>
      </c>
      <c r="B379" s="93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4">
        <v>14</v>
      </c>
      <c r="B380" s="93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4">
        <v>15</v>
      </c>
      <c r="B381" s="93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4">
        <v>16</v>
      </c>
      <c r="B382" s="93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4">
        <v>17</v>
      </c>
      <c r="B383" s="93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4">
        <v>18</v>
      </c>
      <c r="B384" s="93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4">
        <v>19</v>
      </c>
      <c r="B385" s="93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4">
        <v>20</v>
      </c>
      <c r="B386" s="93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4">
        <v>21</v>
      </c>
      <c r="B387" s="93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4">
        <v>22</v>
      </c>
      <c r="B388" s="93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4">
        <v>23</v>
      </c>
      <c r="B389" s="93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4">
        <v>24</v>
      </c>
      <c r="B390" s="93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4">
        <v>25</v>
      </c>
      <c r="B391" s="93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4">
        <v>26</v>
      </c>
      <c r="B392" s="93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4">
        <v>27</v>
      </c>
      <c r="B393" s="93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4">
        <v>28</v>
      </c>
      <c r="B394" s="93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4">
        <v>29</v>
      </c>
      <c r="B395" s="93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4">
        <v>30</v>
      </c>
      <c r="B396" s="93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4">
        <v>1</v>
      </c>
      <c r="B400" s="93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4">
        <v>2</v>
      </c>
      <c r="B401" s="93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4">
        <v>3</v>
      </c>
      <c r="B402" s="93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4">
        <v>4</v>
      </c>
      <c r="B403" s="93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4">
        <v>5</v>
      </c>
      <c r="B404" s="93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4">
        <v>6</v>
      </c>
      <c r="B405" s="93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4">
        <v>7</v>
      </c>
      <c r="B406" s="93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4">
        <v>8</v>
      </c>
      <c r="B407" s="93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4">
        <v>9</v>
      </c>
      <c r="B408" s="93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4">
        <v>10</v>
      </c>
      <c r="B409" s="93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4">
        <v>11</v>
      </c>
      <c r="B410" s="93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4">
        <v>12</v>
      </c>
      <c r="B411" s="93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4">
        <v>13</v>
      </c>
      <c r="B412" s="93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4">
        <v>14</v>
      </c>
      <c r="B413" s="93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4">
        <v>15</v>
      </c>
      <c r="B414" s="93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4">
        <v>16</v>
      </c>
      <c r="B415" s="93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4">
        <v>17</v>
      </c>
      <c r="B416" s="93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4">
        <v>18</v>
      </c>
      <c r="B417" s="93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4">
        <v>19</v>
      </c>
      <c r="B418" s="93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4">
        <v>20</v>
      </c>
      <c r="B419" s="93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4">
        <v>21</v>
      </c>
      <c r="B420" s="93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4">
        <v>22</v>
      </c>
      <c r="B421" s="93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4">
        <v>23</v>
      </c>
      <c r="B422" s="93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4">
        <v>24</v>
      </c>
      <c r="B423" s="93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4">
        <v>25</v>
      </c>
      <c r="B424" s="93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4">
        <v>26</v>
      </c>
      <c r="B425" s="93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4">
        <v>27</v>
      </c>
      <c r="B426" s="93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4">
        <v>28</v>
      </c>
      <c r="B427" s="93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4">
        <v>29</v>
      </c>
      <c r="B428" s="93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4">
        <v>30</v>
      </c>
      <c r="B429" s="93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4">
        <v>1</v>
      </c>
      <c r="B433" s="93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4">
        <v>2</v>
      </c>
      <c r="B434" s="93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4">
        <v>3</v>
      </c>
      <c r="B435" s="93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4">
        <v>4</v>
      </c>
      <c r="B436" s="93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4">
        <v>5</v>
      </c>
      <c r="B437" s="93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4">
        <v>6</v>
      </c>
      <c r="B438" s="93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4">
        <v>7</v>
      </c>
      <c r="B439" s="93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4">
        <v>8</v>
      </c>
      <c r="B440" s="93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4">
        <v>9</v>
      </c>
      <c r="B441" s="93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4">
        <v>10</v>
      </c>
      <c r="B442" s="93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4">
        <v>11</v>
      </c>
      <c r="B443" s="93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4">
        <v>12</v>
      </c>
      <c r="B444" s="93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4">
        <v>13</v>
      </c>
      <c r="B445" s="93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4">
        <v>14</v>
      </c>
      <c r="B446" s="93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4">
        <v>15</v>
      </c>
      <c r="B447" s="93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4">
        <v>16</v>
      </c>
      <c r="B448" s="93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4">
        <v>17</v>
      </c>
      <c r="B449" s="93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4">
        <v>18</v>
      </c>
      <c r="B450" s="93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4">
        <v>19</v>
      </c>
      <c r="B451" s="93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4">
        <v>20</v>
      </c>
      <c r="B452" s="93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4">
        <v>21</v>
      </c>
      <c r="B453" s="93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4">
        <v>22</v>
      </c>
      <c r="B454" s="93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4">
        <v>23</v>
      </c>
      <c r="B455" s="93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4">
        <v>24</v>
      </c>
      <c r="B456" s="93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4">
        <v>25</v>
      </c>
      <c r="B457" s="93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4">
        <v>26</v>
      </c>
      <c r="B458" s="93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4">
        <v>27</v>
      </c>
      <c r="B459" s="93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4">
        <v>28</v>
      </c>
      <c r="B460" s="93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4">
        <v>29</v>
      </c>
      <c r="B461" s="93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4">
        <v>30</v>
      </c>
      <c r="B462" s="93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4">
        <v>1</v>
      </c>
      <c r="B466" s="93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4">
        <v>2</v>
      </c>
      <c r="B467" s="93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4">
        <v>3</v>
      </c>
      <c r="B468" s="93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4">
        <v>4</v>
      </c>
      <c r="B469" s="93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4">
        <v>5</v>
      </c>
      <c r="B470" s="93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4">
        <v>6</v>
      </c>
      <c r="B471" s="93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4">
        <v>7</v>
      </c>
      <c r="B472" s="93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4">
        <v>8</v>
      </c>
      <c r="B473" s="93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4">
        <v>9</v>
      </c>
      <c r="B474" s="93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4">
        <v>10</v>
      </c>
      <c r="B475" s="93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4">
        <v>11</v>
      </c>
      <c r="B476" s="93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4">
        <v>12</v>
      </c>
      <c r="B477" s="93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4">
        <v>13</v>
      </c>
      <c r="B478" s="93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4">
        <v>14</v>
      </c>
      <c r="B479" s="93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4">
        <v>15</v>
      </c>
      <c r="B480" s="93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4">
        <v>16</v>
      </c>
      <c r="B481" s="93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4">
        <v>17</v>
      </c>
      <c r="B482" s="93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4">
        <v>18</v>
      </c>
      <c r="B483" s="93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4">
        <v>19</v>
      </c>
      <c r="B484" s="93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4">
        <v>20</v>
      </c>
      <c r="B485" s="93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4">
        <v>21</v>
      </c>
      <c r="B486" s="93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4">
        <v>22</v>
      </c>
      <c r="B487" s="93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4">
        <v>23</v>
      </c>
      <c r="B488" s="93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4">
        <v>24</v>
      </c>
      <c r="B489" s="93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4">
        <v>25</v>
      </c>
      <c r="B490" s="93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4">
        <v>26</v>
      </c>
      <c r="B491" s="93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4">
        <v>27</v>
      </c>
      <c r="B492" s="93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4">
        <v>28</v>
      </c>
      <c r="B493" s="93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4">
        <v>29</v>
      </c>
      <c r="B494" s="93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4">
        <v>30</v>
      </c>
      <c r="B495" s="93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4">
        <v>1</v>
      </c>
      <c r="B499" s="93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4">
        <v>2</v>
      </c>
      <c r="B500" s="93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4">
        <v>3</v>
      </c>
      <c r="B501" s="93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4">
        <v>4</v>
      </c>
      <c r="B502" s="93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4">
        <v>5</v>
      </c>
      <c r="B503" s="93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4">
        <v>6</v>
      </c>
      <c r="B504" s="93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4">
        <v>7</v>
      </c>
      <c r="B505" s="93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4">
        <v>8</v>
      </c>
      <c r="B506" s="93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4">
        <v>9</v>
      </c>
      <c r="B507" s="93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4">
        <v>10</v>
      </c>
      <c r="B508" s="93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4">
        <v>11</v>
      </c>
      <c r="B509" s="93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4">
        <v>12</v>
      </c>
      <c r="B510" s="93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4">
        <v>13</v>
      </c>
      <c r="B511" s="93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4">
        <v>14</v>
      </c>
      <c r="B512" s="93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4">
        <v>15</v>
      </c>
      <c r="B513" s="93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4">
        <v>16</v>
      </c>
      <c r="B514" s="93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4">
        <v>17</v>
      </c>
      <c r="B515" s="93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4">
        <v>18</v>
      </c>
      <c r="B516" s="93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4">
        <v>19</v>
      </c>
      <c r="B517" s="93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4">
        <v>20</v>
      </c>
      <c r="B518" s="93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4">
        <v>21</v>
      </c>
      <c r="B519" s="93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4">
        <v>22</v>
      </c>
      <c r="B520" s="93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4">
        <v>23</v>
      </c>
      <c r="B521" s="93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4">
        <v>24</v>
      </c>
      <c r="B522" s="93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4">
        <v>25</v>
      </c>
      <c r="B523" s="93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4">
        <v>26</v>
      </c>
      <c r="B524" s="93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4">
        <v>27</v>
      </c>
      <c r="B525" s="93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4">
        <v>28</v>
      </c>
      <c r="B526" s="93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4">
        <v>29</v>
      </c>
      <c r="B527" s="93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4">
        <v>30</v>
      </c>
      <c r="B528" s="93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4">
        <v>1</v>
      </c>
      <c r="B532" s="93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4">
        <v>2</v>
      </c>
      <c r="B533" s="93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4">
        <v>3</v>
      </c>
      <c r="B534" s="93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4">
        <v>4</v>
      </c>
      <c r="B535" s="93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4">
        <v>5</v>
      </c>
      <c r="B536" s="93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4">
        <v>6</v>
      </c>
      <c r="B537" s="93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4">
        <v>7</v>
      </c>
      <c r="B538" s="93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4">
        <v>8</v>
      </c>
      <c r="B539" s="93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4">
        <v>9</v>
      </c>
      <c r="B540" s="93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4">
        <v>10</v>
      </c>
      <c r="B541" s="93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4">
        <v>11</v>
      </c>
      <c r="B542" s="93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4">
        <v>12</v>
      </c>
      <c r="B543" s="93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4">
        <v>13</v>
      </c>
      <c r="B544" s="93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4">
        <v>14</v>
      </c>
      <c r="B545" s="93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4">
        <v>15</v>
      </c>
      <c r="B546" s="93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4">
        <v>16</v>
      </c>
      <c r="B547" s="93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4">
        <v>17</v>
      </c>
      <c r="B548" s="93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4">
        <v>18</v>
      </c>
      <c r="B549" s="93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4">
        <v>19</v>
      </c>
      <c r="B550" s="93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4">
        <v>20</v>
      </c>
      <c r="B551" s="93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4">
        <v>21</v>
      </c>
      <c r="B552" s="93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4">
        <v>22</v>
      </c>
      <c r="B553" s="93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4">
        <v>23</v>
      </c>
      <c r="B554" s="93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4">
        <v>24</v>
      </c>
      <c r="B555" s="93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4">
        <v>25</v>
      </c>
      <c r="B556" s="93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4">
        <v>26</v>
      </c>
      <c r="B557" s="93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4">
        <v>27</v>
      </c>
      <c r="B558" s="93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4">
        <v>28</v>
      </c>
      <c r="B559" s="93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4">
        <v>29</v>
      </c>
      <c r="B560" s="93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4">
        <v>30</v>
      </c>
      <c r="B561" s="93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4">
        <v>1</v>
      </c>
      <c r="B565" s="93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4">
        <v>2</v>
      </c>
      <c r="B566" s="93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4">
        <v>3</v>
      </c>
      <c r="B567" s="93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4">
        <v>4</v>
      </c>
      <c r="B568" s="93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4">
        <v>5</v>
      </c>
      <c r="B569" s="93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4">
        <v>6</v>
      </c>
      <c r="B570" s="93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4">
        <v>7</v>
      </c>
      <c r="B571" s="93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4">
        <v>8</v>
      </c>
      <c r="B572" s="93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4">
        <v>9</v>
      </c>
      <c r="B573" s="93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4">
        <v>10</v>
      </c>
      <c r="B574" s="93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4">
        <v>11</v>
      </c>
      <c r="B575" s="93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4">
        <v>12</v>
      </c>
      <c r="B576" s="93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4">
        <v>13</v>
      </c>
      <c r="B577" s="93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4">
        <v>14</v>
      </c>
      <c r="B578" s="93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4">
        <v>15</v>
      </c>
      <c r="B579" s="93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4">
        <v>16</v>
      </c>
      <c r="B580" s="93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4">
        <v>17</v>
      </c>
      <c r="B581" s="93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4">
        <v>18</v>
      </c>
      <c r="B582" s="93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4">
        <v>19</v>
      </c>
      <c r="B583" s="93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4">
        <v>20</v>
      </c>
      <c r="B584" s="93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4">
        <v>21</v>
      </c>
      <c r="B585" s="93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4">
        <v>22</v>
      </c>
      <c r="B586" s="93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4">
        <v>23</v>
      </c>
      <c r="B587" s="93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4">
        <v>24</v>
      </c>
      <c r="B588" s="93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4">
        <v>25</v>
      </c>
      <c r="B589" s="93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4">
        <v>26</v>
      </c>
      <c r="B590" s="93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4">
        <v>27</v>
      </c>
      <c r="B591" s="93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4">
        <v>28</v>
      </c>
      <c r="B592" s="93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4">
        <v>29</v>
      </c>
      <c r="B593" s="93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4">
        <v>30</v>
      </c>
      <c r="B594" s="93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4">
        <v>1</v>
      </c>
      <c r="B598" s="93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4">
        <v>2</v>
      </c>
      <c r="B599" s="93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4">
        <v>3</v>
      </c>
      <c r="B600" s="93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4">
        <v>4</v>
      </c>
      <c r="B601" s="93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4">
        <v>5</v>
      </c>
      <c r="B602" s="93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4">
        <v>6</v>
      </c>
      <c r="B603" s="93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4">
        <v>7</v>
      </c>
      <c r="B604" s="93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4">
        <v>8</v>
      </c>
      <c r="B605" s="93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4">
        <v>9</v>
      </c>
      <c r="B606" s="93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4">
        <v>10</v>
      </c>
      <c r="B607" s="93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4">
        <v>11</v>
      </c>
      <c r="B608" s="93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4">
        <v>12</v>
      </c>
      <c r="B609" s="93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4">
        <v>13</v>
      </c>
      <c r="B610" s="93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4">
        <v>14</v>
      </c>
      <c r="B611" s="93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4">
        <v>15</v>
      </c>
      <c r="B612" s="93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4">
        <v>16</v>
      </c>
      <c r="B613" s="93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4">
        <v>17</v>
      </c>
      <c r="B614" s="93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4">
        <v>18</v>
      </c>
      <c r="B615" s="93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4">
        <v>19</v>
      </c>
      <c r="B616" s="93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4">
        <v>20</v>
      </c>
      <c r="B617" s="93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4">
        <v>21</v>
      </c>
      <c r="B618" s="93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4">
        <v>22</v>
      </c>
      <c r="B619" s="93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4">
        <v>23</v>
      </c>
      <c r="B620" s="93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4">
        <v>24</v>
      </c>
      <c r="B621" s="93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4">
        <v>25</v>
      </c>
      <c r="B622" s="93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4">
        <v>26</v>
      </c>
      <c r="B623" s="93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4">
        <v>27</v>
      </c>
      <c r="B624" s="93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4">
        <v>28</v>
      </c>
      <c r="B625" s="93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4">
        <v>29</v>
      </c>
      <c r="B626" s="93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4">
        <v>30</v>
      </c>
      <c r="B627" s="93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4">
        <v>1</v>
      </c>
      <c r="B631" s="93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4">
        <v>2</v>
      </c>
      <c r="B632" s="93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4">
        <v>3</v>
      </c>
      <c r="B633" s="93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4">
        <v>4</v>
      </c>
      <c r="B634" s="93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4">
        <v>5</v>
      </c>
      <c r="B635" s="93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4">
        <v>6</v>
      </c>
      <c r="B636" s="93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4">
        <v>7</v>
      </c>
      <c r="B637" s="93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4">
        <v>8</v>
      </c>
      <c r="B638" s="93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4">
        <v>9</v>
      </c>
      <c r="B639" s="93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4">
        <v>10</v>
      </c>
      <c r="B640" s="93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4">
        <v>11</v>
      </c>
      <c r="B641" s="93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4">
        <v>12</v>
      </c>
      <c r="B642" s="93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4">
        <v>13</v>
      </c>
      <c r="B643" s="93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4">
        <v>14</v>
      </c>
      <c r="B644" s="93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4">
        <v>15</v>
      </c>
      <c r="B645" s="93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4">
        <v>16</v>
      </c>
      <c r="B646" s="93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4">
        <v>17</v>
      </c>
      <c r="B647" s="93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4">
        <v>18</v>
      </c>
      <c r="B648" s="93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4">
        <v>19</v>
      </c>
      <c r="B649" s="93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4">
        <v>20</v>
      </c>
      <c r="B650" s="93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4">
        <v>21</v>
      </c>
      <c r="B651" s="93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4">
        <v>22</v>
      </c>
      <c r="B652" s="93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4">
        <v>23</v>
      </c>
      <c r="B653" s="93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4">
        <v>24</v>
      </c>
      <c r="B654" s="93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4">
        <v>25</v>
      </c>
      <c r="B655" s="93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4">
        <v>26</v>
      </c>
      <c r="B656" s="93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4">
        <v>27</v>
      </c>
      <c r="B657" s="93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4">
        <v>28</v>
      </c>
      <c r="B658" s="93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4">
        <v>29</v>
      </c>
      <c r="B659" s="93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4">
        <v>30</v>
      </c>
      <c r="B660" s="93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4">
        <v>1</v>
      </c>
      <c r="B664" s="93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4">
        <v>2</v>
      </c>
      <c r="B665" s="93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4">
        <v>3</v>
      </c>
      <c r="B666" s="93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4">
        <v>4</v>
      </c>
      <c r="B667" s="93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4">
        <v>5</v>
      </c>
      <c r="B668" s="93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4">
        <v>6</v>
      </c>
      <c r="B669" s="93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4">
        <v>7</v>
      </c>
      <c r="B670" s="93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4">
        <v>8</v>
      </c>
      <c r="B671" s="93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4">
        <v>9</v>
      </c>
      <c r="B672" s="93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4">
        <v>10</v>
      </c>
      <c r="B673" s="93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4">
        <v>11</v>
      </c>
      <c r="B674" s="93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4">
        <v>12</v>
      </c>
      <c r="B675" s="93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4">
        <v>13</v>
      </c>
      <c r="B676" s="93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4">
        <v>14</v>
      </c>
      <c r="B677" s="93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4">
        <v>15</v>
      </c>
      <c r="B678" s="93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4">
        <v>16</v>
      </c>
      <c r="B679" s="93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4">
        <v>17</v>
      </c>
      <c r="B680" s="93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4">
        <v>18</v>
      </c>
      <c r="B681" s="93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4">
        <v>19</v>
      </c>
      <c r="B682" s="93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4">
        <v>20</v>
      </c>
      <c r="B683" s="93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4">
        <v>21</v>
      </c>
      <c r="B684" s="93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4">
        <v>22</v>
      </c>
      <c r="B685" s="93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4">
        <v>23</v>
      </c>
      <c r="B686" s="93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4">
        <v>24</v>
      </c>
      <c r="B687" s="93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4">
        <v>25</v>
      </c>
      <c r="B688" s="93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4">
        <v>26</v>
      </c>
      <c r="B689" s="93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4">
        <v>27</v>
      </c>
      <c r="B690" s="93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4">
        <v>28</v>
      </c>
      <c r="B691" s="93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4">
        <v>29</v>
      </c>
      <c r="B692" s="93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4">
        <v>30</v>
      </c>
      <c r="B693" s="93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4">
        <v>1</v>
      </c>
      <c r="B697" s="93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4">
        <v>2</v>
      </c>
      <c r="B698" s="93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4">
        <v>3</v>
      </c>
      <c r="B699" s="93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4">
        <v>4</v>
      </c>
      <c r="B700" s="93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4">
        <v>5</v>
      </c>
      <c r="B701" s="93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4">
        <v>6</v>
      </c>
      <c r="B702" s="93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4">
        <v>7</v>
      </c>
      <c r="B703" s="93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4">
        <v>8</v>
      </c>
      <c r="B704" s="93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4">
        <v>9</v>
      </c>
      <c r="B705" s="93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4">
        <v>10</v>
      </c>
      <c r="B706" s="93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4">
        <v>11</v>
      </c>
      <c r="B707" s="93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4">
        <v>12</v>
      </c>
      <c r="B708" s="93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4">
        <v>13</v>
      </c>
      <c r="B709" s="93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4">
        <v>14</v>
      </c>
      <c r="B710" s="93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4">
        <v>15</v>
      </c>
      <c r="B711" s="93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4">
        <v>16</v>
      </c>
      <c r="B712" s="93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4">
        <v>17</v>
      </c>
      <c r="B713" s="93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4">
        <v>18</v>
      </c>
      <c r="B714" s="93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4">
        <v>19</v>
      </c>
      <c r="B715" s="93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4">
        <v>20</v>
      </c>
      <c r="B716" s="93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4">
        <v>21</v>
      </c>
      <c r="B717" s="93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4">
        <v>22</v>
      </c>
      <c r="B718" s="93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4">
        <v>23</v>
      </c>
      <c r="B719" s="93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4">
        <v>24</v>
      </c>
      <c r="B720" s="93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4">
        <v>25</v>
      </c>
      <c r="B721" s="93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4">
        <v>26</v>
      </c>
      <c r="B722" s="93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4">
        <v>27</v>
      </c>
      <c r="B723" s="93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4">
        <v>28</v>
      </c>
      <c r="B724" s="93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4">
        <v>29</v>
      </c>
      <c r="B725" s="93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4">
        <v>30</v>
      </c>
      <c r="B726" s="93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4">
        <v>1</v>
      </c>
      <c r="B730" s="93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4">
        <v>2</v>
      </c>
      <c r="B731" s="93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4">
        <v>3</v>
      </c>
      <c r="B732" s="93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4">
        <v>4</v>
      </c>
      <c r="B733" s="93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4">
        <v>5</v>
      </c>
      <c r="B734" s="93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4">
        <v>6</v>
      </c>
      <c r="B735" s="93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4">
        <v>7</v>
      </c>
      <c r="B736" s="93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4">
        <v>8</v>
      </c>
      <c r="B737" s="93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4">
        <v>9</v>
      </c>
      <c r="B738" s="93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4">
        <v>10</v>
      </c>
      <c r="B739" s="93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4">
        <v>11</v>
      </c>
      <c r="B740" s="93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4">
        <v>12</v>
      </c>
      <c r="B741" s="93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4">
        <v>13</v>
      </c>
      <c r="B742" s="93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4">
        <v>14</v>
      </c>
      <c r="B743" s="93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4">
        <v>15</v>
      </c>
      <c r="B744" s="93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4">
        <v>16</v>
      </c>
      <c r="B745" s="93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4">
        <v>17</v>
      </c>
      <c r="B746" s="93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4">
        <v>18</v>
      </c>
      <c r="B747" s="93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4">
        <v>19</v>
      </c>
      <c r="B748" s="93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4">
        <v>20</v>
      </c>
      <c r="B749" s="93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4">
        <v>21</v>
      </c>
      <c r="B750" s="93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4">
        <v>22</v>
      </c>
      <c r="B751" s="93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4">
        <v>23</v>
      </c>
      <c r="B752" s="93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4">
        <v>24</v>
      </c>
      <c r="B753" s="93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4">
        <v>25</v>
      </c>
      <c r="B754" s="93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4">
        <v>26</v>
      </c>
      <c r="B755" s="93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4">
        <v>27</v>
      </c>
      <c r="B756" s="93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4">
        <v>28</v>
      </c>
      <c r="B757" s="93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4">
        <v>29</v>
      </c>
      <c r="B758" s="93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4">
        <v>30</v>
      </c>
      <c r="B759" s="93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4">
        <v>1</v>
      </c>
      <c r="B763" s="93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4">
        <v>2</v>
      </c>
      <c r="B764" s="93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4">
        <v>3</v>
      </c>
      <c r="B765" s="93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4">
        <v>4</v>
      </c>
      <c r="B766" s="93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4">
        <v>5</v>
      </c>
      <c r="B767" s="93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4">
        <v>6</v>
      </c>
      <c r="B768" s="93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4">
        <v>7</v>
      </c>
      <c r="B769" s="93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4">
        <v>8</v>
      </c>
      <c r="B770" s="93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4">
        <v>9</v>
      </c>
      <c r="B771" s="93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4">
        <v>10</v>
      </c>
      <c r="B772" s="93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4">
        <v>11</v>
      </c>
      <c r="B773" s="93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4">
        <v>12</v>
      </c>
      <c r="B774" s="93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4">
        <v>13</v>
      </c>
      <c r="B775" s="93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4">
        <v>14</v>
      </c>
      <c r="B776" s="93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4">
        <v>15</v>
      </c>
      <c r="B777" s="93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4">
        <v>16</v>
      </c>
      <c r="B778" s="93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4">
        <v>17</v>
      </c>
      <c r="B779" s="93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4">
        <v>18</v>
      </c>
      <c r="B780" s="93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4">
        <v>19</v>
      </c>
      <c r="B781" s="93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4">
        <v>20</v>
      </c>
      <c r="B782" s="93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4">
        <v>21</v>
      </c>
      <c r="B783" s="93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4">
        <v>22</v>
      </c>
      <c r="B784" s="93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4">
        <v>23</v>
      </c>
      <c r="B785" s="93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4">
        <v>24</v>
      </c>
      <c r="B786" s="93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4">
        <v>25</v>
      </c>
      <c r="B787" s="93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4">
        <v>26</v>
      </c>
      <c r="B788" s="93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4">
        <v>27</v>
      </c>
      <c r="B789" s="93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4">
        <v>28</v>
      </c>
      <c r="B790" s="93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4">
        <v>29</v>
      </c>
      <c r="B791" s="93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4">
        <v>30</v>
      </c>
      <c r="B792" s="93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4">
        <v>1</v>
      </c>
      <c r="B796" s="93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4">
        <v>2</v>
      </c>
      <c r="B797" s="93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4">
        <v>3</v>
      </c>
      <c r="B798" s="93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4">
        <v>4</v>
      </c>
      <c r="B799" s="93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4">
        <v>5</v>
      </c>
      <c r="B800" s="93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4">
        <v>6</v>
      </c>
      <c r="B801" s="93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4">
        <v>7</v>
      </c>
      <c r="B802" s="93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4">
        <v>8</v>
      </c>
      <c r="B803" s="93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4">
        <v>9</v>
      </c>
      <c r="B804" s="93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4">
        <v>10</v>
      </c>
      <c r="B805" s="93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4">
        <v>11</v>
      </c>
      <c r="B806" s="93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4">
        <v>12</v>
      </c>
      <c r="B807" s="93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4">
        <v>13</v>
      </c>
      <c r="B808" s="93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4">
        <v>14</v>
      </c>
      <c r="B809" s="93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4">
        <v>15</v>
      </c>
      <c r="B810" s="93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4">
        <v>16</v>
      </c>
      <c r="B811" s="93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4">
        <v>17</v>
      </c>
      <c r="B812" s="93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4">
        <v>18</v>
      </c>
      <c r="B813" s="93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4">
        <v>19</v>
      </c>
      <c r="B814" s="93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4">
        <v>20</v>
      </c>
      <c r="B815" s="93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4">
        <v>21</v>
      </c>
      <c r="B816" s="93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4">
        <v>22</v>
      </c>
      <c r="B817" s="93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4">
        <v>23</v>
      </c>
      <c r="B818" s="93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4">
        <v>24</v>
      </c>
      <c r="B819" s="93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4">
        <v>25</v>
      </c>
      <c r="B820" s="93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4">
        <v>26</v>
      </c>
      <c r="B821" s="93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4">
        <v>27</v>
      </c>
      <c r="B822" s="93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4">
        <v>28</v>
      </c>
      <c r="B823" s="93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4">
        <v>29</v>
      </c>
      <c r="B824" s="93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4">
        <v>30</v>
      </c>
      <c r="B825" s="93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4">
        <v>1</v>
      </c>
      <c r="B829" s="93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4">
        <v>2</v>
      </c>
      <c r="B830" s="93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4">
        <v>3</v>
      </c>
      <c r="B831" s="93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4">
        <v>4</v>
      </c>
      <c r="B832" s="93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4">
        <v>5</v>
      </c>
      <c r="B833" s="93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4">
        <v>6</v>
      </c>
      <c r="B834" s="93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4">
        <v>7</v>
      </c>
      <c r="B835" s="93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4">
        <v>8</v>
      </c>
      <c r="B836" s="93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4">
        <v>9</v>
      </c>
      <c r="B837" s="93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4">
        <v>10</v>
      </c>
      <c r="B838" s="93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4">
        <v>11</v>
      </c>
      <c r="B839" s="93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4">
        <v>12</v>
      </c>
      <c r="B840" s="93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4">
        <v>13</v>
      </c>
      <c r="B841" s="93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4">
        <v>14</v>
      </c>
      <c r="B842" s="93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4">
        <v>15</v>
      </c>
      <c r="B843" s="93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4">
        <v>16</v>
      </c>
      <c r="B844" s="93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4">
        <v>17</v>
      </c>
      <c r="B845" s="93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4">
        <v>18</v>
      </c>
      <c r="B846" s="93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4">
        <v>19</v>
      </c>
      <c r="B847" s="93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4">
        <v>20</v>
      </c>
      <c r="B848" s="93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4">
        <v>21</v>
      </c>
      <c r="B849" s="93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4">
        <v>22</v>
      </c>
      <c r="B850" s="93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4">
        <v>23</v>
      </c>
      <c r="B851" s="93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4">
        <v>24</v>
      </c>
      <c r="B852" s="93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4">
        <v>25</v>
      </c>
      <c r="B853" s="93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4">
        <v>26</v>
      </c>
      <c r="B854" s="93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4">
        <v>27</v>
      </c>
      <c r="B855" s="93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4">
        <v>28</v>
      </c>
      <c r="B856" s="93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4">
        <v>29</v>
      </c>
      <c r="B857" s="93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4">
        <v>30</v>
      </c>
      <c r="B858" s="93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4">
        <v>1</v>
      </c>
      <c r="B862" s="93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4">
        <v>2</v>
      </c>
      <c r="B863" s="93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4">
        <v>3</v>
      </c>
      <c r="B864" s="93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4">
        <v>4</v>
      </c>
      <c r="B865" s="93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4">
        <v>5</v>
      </c>
      <c r="B866" s="93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4">
        <v>6</v>
      </c>
      <c r="B867" s="93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4">
        <v>7</v>
      </c>
      <c r="B868" s="93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4">
        <v>8</v>
      </c>
      <c r="B869" s="93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4">
        <v>9</v>
      </c>
      <c r="B870" s="93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4">
        <v>10</v>
      </c>
      <c r="B871" s="93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4">
        <v>11</v>
      </c>
      <c r="B872" s="93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4">
        <v>12</v>
      </c>
      <c r="B873" s="93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4">
        <v>13</v>
      </c>
      <c r="B874" s="93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4">
        <v>14</v>
      </c>
      <c r="B875" s="93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4">
        <v>15</v>
      </c>
      <c r="B876" s="93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4">
        <v>16</v>
      </c>
      <c r="B877" s="93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4">
        <v>17</v>
      </c>
      <c r="B878" s="93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4">
        <v>18</v>
      </c>
      <c r="B879" s="93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4">
        <v>19</v>
      </c>
      <c r="B880" s="93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4">
        <v>20</v>
      </c>
      <c r="B881" s="93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4">
        <v>21</v>
      </c>
      <c r="B882" s="93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4">
        <v>22</v>
      </c>
      <c r="B883" s="93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4">
        <v>23</v>
      </c>
      <c r="B884" s="93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4">
        <v>24</v>
      </c>
      <c r="B885" s="93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4">
        <v>25</v>
      </c>
      <c r="B886" s="93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4">
        <v>26</v>
      </c>
      <c r="B887" s="93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4">
        <v>27</v>
      </c>
      <c r="B888" s="93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4">
        <v>28</v>
      </c>
      <c r="B889" s="93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4">
        <v>29</v>
      </c>
      <c r="B890" s="93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4">
        <v>30</v>
      </c>
      <c r="B891" s="93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4">
        <v>1</v>
      </c>
      <c r="B895" s="93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4">
        <v>2</v>
      </c>
      <c r="B896" s="93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4">
        <v>3</v>
      </c>
      <c r="B897" s="93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4">
        <v>4</v>
      </c>
      <c r="B898" s="93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4">
        <v>5</v>
      </c>
      <c r="B899" s="93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4">
        <v>6</v>
      </c>
      <c r="B900" s="93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4">
        <v>7</v>
      </c>
      <c r="B901" s="93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4">
        <v>8</v>
      </c>
      <c r="B902" s="93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4">
        <v>9</v>
      </c>
      <c r="B903" s="93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4">
        <v>10</v>
      </c>
      <c r="B904" s="93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4">
        <v>11</v>
      </c>
      <c r="B905" s="93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4">
        <v>12</v>
      </c>
      <c r="B906" s="93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4">
        <v>13</v>
      </c>
      <c r="B907" s="93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4">
        <v>14</v>
      </c>
      <c r="B908" s="93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4">
        <v>15</v>
      </c>
      <c r="B909" s="93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4">
        <v>16</v>
      </c>
      <c r="B910" s="93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4">
        <v>17</v>
      </c>
      <c r="B911" s="93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4">
        <v>18</v>
      </c>
      <c r="B912" s="93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4">
        <v>19</v>
      </c>
      <c r="B913" s="93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4">
        <v>20</v>
      </c>
      <c r="B914" s="93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4">
        <v>21</v>
      </c>
      <c r="B915" s="93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4">
        <v>22</v>
      </c>
      <c r="B916" s="93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4">
        <v>23</v>
      </c>
      <c r="B917" s="93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4">
        <v>24</v>
      </c>
      <c r="B918" s="93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4">
        <v>25</v>
      </c>
      <c r="B919" s="93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4">
        <v>26</v>
      </c>
      <c r="B920" s="93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4">
        <v>27</v>
      </c>
      <c r="B921" s="93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4">
        <v>28</v>
      </c>
      <c r="B922" s="93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4">
        <v>29</v>
      </c>
      <c r="B923" s="93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4">
        <v>30</v>
      </c>
      <c r="B924" s="93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4">
        <v>1</v>
      </c>
      <c r="B928" s="93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4">
        <v>2</v>
      </c>
      <c r="B929" s="93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4">
        <v>3</v>
      </c>
      <c r="B930" s="93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4">
        <v>4</v>
      </c>
      <c r="B931" s="93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4">
        <v>5</v>
      </c>
      <c r="B932" s="93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4">
        <v>6</v>
      </c>
      <c r="B933" s="93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4">
        <v>7</v>
      </c>
      <c r="B934" s="93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4">
        <v>8</v>
      </c>
      <c r="B935" s="93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4">
        <v>9</v>
      </c>
      <c r="B936" s="93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4">
        <v>10</v>
      </c>
      <c r="B937" s="93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4">
        <v>11</v>
      </c>
      <c r="B938" s="93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4">
        <v>12</v>
      </c>
      <c r="B939" s="93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4">
        <v>13</v>
      </c>
      <c r="B940" s="93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4">
        <v>14</v>
      </c>
      <c r="B941" s="93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4">
        <v>15</v>
      </c>
      <c r="B942" s="93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4">
        <v>16</v>
      </c>
      <c r="B943" s="93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4">
        <v>17</v>
      </c>
      <c r="B944" s="93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4">
        <v>18</v>
      </c>
      <c r="B945" s="93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4">
        <v>19</v>
      </c>
      <c r="B946" s="93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4">
        <v>20</v>
      </c>
      <c r="B947" s="93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4">
        <v>21</v>
      </c>
      <c r="B948" s="93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4">
        <v>22</v>
      </c>
      <c r="B949" s="93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4">
        <v>23</v>
      </c>
      <c r="B950" s="93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4">
        <v>24</v>
      </c>
      <c r="B951" s="93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4">
        <v>25</v>
      </c>
      <c r="B952" s="93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4">
        <v>26</v>
      </c>
      <c r="B953" s="93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4">
        <v>27</v>
      </c>
      <c r="B954" s="93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4">
        <v>28</v>
      </c>
      <c r="B955" s="93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4">
        <v>29</v>
      </c>
      <c r="B956" s="93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4">
        <v>30</v>
      </c>
      <c r="B957" s="93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4">
        <v>1</v>
      </c>
      <c r="B961" s="93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4">
        <v>2</v>
      </c>
      <c r="B962" s="93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4">
        <v>3</v>
      </c>
      <c r="B963" s="93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4">
        <v>4</v>
      </c>
      <c r="B964" s="93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4">
        <v>5</v>
      </c>
      <c r="B965" s="93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4">
        <v>6</v>
      </c>
      <c r="B966" s="93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4">
        <v>7</v>
      </c>
      <c r="B967" s="93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4">
        <v>8</v>
      </c>
      <c r="B968" s="93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4">
        <v>9</v>
      </c>
      <c r="B969" s="93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4">
        <v>10</v>
      </c>
      <c r="B970" s="93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4">
        <v>11</v>
      </c>
      <c r="B971" s="93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4">
        <v>12</v>
      </c>
      <c r="B972" s="93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4">
        <v>13</v>
      </c>
      <c r="B973" s="93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4">
        <v>14</v>
      </c>
      <c r="B974" s="93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4">
        <v>15</v>
      </c>
      <c r="B975" s="93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4">
        <v>16</v>
      </c>
      <c r="B976" s="93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4">
        <v>17</v>
      </c>
      <c r="B977" s="93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4">
        <v>18</v>
      </c>
      <c r="B978" s="93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4">
        <v>19</v>
      </c>
      <c r="B979" s="93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4">
        <v>20</v>
      </c>
      <c r="B980" s="93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4">
        <v>21</v>
      </c>
      <c r="B981" s="93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4">
        <v>22</v>
      </c>
      <c r="B982" s="93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4">
        <v>23</v>
      </c>
      <c r="B983" s="93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4">
        <v>24</v>
      </c>
      <c r="B984" s="93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4">
        <v>25</v>
      </c>
      <c r="B985" s="93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4">
        <v>26</v>
      </c>
      <c r="B986" s="93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4">
        <v>27</v>
      </c>
      <c r="B987" s="93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4">
        <v>28</v>
      </c>
      <c r="B988" s="93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4">
        <v>29</v>
      </c>
      <c r="B989" s="93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4">
        <v>30</v>
      </c>
      <c r="B990" s="93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4">
        <v>1</v>
      </c>
      <c r="B994" s="93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4">
        <v>2</v>
      </c>
      <c r="B995" s="93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4">
        <v>3</v>
      </c>
      <c r="B996" s="93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4">
        <v>4</v>
      </c>
      <c r="B997" s="93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4">
        <v>5</v>
      </c>
      <c r="B998" s="93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4">
        <v>6</v>
      </c>
      <c r="B999" s="93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4">
        <v>7</v>
      </c>
      <c r="B1000" s="93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4">
        <v>8</v>
      </c>
      <c r="B1001" s="93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4">
        <v>9</v>
      </c>
      <c r="B1002" s="93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4">
        <v>10</v>
      </c>
      <c r="B1003" s="93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4">
        <v>11</v>
      </c>
      <c r="B1004" s="93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4">
        <v>12</v>
      </c>
      <c r="B1005" s="93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4">
        <v>13</v>
      </c>
      <c r="B1006" s="93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4">
        <v>14</v>
      </c>
      <c r="B1007" s="93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4">
        <v>15</v>
      </c>
      <c r="B1008" s="93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4">
        <v>16</v>
      </c>
      <c r="B1009" s="93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4">
        <v>17</v>
      </c>
      <c r="B1010" s="93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4">
        <v>18</v>
      </c>
      <c r="B1011" s="93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4">
        <v>19</v>
      </c>
      <c r="B1012" s="93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4">
        <v>20</v>
      </c>
      <c r="B1013" s="93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4">
        <v>21</v>
      </c>
      <c r="B1014" s="93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4">
        <v>22</v>
      </c>
      <c r="B1015" s="93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4">
        <v>23</v>
      </c>
      <c r="B1016" s="93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4">
        <v>24</v>
      </c>
      <c r="B1017" s="93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4">
        <v>25</v>
      </c>
      <c r="B1018" s="93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4">
        <v>26</v>
      </c>
      <c r="B1019" s="93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4">
        <v>27</v>
      </c>
      <c r="B1020" s="93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4">
        <v>28</v>
      </c>
      <c r="B1021" s="93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4">
        <v>29</v>
      </c>
      <c r="B1022" s="93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4">
        <v>30</v>
      </c>
      <c r="B1023" s="93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4">
        <v>1</v>
      </c>
      <c r="B1027" s="93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4">
        <v>2</v>
      </c>
      <c r="B1028" s="93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4">
        <v>3</v>
      </c>
      <c r="B1029" s="93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4">
        <v>4</v>
      </c>
      <c r="B1030" s="93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4">
        <v>5</v>
      </c>
      <c r="B1031" s="93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4">
        <v>6</v>
      </c>
      <c r="B1032" s="93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4">
        <v>7</v>
      </c>
      <c r="B1033" s="93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4">
        <v>8</v>
      </c>
      <c r="B1034" s="93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4">
        <v>9</v>
      </c>
      <c r="B1035" s="93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4">
        <v>10</v>
      </c>
      <c r="B1036" s="93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4">
        <v>11</v>
      </c>
      <c r="B1037" s="93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4">
        <v>12</v>
      </c>
      <c r="B1038" s="93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4">
        <v>13</v>
      </c>
      <c r="B1039" s="93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4">
        <v>14</v>
      </c>
      <c r="B1040" s="93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4">
        <v>15</v>
      </c>
      <c r="B1041" s="93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4">
        <v>16</v>
      </c>
      <c r="B1042" s="93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4">
        <v>17</v>
      </c>
      <c r="B1043" s="93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4">
        <v>18</v>
      </c>
      <c r="B1044" s="93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4">
        <v>19</v>
      </c>
      <c r="B1045" s="93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4">
        <v>20</v>
      </c>
      <c r="B1046" s="93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4">
        <v>21</v>
      </c>
      <c r="B1047" s="93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4">
        <v>22</v>
      </c>
      <c r="B1048" s="93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4">
        <v>23</v>
      </c>
      <c r="B1049" s="93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4">
        <v>24</v>
      </c>
      <c r="B1050" s="93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4">
        <v>25</v>
      </c>
      <c r="B1051" s="93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4">
        <v>26</v>
      </c>
      <c r="B1052" s="93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4">
        <v>27</v>
      </c>
      <c r="B1053" s="93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4">
        <v>28</v>
      </c>
      <c r="B1054" s="93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4">
        <v>29</v>
      </c>
      <c r="B1055" s="93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4">
        <v>30</v>
      </c>
      <c r="B1056" s="93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4">
        <v>1</v>
      </c>
      <c r="B1060" s="93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4">
        <v>2</v>
      </c>
      <c r="B1061" s="93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4">
        <v>3</v>
      </c>
      <c r="B1062" s="93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4">
        <v>4</v>
      </c>
      <c r="B1063" s="93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4">
        <v>5</v>
      </c>
      <c r="B1064" s="93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4">
        <v>6</v>
      </c>
      <c r="B1065" s="93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4">
        <v>7</v>
      </c>
      <c r="B1066" s="93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4">
        <v>8</v>
      </c>
      <c r="B1067" s="93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4">
        <v>9</v>
      </c>
      <c r="B1068" s="93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4">
        <v>10</v>
      </c>
      <c r="B1069" s="93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4">
        <v>11</v>
      </c>
      <c r="B1070" s="93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4">
        <v>12</v>
      </c>
      <c r="B1071" s="93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4">
        <v>13</v>
      </c>
      <c r="B1072" s="93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4">
        <v>14</v>
      </c>
      <c r="B1073" s="93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4">
        <v>15</v>
      </c>
      <c r="B1074" s="93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4">
        <v>16</v>
      </c>
      <c r="B1075" s="93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4">
        <v>17</v>
      </c>
      <c r="B1076" s="93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4">
        <v>18</v>
      </c>
      <c r="B1077" s="93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4">
        <v>19</v>
      </c>
      <c r="B1078" s="93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4">
        <v>20</v>
      </c>
      <c r="B1079" s="93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4">
        <v>21</v>
      </c>
      <c r="B1080" s="93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4">
        <v>22</v>
      </c>
      <c r="B1081" s="93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4">
        <v>23</v>
      </c>
      <c r="B1082" s="93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4">
        <v>24</v>
      </c>
      <c r="B1083" s="93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4">
        <v>25</v>
      </c>
      <c r="B1084" s="93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4">
        <v>26</v>
      </c>
      <c r="B1085" s="93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4">
        <v>27</v>
      </c>
      <c r="B1086" s="93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4">
        <v>28</v>
      </c>
      <c r="B1087" s="93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4">
        <v>29</v>
      </c>
      <c r="B1088" s="93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4">
        <v>30</v>
      </c>
      <c r="B1089" s="93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4">
        <v>1</v>
      </c>
      <c r="B1093" s="93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4">
        <v>2</v>
      </c>
      <c r="B1094" s="93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4">
        <v>3</v>
      </c>
      <c r="B1095" s="93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4">
        <v>4</v>
      </c>
      <c r="B1096" s="93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4">
        <v>5</v>
      </c>
      <c r="B1097" s="93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4">
        <v>6</v>
      </c>
      <c r="B1098" s="93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4">
        <v>7</v>
      </c>
      <c r="B1099" s="93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4">
        <v>8</v>
      </c>
      <c r="B1100" s="93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4">
        <v>9</v>
      </c>
      <c r="B1101" s="93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4">
        <v>10</v>
      </c>
      <c r="B1102" s="93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4">
        <v>11</v>
      </c>
      <c r="B1103" s="93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4">
        <v>12</v>
      </c>
      <c r="B1104" s="93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4">
        <v>13</v>
      </c>
      <c r="B1105" s="93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4">
        <v>14</v>
      </c>
      <c r="B1106" s="93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4">
        <v>15</v>
      </c>
      <c r="B1107" s="93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4">
        <v>16</v>
      </c>
      <c r="B1108" s="93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4">
        <v>17</v>
      </c>
      <c r="B1109" s="93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4">
        <v>18</v>
      </c>
      <c r="B1110" s="93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4">
        <v>19</v>
      </c>
      <c r="B1111" s="93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4">
        <v>20</v>
      </c>
      <c r="B1112" s="93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4">
        <v>21</v>
      </c>
      <c r="B1113" s="93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4">
        <v>22</v>
      </c>
      <c r="B1114" s="93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4">
        <v>23</v>
      </c>
      <c r="B1115" s="93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4">
        <v>24</v>
      </c>
      <c r="B1116" s="93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4">
        <v>25</v>
      </c>
      <c r="B1117" s="93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4">
        <v>26</v>
      </c>
      <c r="B1118" s="93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4">
        <v>27</v>
      </c>
      <c r="B1119" s="93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4">
        <v>28</v>
      </c>
      <c r="B1120" s="93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4">
        <v>29</v>
      </c>
      <c r="B1121" s="93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4">
        <v>30</v>
      </c>
      <c r="B1122" s="93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4">
        <v>1</v>
      </c>
      <c r="B1126" s="93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4">
        <v>2</v>
      </c>
      <c r="B1127" s="93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4">
        <v>3</v>
      </c>
      <c r="B1128" s="93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4">
        <v>4</v>
      </c>
      <c r="B1129" s="93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4">
        <v>5</v>
      </c>
      <c r="B1130" s="93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4">
        <v>6</v>
      </c>
      <c r="B1131" s="93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4">
        <v>7</v>
      </c>
      <c r="B1132" s="93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4">
        <v>8</v>
      </c>
      <c r="B1133" s="93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4">
        <v>9</v>
      </c>
      <c r="B1134" s="93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4">
        <v>10</v>
      </c>
      <c r="B1135" s="93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4">
        <v>11</v>
      </c>
      <c r="B1136" s="93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4">
        <v>12</v>
      </c>
      <c r="B1137" s="93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4">
        <v>13</v>
      </c>
      <c r="B1138" s="93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4">
        <v>14</v>
      </c>
      <c r="B1139" s="93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4">
        <v>15</v>
      </c>
      <c r="B1140" s="93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4">
        <v>16</v>
      </c>
      <c r="B1141" s="93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4">
        <v>17</v>
      </c>
      <c r="B1142" s="93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4">
        <v>18</v>
      </c>
      <c r="B1143" s="93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4">
        <v>19</v>
      </c>
      <c r="B1144" s="93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4">
        <v>20</v>
      </c>
      <c r="B1145" s="93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4">
        <v>21</v>
      </c>
      <c r="B1146" s="93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4">
        <v>22</v>
      </c>
      <c r="B1147" s="93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4">
        <v>23</v>
      </c>
      <c r="B1148" s="93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4">
        <v>24</v>
      </c>
      <c r="B1149" s="93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4">
        <v>25</v>
      </c>
      <c r="B1150" s="93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4">
        <v>26</v>
      </c>
      <c r="B1151" s="93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4">
        <v>27</v>
      </c>
      <c r="B1152" s="93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4">
        <v>28</v>
      </c>
      <c r="B1153" s="93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4">
        <v>29</v>
      </c>
      <c r="B1154" s="93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4">
        <v>30</v>
      </c>
      <c r="B1155" s="93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4">
        <v>1</v>
      </c>
      <c r="B1159" s="93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4">
        <v>2</v>
      </c>
      <c r="B1160" s="93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4">
        <v>3</v>
      </c>
      <c r="B1161" s="93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4">
        <v>4</v>
      </c>
      <c r="B1162" s="93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4">
        <v>5</v>
      </c>
      <c r="B1163" s="93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4">
        <v>6</v>
      </c>
      <c r="B1164" s="93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4">
        <v>7</v>
      </c>
      <c r="B1165" s="93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4">
        <v>8</v>
      </c>
      <c r="B1166" s="93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4">
        <v>9</v>
      </c>
      <c r="B1167" s="93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4">
        <v>10</v>
      </c>
      <c r="B1168" s="93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4">
        <v>11</v>
      </c>
      <c r="B1169" s="93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4">
        <v>12</v>
      </c>
      <c r="B1170" s="93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4">
        <v>13</v>
      </c>
      <c r="B1171" s="93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4">
        <v>14</v>
      </c>
      <c r="B1172" s="93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4">
        <v>15</v>
      </c>
      <c r="B1173" s="93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4">
        <v>16</v>
      </c>
      <c r="B1174" s="93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4">
        <v>17</v>
      </c>
      <c r="B1175" s="93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4">
        <v>18</v>
      </c>
      <c r="B1176" s="93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4">
        <v>19</v>
      </c>
      <c r="B1177" s="93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4">
        <v>20</v>
      </c>
      <c r="B1178" s="93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4">
        <v>21</v>
      </c>
      <c r="B1179" s="93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4">
        <v>22</v>
      </c>
      <c r="B1180" s="93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4">
        <v>23</v>
      </c>
      <c r="B1181" s="93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4">
        <v>24</v>
      </c>
      <c r="B1182" s="93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4">
        <v>25</v>
      </c>
      <c r="B1183" s="93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4">
        <v>26</v>
      </c>
      <c r="B1184" s="93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4">
        <v>27</v>
      </c>
      <c r="B1185" s="93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4">
        <v>28</v>
      </c>
      <c r="B1186" s="93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4">
        <v>29</v>
      </c>
      <c r="B1187" s="93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4">
        <v>30</v>
      </c>
      <c r="B1188" s="93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4">
        <v>1</v>
      </c>
      <c r="B1192" s="93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4">
        <v>2</v>
      </c>
      <c r="B1193" s="93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4">
        <v>3</v>
      </c>
      <c r="B1194" s="93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4">
        <v>4</v>
      </c>
      <c r="B1195" s="93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4">
        <v>5</v>
      </c>
      <c r="B1196" s="93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4">
        <v>6</v>
      </c>
      <c r="B1197" s="93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4">
        <v>7</v>
      </c>
      <c r="B1198" s="93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4">
        <v>8</v>
      </c>
      <c r="B1199" s="93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4">
        <v>9</v>
      </c>
      <c r="B1200" s="93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4">
        <v>10</v>
      </c>
      <c r="B1201" s="93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4">
        <v>11</v>
      </c>
      <c r="B1202" s="93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4">
        <v>12</v>
      </c>
      <c r="B1203" s="93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4">
        <v>13</v>
      </c>
      <c r="B1204" s="93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4">
        <v>14</v>
      </c>
      <c r="B1205" s="93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4">
        <v>15</v>
      </c>
      <c r="B1206" s="93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4">
        <v>16</v>
      </c>
      <c r="B1207" s="93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4">
        <v>17</v>
      </c>
      <c r="B1208" s="93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4">
        <v>18</v>
      </c>
      <c r="B1209" s="93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4">
        <v>19</v>
      </c>
      <c r="B1210" s="93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4">
        <v>20</v>
      </c>
      <c r="B1211" s="93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4">
        <v>21</v>
      </c>
      <c r="B1212" s="93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4">
        <v>22</v>
      </c>
      <c r="B1213" s="93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4">
        <v>23</v>
      </c>
      <c r="B1214" s="93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4">
        <v>24</v>
      </c>
      <c r="B1215" s="93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4">
        <v>25</v>
      </c>
      <c r="B1216" s="93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4">
        <v>26</v>
      </c>
      <c r="B1217" s="93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4">
        <v>27</v>
      </c>
      <c r="B1218" s="93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4">
        <v>28</v>
      </c>
      <c r="B1219" s="93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4">
        <v>29</v>
      </c>
      <c r="B1220" s="93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4">
        <v>30</v>
      </c>
      <c r="B1221" s="93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4">
        <v>1</v>
      </c>
      <c r="B1225" s="93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4">
        <v>2</v>
      </c>
      <c r="B1226" s="93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4">
        <v>3</v>
      </c>
      <c r="B1227" s="93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4">
        <v>4</v>
      </c>
      <c r="B1228" s="93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4">
        <v>5</v>
      </c>
      <c r="B1229" s="93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4">
        <v>6</v>
      </c>
      <c r="B1230" s="93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4">
        <v>7</v>
      </c>
      <c r="B1231" s="93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4">
        <v>8</v>
      </c>
      <c r="B1232" s="93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4">
        <v>9</v>
      </c>
      <c r="B1233" s="93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4">
        <v>10</v>
      </c>
      <c r="B1234" s="93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4">
        <v>11</v>
      </c>
      <c r="B1235" s="93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4">
        <v>12</v>
      </c>
      <c r="B1236" s="93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4">
        <v>13</v>
      </c>
      <c r="B1237" s="93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4">
        <v>14</v>
      </c>
      <c r="B1238" s="93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4">
        <v>15</v>
      </c>
      <c r="B1239" s="93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4">
        <v>16</v>
      </c>
      <c r="B1240" s="93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4">
        <v>17</v>
      </c>
      <c r="B1241" s="93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4">
        <v>18</v>
      </c>
      <c r="B1242" s="93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4">
        <v>19</v>
      </c>
      <c r="B1243" s="93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4">
        <v>20</v>
      </c>
      <c r="B1244" s="93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4">
        <v>21</v>
      </c>
      <c r="B1245" s="93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4">
        <v>22</v>
      </c>
      <c r="B1246" s="93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4">
        <v>23</v>
      </c>
      <c r="B1247" s="93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4">
        <v>24</v>
      </c>
      <c r="B1248" s="93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4">
        <v>25</v>
      </c>
      <c r="B1249" s="93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4">
        <v>26</v>
      </c>
      <c r="B1250" s="93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4">
        <v>27</v>
      </c>
      <c r="B1251" s="93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4">
        <v>28</v>
      </c>
      <c r="B1252" s="93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4">
        <v>29</v>
      </c>
      <c r="B1253" s="93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4">
        <v>30</v>
      </c>
      <c r="B1254" s="93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4">
        <v>1</v>
      </c>
      <c r="B1258" s="93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4">
        <v>2</v>
      </c>
      <c r="B1259" s="93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4">
        <v>3</v>
      </c>
      <c r="B1260" s="93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4">
        <v>4</v>
      </c>
      <c r="B1261" s="93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4">
        <v>5</v>
      </c>
      <c r="B1262" s="93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4">
        <v>6</v>
      </c>
      <c r="B1263" s="93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4">
        <v>7</v>
      </c>
      <c r="B1264" s="93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4">
        <v>8</v>
      </c>
      <c r="B1265" s="93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4">
        <v>9</v>
      </c>
      <c r="B1266" s="93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4">
        <v>10</v>
      </c>
      <c r="B1267" s="93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4">
        <v>11</v>
      </c>
      <c r="B1268" s="93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4">
        <v>12</v>
      </c>
      <c r="B1269" s="93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4">
        <v>13</v>
      </c>
      <c r="B1270" s="93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4">
        <v>14</v>
      </c>
      <c r="B1271" s="93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4">
        <v>15</v>
      </c>
      <c r="B1272" s="93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4">
        <v>16</v>
      </c>
      <c r="B1273" s="93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4">
        <v>17</v>
      </c>
      <c r="B1274" s="93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4">
        <v>18</v>
      </c>
      <c r="B1275" s="93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4">
        <v>19</v>
      </c>
      <c r="B1276" s="93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4">
        <v>20</v>
      </c>
      <c r="B1277" s="93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4">
        <v>21</v>
      </c>
      <c r="B1278" s="93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4">
        <v>22</v>
      </c>
      <c r="B1279" s="93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4">
        <v>23</v>
      </c>
      <c r="B1280" s="93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4">
        <v>24</v>
      </c>
      <c r="B1281" s="93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4">
        <v>25</v>
      </c>
      <c r="B1282" s="93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4">
        <v>26</v>
      </c>
      <c r="B1283" s="93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4">
        <v>27</v>
      </c>
      <c r="B1284" s="93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4">
        <v>28</v>
      </c>
      <c r="B1285" s="93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4">
        <v>29</v>
      </c>
      <c r="B1286" s="93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4">
        <v>30</v>
      </c>
      <c r="B1287" s="93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4">
        <v>1</v>
      </c>
      <c r="B1291" s="93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4">
        <v>2</v>
      </c>
      <c r="B1292" s="93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4">
        <v>3</v>
      </c>
      <c r="B1293" s="93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4">
        <v>4</v>
      </c>
      <c r="B1294" s="93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4">
        <v>5</v>
      </c>
      <c r="B1295" s="93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4">
        <v>6</v>
      </c>
      <c r="B1296" s="93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4">
        <v>7</v>
      </c>
      <c r="B1297" s="93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4">
        <v>8</v>
      </c>
      <c r="B1298" s="93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4">
        <v>9</v>
      </c>
      <c r="B1299" s="93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4">
        <v>10</v>
      </c>
      <c r="B1300" s="93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4">
        <v>11</v>
      </c>
      <c r="B1301" s="93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4">
        <v>12</v>
      </c>
      <c r="B1302" s="93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4">
        <v>13</v>
      </c>
      <c r="B1303" s="93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4">
        <v>14</v>
      </c>
      <c r="B1304" s="93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4">
        <v>15</v>
      </c>
      <c r="B1305" s="93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4">
        <v>16</v>
      </c>
      <c r="B1306" s="93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4">
        <v>17</v>
      </c>
      <c r="B1307" s="93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4">
        <v>18</v>
      </c>
      <c r="B1308" s="93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4">
        <v>19</v>
      </c>
      <c r="B1309" s="93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4">
        <v>20</v>
      </c>
      <c r="B1310" s="93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4">
        <v>21</v>
      </c>
      <c r="B1311" s="93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4">
        <v>22</v>
      </c>
      <c r="B1312" s="93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4">
        <v>23</v>
      </c>
      <c r="B1313" s="93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4">
        <v>24</v>
      </c>
      <c r="B1314" s="93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4">
        <v>25</v>
      </c>
      <c r="B1315" s="93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4">
        <v>26</v>
      </c>
      <c r="B1316" s="93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4">
        <v>27</v>
      </c>
      <c r="B1317" s="93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4">
        <v>28</v>
      </c>
      <c r="B1318" s="93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4">
        <v>29</v>
      </c>
      <c r="B1319" s="93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4">
        <v>30</v>
      </c>
      <c r="B1320" s="93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2016-08-17T08:24:03Z</cp:lastPrinted>
  <dcterms:created xsi:type="dcterms:W3CDTF">2012-03-13T00:50:25Z</dcterms:created>
  <dcterms:modified xsi:type="dcterms:W3CDTF">2016-08-17T08:28:26Z</dcterms:modified>
</cp:coreProperties>
</file>