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C:\Users\sekine-m557s\Desktop\"/>
    </mc:Choice>
  </mc:AlternateContent>
  <bookViews>
    <workbookView xWindow="16080" yWindow="2865" windowWidth="21840" windowHeight="233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E25" i="3" l="1"/>
  <c r="AM25" i="3"/>
  <c r="AI25"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<sst xmlns="http://schemas.openxmlformats.org/spreadsheetml/2006/main" count="2864" uniqueCount="589">
  <si>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</si>
  <si>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</si>
  <si>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</si>
  <si>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</si>
  <si>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</si>
  <si>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</si>
  <si>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</si>
  <si>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</si>
  <si>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</si>
  <si>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</si>
  <si>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</si>
  <si>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</si>
  <si>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</si>
  <si>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</si>
  <si>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</si>
  <si>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</si>
  <si>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</si>
  <si>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</si>
  <si>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</si>
  <si>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</si>
  <si>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</si>
  <si>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</si>
  <si>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</si>
  <si>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</si>
  <si>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</si>
  <si>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</si>
  <si>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</si>
  <si>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</si>
  <si>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</si>
  <si>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</si>
  <si>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</si>
  <si>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</si>
  <si>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</si>
  <si>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</si>
  <si>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</si>
  <si>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</si>
  <si>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</si>
  <si>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</si>
  <si>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</si>
  <si>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</si>
  <si>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</si>
  <si>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</si>
  <si>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</si>
  <si>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</si>
  <si>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</si>
  <si>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</si>
  <si>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</si>
  <si>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</si>
  <si>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</si>
  <si>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</si>
  <si>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</si>
  <si>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</si>
  <si>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</si>
  <si>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</si>
  <si>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</si>
  <si>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</si>
  <si>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</si>
  <si>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</si>
  <si>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</si>
  <si>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</si>
  <si>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</si>
  <si>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</si>
  <si>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</si>
  <si>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</si>
  <si>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</si>
  <si>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</si>
  <si>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</si>
  <si>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</si>
  <si>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</si>
  <si>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</si>
  <si>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</si>
  <si>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</si>
  <si>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</si>
  <si>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</si>
  <si>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</si>
  <si>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</si>
  <si>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</si>
  <si>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</si>
  <si>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</si>
  <si>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</si>
  <si>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</si>
  <si>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</si>
  <si>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</si>
  <si>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</si>
  <si>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</si>
  <si>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</si>
  <si>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</si>
  <si>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</si>
  <si>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</si>
  <si>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</si>
  <si>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</si>
  <si>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</si>
  <si>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</si>
  <si>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</si>
  <si>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</si>
  <si>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</si>
  <si>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</si>
  <si>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</si>
  <si>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</si>
  <si>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</si>
  <si>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</si>
  <si>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</si>
  <si>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</si>
  <si>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</si>
  <si>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</si>
  <si>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</si>
  <si>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</si>
  <si>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</si>
  <si>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</si>
  <si>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</si>
  <si>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</si>
  <si>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</si>
  <si>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</si>
  <si>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</si>
  <si>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</si>
  <si>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</si>
  <si>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</si>
  <si>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</si>
  <si>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</si>
  <si>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</si>
  <si>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</si>
  <si>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</si>
  <si>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</si>
  <si>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</si>
  <si>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</si>
  <si>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</si>
  <si>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</si>
  <si>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</si>
  <si>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</si>
  <si>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</si>
  <si>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</si>
  <si>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</si>
  <si>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</si>
  <si>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</si>
  <si>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</si>
  <si>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</si>
  <si>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</si>
  <si>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</si>
  <si>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</si>
  <si>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</si>
  <si>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</si>
  <si>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</si>
  <si>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</si>
  <si>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</si>
  <si>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</si>
  <si>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</si>
  <si>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</si>
  <si>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</si>
  <si>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</si>
  <si>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</si>
  <si>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</si>
  <si>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</si>
  <si>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</si>
  <si>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</si>
  <si>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</si>
  <si>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</si>
  <si>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</si>
  <si>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</si>
  <si>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</si>
  <si>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</si>
  <si>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</si>
  <si>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</si>
  <si>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</si>
  <si>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</si>
  <si>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</si>
  <si>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</si>
  <si>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</si>
  <si>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</si>
  <si>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</si>
  <si>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</si>
  <si>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</si>
  <si>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</si>
  <si>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</si>
  <si>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</si>
  <si>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</si>
  <si>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</si>
  <si>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</si>
  <si>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</si>
  <si>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</si>
  <si>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</si>
  <si>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</si>
  <si>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</si>
  <si>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</si>
  <si>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</si>
  <si>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</si>
  <si>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</si>
  <si>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</si>
  <si>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</si>
  <si>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</si>
  <si>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</si>
  <si>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</si>
  <si>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</si>
  <si>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</si>
  <si>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</si>
  <si>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</si>
  <si>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</si>
  <si>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</si>
  <si>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</si>
  <si>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</si>
  <si>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</si>
  <si>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</si>
  <si>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</si>
  <si>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</si>
  <si>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</si>
  <si>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</si>
  <si>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</si>
  <si>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</si>
  <si>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</si>
  <si>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</si>
  <si>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</si>
  <si>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</si>
  <si>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</si>
  <si>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</si>
  <si>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</si>
  <si>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</si>
  <si>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</si>
  <si>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</si>
  <si>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</si>
  <si>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</si>
  <si>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</si>
  <si>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</si>
  <si>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</si>
  <si>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</si>
  <si>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</si>
  <si>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</si>
  <si>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</si>
  <si>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</si>
  <si>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</si>
  <si>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</si>
  <si>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</si>
  <si>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</si>
  <si>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</si>
  <si>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</si>
  <si>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</si>
  <si>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</si>
  <si>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</si>
  <si>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</si>
  <si>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</si>
  <si>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</si>
  <si>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</si>
  <si>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</si>
  <si>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</si>
  <si>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</si>
  <si>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</si>
  <si>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</si>
  <si>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</si>
  <si>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</si>
  <si>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</si>
  <si>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</si>
  <si>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</si>
  <si>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</si>
  <si>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</si>
  <si>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</si>
  <si>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</si>
  <si>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</si>
  <si>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</si>
  <si>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</si>
  <si>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</si>
  <si>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</si>
  <si>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</si>
  <si>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</si>
  <si>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</si>
  <si>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</si>
  <si>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</si>
  <si>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</si>
  <si>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</si>
  <si>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</si>
  <si>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</si>
  <si>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</si>
  <si>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</si>
  <si>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</si>
  <si>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</si>
  <si>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</si>
  <si>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</si>
  <si>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</si>
  <si>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</si>
  <si>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</si>
  <si>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</si>
  <si>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</si>
  <si>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</si>
  <si>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</si>
  <si>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</si>
  <si>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</si>
  <si>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</si>
  <si>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</si>
  <si>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</si>
  <si>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</si>
  <si>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</si>
  <si>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</si>
  <si>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</si>
  <si>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</si>
  <si>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</si>
  <si>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</si>
  <si>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</si>
  <si>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</si>
  <si>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</si>
  <si>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</si>
  <si>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</si>
  <si>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</si>
  <si>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</si>
  <si>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</si>
  <si>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</si>
  <si>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</si>
  <si>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</si>
  <si>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</si>
  <si>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</si>
  <si>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</si>
  <si>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</si>
  <si>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</si>
  <si>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</si>
  <si>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</si>
  <si>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</si>
  <si>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</si>
  <si>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</si>
  <si>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</si>
  <si>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</si>
  <si>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</si>
  <si>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</si>
  <si>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</si>
  <si>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</si>
  <si>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</si>
  <si>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</si>
  <si>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</si>
  <si>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</si>
  <si>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</si>
  <si>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</si>
  <si>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</si>
  <si>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</si>
  <si>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</si>
  <si>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</si>
  <si>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</si>
  <si>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</si>
  <si>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</si>
  <si>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</si>
  <si>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</si>
  <si>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</si>
  <si>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</si>
  <si>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</si>
  <si>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</si>
  <si>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</si>
  <si>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</si>
  <si>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</si>
  <si>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</si>
  <si>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</si>
  <si>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</si>
  <si>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</si>
  <si>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</si>
  <si>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</si>
  <si>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</si>
  <si>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</si>
  <si>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</si>
  <si>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</si>
  <si>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</si>
  <si>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</si>
  <si>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</si>
  <si>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</si>
  <si>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</si>
  <si>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</si>
  <si>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</si>
  <si>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</si>
  <si>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</si>
  <si>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</si>
  <si>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</si>
  <si>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</si>
  <si>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</si>
  <si>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</si>
  <si>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</si>
  <si>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</si>
  <si>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</si>
  <si>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</si>
  <si>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</si>
  <si>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</si>
  <si>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</si>
  <si>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</si>
  <si>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</si>
  <si>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</si>
  <si>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</si>
  <si>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</si>
  <si>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</si>
  <si>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</si>
  <si>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</si>
  <si>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</si>
  <si>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</si>
  <si>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</si>
  <si>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</si>
  <si>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</si>
  <si>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</si>
  <si>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</si>
  <si>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</si>
  <si>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</si>
  <si>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</si>
  <si>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</si>
  <si>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</si>
  <si>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</si>
  <si>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</si>
  <si>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</si>
  <si>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</si>
  <si>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</si>
  <si>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</si>
  <si>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</si>
  <si>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</si>
  <si>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</si>
  <si>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</si>
  <si>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</si>
  <si>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</si>
  <si>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</si>
  <si>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</si>
  <si>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</si>
  <si>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</si>
  <si>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</si>
  <si>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</si>
  <si>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</si>
  <si>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</si>
  <si>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</si>
  <si>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</si>
  <si>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</si>
  <si>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</si>
  <si>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</si>
  <si>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</si>
  <si>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</si>
  <si>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</si>
  <si>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</si>
  <si>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</si>
  <si>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</si>
  <si>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</si>
  <si>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</si>
  <si>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</si>
  <si>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</si>
  <si>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</si>
  <si>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</si>
  <si>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</si>
  <si>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</si>
  <si>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</si>
  <si>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</si>
  <si>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</si>
  <si>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</si>
  <si>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</si>
  <si>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</si>
  <si>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</si>
  <si>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</si>
  <si>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</si>
  <si>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</si>
  <si>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</si>
  <si>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</si>
  <si>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</si>
  <si>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</si>
  <si>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</si>
  <si>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</si>
  <si>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</si>
  <si>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</si>
  <si>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</si>
  <si>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</si>
  <si>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</si>
  <si>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</si>
  <si>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</si>
  <si>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</si>
  <si>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</si>
  <si>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</si>
  <si>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</si>
  <si>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</si>
  <si>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</si>
  <si>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</si>
  <si>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</si>
  <si>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</si>
  <si>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</si>
  <si>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</si>
  <si>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</si>
  <si>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</si>
  <si>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</si>
  <si>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</si>
  <si>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</si>
  <si>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</si>
  <si>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</si>
  <si>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</si>
  <si>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</si>
  <si>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</si>
  <si>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</si>
  <si>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</si>
  <si>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</si>
  <si>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</si>
  <si>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</si>
  <si>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</si>
  <si>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</si>
  <si>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</si>
  <si>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</si>
  <si>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</si>
  <si>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</si>
  <si>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</si>
  <si>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</si>
  <si>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</si>
  <si>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</si>
  <si>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</si>
  <si>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</si>
  <si>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</si>
  <si>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</si>
  <si>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</si>
  <si>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</si>
  <si>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</si>
  <si>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</si>
  <si>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</si>
  <si>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</si>
  <si>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</si>
  <si>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</si>
  <si>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</si>
  <si>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</si>
  <si>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</si>
  <si>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</si>
  <si>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</si>
  <si>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</si>
  <si>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</si>
  <si>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</si>
  <si>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</si>
  <si>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</si>
  <si>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</si>
  <si>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</si>
  <si>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</si>
  <si>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</si>
  <si>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</si>
  <si>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自動車局</t>
    <phoneticPr fontId="5"/>
  </si>
  <si>
    <t>保障制度参事官室</t>
    <phoneticPr fontId="5"/>
  </si>
  <si>
    <t>参事官　増田　直樹</t>
    <phoneticPr fontId="5"/>
  </si>
  <si>
    <t>○</t>
  </si>
  <si>
    <t>自動車事故対策計画
（平成14年国土交通省告示第52号）</t>
    <phoneticPr fontId="5"/>
  </si>
  <si>
    <t>-</t>
  </si>
  <si>
    <t>-</t>
    <phoneticPr fontId="5"/>
  </si>
  <si>
    <t>国土交通省</t>
  </si>
  <si>
    <t>‐</t>
  </si>
  <si>
    <t>-</t>
    <phoneticPr fontId="5"/>
  </si>
  <si>
    <t>５　安全で安心できる交通の確保、治安・生活安全の確保</t>
    <phoneticPr fontId="5"/>
  </si>
  <si>
    <t>16　自動車事故の被害者の救済を図る</t>
    <phoneticPr fontId="5"/>
  </si>
  <si>
    <t>自動車事故を防止するための取組支援</t>
    <phoneticPr fontId="5"/>
  </si>
  <si>
    <t>自動車損害賠償保障法附則第4項、第5項</t>
    <phoneticPr fontId="5"/>
  </si>
  <si>
    <t>自動車運転者等に対して安全運転に関する知識・運転技術等の向上を図る講習等を実施等することにより、自動車事故の発生防止を図る。</t>
    <phoneticPr fontId="5"/>
  </si>
  <si>
    <t>自動車運転者に対して実施等する安全運転に関する知識・運転技術等の向上を図る講習等の経費の一部を補助（補助率１／２）。</t>
    <phoneticPr fontId="5"/>
  </si>
  <si>
    <t>補助事業者数</t>
    <phoneticPr fontId="5"/>
  </si>
  <si>
    <t>自動車事故対策費補助金</t>
    <phoneticPr fontId="5"/>
  </si>
  <si>
    <t>事故防止に効果のある先駆性・モデル事業性が高い講習等を普及させることは、自動車事故の発生の防止に役立っている。なお、自動車損害賠償保障法附則第5項に基づき自動車事故対策計画に規定する事業を実施する者に対して補助を行うものであり、国が実施すべき事業である。</t>
    <phoneticPr fontId="5"/>
  </si>
  <si>
    <t>本事業については、自動車運転者等に対して実施等する安全運転に関する知識及び運転技術の向上を図る講習等に必要な経費を補助するものであり、支出先を含め使途はその実施等に必要なものに限定されている。</t>
    <phoneticPr fontId="5"/>
  </si>
  <si>
    <t>継続して行う講習等に適切に活用されている。</t>
    <phoneticPr fontId="5"/>
  </si>
  <si>
    <t>者</t>
    <rPh sb="0" eb="1">
      <t>モノ</t>
    </rPh>
    <phoneticPr fontId="5"/>
  </si>
  <si>
    <t>者</t>
    <rPh sb="0" eb="1">
      <t>モノ</t>
    </rPh>
    <phoneticPr fontId="5"/>
  </si>
  <si>
    <t>必要に応じて公募内容・方法等の見直しを行い、事業の実施効果を上げることで自動車事故の発生防止対策の充実につなげていく。</t>
    <phoneticPr fontId="5"/>
  </si>
  <si>
    <t>円/者</t>
    <rPh sb="2" eb="3">
      <t>モノ</t>
    </rPh>
    <phoneticPr fontId="5"/>
  </si>
  <si>
    <t>-</t>
    <phoneticPr fontId="5"/>
  </si>
  <si>
    <t>-</t>
    <phoneticPr fontId="5"/>
  </si>
  <si>
    <t>A.㈱スポーツドライビングジャパン</t>
    <phoneticPr fontId="5"/>
  </si>
  <si>
    <t>㈱スポーツドライビングジャパン</t>
    <phoneticPr fontId="5"/>
  </si>
  <si>
    <t>総和運輸㈱</t>
    <phoneticPr fontId="5"/>
  </si>
  <si>
    <t>㈱新潟中央自動車学校</t>
    <phoneticPr fontId="5"/>
  </si>
  <si>
    <t>事故なき社会㈱</t>
    <phoneticPr fontId="5"/>
  </si>
  <si>
    <t>㈱鶴岡自動車学園</t>
    <phoneticPr fontId="5"/>
  </si>
  <si>
    <t>㈱ロジックスライン</t>
    <phoneticPr fontId="5"/>
  </si>
  <si>
    <t>㈱タイヨー</t>
    <phoneticPr fontId="5"/>
  </si>
  <si>
    <t>㈲大豊陸送</t>
    <phoneticPr fontId="5"/>
  </si>
  <si>
    <t>㈱桜交通</t>
    <phoneticPr fontId="5"/>
  </si>
  <si>
    <t>㈱備南自動車学校</t>
    <phoneticPr fontId="5"/>
  </si>
  <si>
    <t>「安全運転および運転技術向上講習事業」の実施。</t>
    <phoneticPr fontId="5"/>
  </si>
  <si>
    <t>国際規格ＩＳＯ３９００１（道路交通安全マネジメントシステム）認証取得のためのコンサルティングの受講。</t>
    <phoneticPr fontId="5"/>
  </si>
  <si>
    <t>各種道路状況に応じた危険場面での運転技術向上を図る安全運転講習の実施。</t>
    <phoneticPr fontId="5"/>
  </si>
  <si>
    <t>「5分割マルチビデオ車」を用いた安全運転講習の実施。</t>
    <phoneticPr fontId="5"/>
  </si>
  <si>
    <t>その他</t>
    <rPh sb="2" eb="3">
      <t>ホカ</t>
    </rPh>
    <phoneticPr fontId="5"/>
  </si>
  <si>
    <t>「交通安全教室」等の実施。</t>
    <rPh sb="8" eb="9">
      <t>トウ</t>
    </rPh>
    <phoneticPr fontId="5"/>
  </si>
  <si>
    <t>講師費</t>
    <rPh sb="0" eb="2">
      <t>コウシ</t>
    </rPh>
    <rPh sb="2" eb="3">
      <t>ヒ</t>
    </rPh>
    <phoneticPr fontId="5"/>
  </si>
  <si>
    <t>借料</t>
    <rPh sb="0" eb="2">
      <t>シャクリョウ</t>
    </rPh>
    <phoneticPr fontId="5"/>
  </si>
  <si>
    <t>講師派遣費</t>
    <rPh sb="0" eb="2">
      <t>コウシ</t>
    </rPh>
    <rPh sb="2" eb="4">
      <t>ハケン</t>
    </rPh>
    <rPh sb="4" eb="5">
      <t>ヒ</t>
    </rPh>
    <phoneticPr fontId="5"/>
  </si>
  <si>
    <t>会場借料</t>
    <rPh sb="0" eb="2">
      <t>カイジョウ</t>
    </rPh>
    <rPh sb="2" eb="4">
      <t>シャクリョウ</t>
    </rPh>
    <phoneticPr fontId="5"/>
  </si>
  <si>
    <t>-</t>
    <phoneticPr fontId="5"/>
  </si>
  <si>
    <t>広告宣伝費等</t>
    <rPh sb="0" eb="2">
      <t>コウコク</t>
    </rPh>
    <rPh sb="2" eb="5">
      <t>センデンヒ</t>
    </rPh>
    <rPh sb="5" eb="6">
      <t>トウ</t>
    </rPh>
    <phoneticPr fontId="5"/>
  </si>
  <si>
    <t>自動車運転者等に対して実施等する安全運転に関する知識・運転技術等の向上を図る講習等の経費を補助することにより、自動車事故の発生防止に寄与する。</t>
    <rPh sb="0" eb="3">
      <t>ジ</t>
    </rPh>
    <rPh sb="3" eb="6">
      <t>ウンテンシャ</t>
    </rPh>
    <rPh sb="6" eb="7">
      <t>トウ</t>
    </rPh>
    <rPh sb="8" eb="9">
      <t>タイ</t>
    </rPh>
    <rPh sb="11" eb="13">
      <t>ジッシ</t>
    </rPh>
    <rPh sb="13" eb="14">
      <t>トウ</t>
    </rPh>
    <rPh sb="16" eb="18">
      <t>アンゼン</t>
    </rPh>
    <rPh sb="18" eb="20">
      <t>ウンテン</t>
    </rPh>
    <rPh sb="21" eb="22">
      <t>カン</t>
    </rPh>
    <rPh sb="24" eb="26">
      <t>チシキ</t>
    </rPh>
    <rPh sb="27" eb="29">
      <t>ウンテン</t>
    </rPh>
    <rPh sb="29" eb="31">
      <t>ギジュツ</t>
    </rPh>
    <rPh sb="31" eb="32">
      <t>トウ</t>
    </rPh>
    <rPh sb="33" eb="35">
      <t>コウジョウ</t>
    </rPh>
    <rPh sb="36" eb="37">
      <t>ハカ</t>
    </rPh>
    <rPh sb="38" eb="40">
      <t>コウシュウ</t>
    </rPh>
    <rPh sb="40" eb="41">
      <t>トウ</t>
    </rPh>
    <rPh sb="42" eb="44">
      <t>ケイヒ</t>
    </rPh>
    <rPh sb="45" eb="47">
      <t>ホジョ</t>
    </rPh>
    <rPh sb="55" eb="58">
      <t>ジ</t>
    </rPh>
    <rPh sb="58" eb="60">
      <t>ジコ</t>
    </rPh>
    <rPh sb="61" eb="63">
      <t>ハッセイ</t>
    </rPh>
    <rPh sb="63" eb="65">
      <t>ボウシ</t>
    </rPh>
    <rPh sb="66" eb="68">
      <t>キヨ</t>
    </rPh>
    <phoneticPr fontId="5"/>
  </si>
  <si>
    <t>補助事業者数</t>
    <phoneticPr fontId="5"/>
  </si>
  <si>
    <t>執行額／補助事業者数</t>
    <phoneticPr fontId="5"/>
  </si>
  <si>
    <t>21,239,942/
20</t>
    <phoneticPr fontId="5"/>
  </si>
  <si>
    <t>31,335,836/
30</t>
    <phoneticPr fontId="5"/>
  </si>
  <si>
    <t>10,989,484/
17</t>
    <phoneticPr fontId="5"/>
  </si>
  <si>
    <t>22,000,000/
17</t>
    <phoneticPr fontId="5"/>
  </si>
  <si>
    <t>前年度に講習等を実施等した補助事業者数実績を目標値とする。</t>
    <rPh sb="0" eb="3">
      <t>ゼンネンド</t>
    </rPh>
    <rPh sb="4" eb="6">
      <t>コウシュウ</t>
    </rPh>
    <rPh sb="6" eb="7">
      <t>トウ</t>
    </rPh>
    <rPh sb="8" eb="10">
      <t>ジッシ</t>
    </rPh>
    <rPh sb="10" eb="11">
      <t>トウ</t>
    </rPh>
    <rPh sb="13" eb="15">
      <t>ホジョ</t>
    </rPh>
    <rPh sb="15" eb="17">
      <t>ジギョウ</t>
    </rPh>
    <rPh sb="17" eb="18">
      <t>シャ</t>
    </rPh>
    <rPh sb="18" eb="19">
      <t>スウ</t>
    </rPh>
    <rPh sb="19" eb="21">
      <t>ジッセキ</t>
    </rPh>
    <phoneticPr fontId="5"/>
  </si>
  <si>
    <t>安全運転推進事業については、自動車事故防止を図るための重要な施策であり、27年度においても引き続き適切な制度運用を行っている。今後も必要に応じて公募内容・方法等の見直しを行い、事業の実施効果を上げることで自動車事故の発生防止対策の充実につなげていく必要がある。</t>
    <phoneticPr fontId="5"/>
  </si>
  <si>
    <t>無</t>
  </si>
  <si>
    <t>成果目標を上回る実績を達成している。</t>
    <rPh sb="0" eb="2">
      <t>セイカ</t>
    </rPh>
    <rPh sb="2" eb="4">
      <t>モクヒョウ</t>
    </rPh>
    <rPh sb="5" eb="7">
      <t>ウワマワ</t>
    </rPh>
    <rPh sb="8" eb="10">
      <t>ジッセキ</t>
    </rPh>
    <rPh sb="11" eb="13">
      <t>タッセイ</t>
    </rPh>
    <phoneticPr fontId="5"/>
  </si>
  <si>
    <t>当初見込みを上回る実績を達成している。</t>
    <rPh sb="0" eb="2">
      <t>トウショ</t>
    </rPh>
    <rPh sb="2" eb="4">
      <t>ミコ</t>
    </rPh>
    <phoneticPr fontId="5"/>
  </si>
  <si>
    <t>-</t>
    <phoneticPr fontId="5"/>
  </si>
  <si>
    <t>-</t>
    <phoneticPr fontId="5"/>
  </si>
  <si>
    <t>－</t>
    <phoneticPr fontId="5"/>
  </si>
  <si>
    <t>先駆性・モデル事業性が高い講習等をどう一般化するか（普及させるか）の検討・評価も必要である。</t>
    <rPh sb="0" eb="3">
      <t>センクセイ</t>
    </rPh>
    <rPh sb="7" eb="9">
      <t>ジギョウセイ</t>
    </rPh>
    <rPh sb="9" eb="10">
      <t>sei</t>
    </rPh>
    <rPh sb="11" eb="12">
      <t>タカ</t>
    </rPh>
    <rPh sb="13" eb="15">
      <t>コウシュウ</t>
    </rPh>
    <rPh sb="15" eb="16">
      <t>ナド</t>
    </rPh>
    <rPh sb="19" eb="22">
      <t>イッパンカ</t>
    </rPh>
    <rPh sb="26" eb="28">
      <t>フキュウ</t>
    </rPh>
    <rPh sb="34" eb="36">
      <t>ケントウ</t>
    </rPh>
    <rPh sb="37" eb="39">
      <t>ヒョウカ</t>
    </rPh>
    <rPh sb="40" eb="42">
      <t>ヒツヨウ</t>
    </rPh>
    <phoneticPr fontId="5"/>
  </si>
  <si>
    <t>事業の執行にあたっては、自動車事故の発生防止対策として高い効果が見込まれる事業の提案が広くなされるよう、現在においても先駆性・モデル事業性が高い講習等を一般化（普及）させる観点についても評価されているところであるが、今後も公募内容・方法等の改善を行うなど、引き続き効果的な事業の実施に努めるべき。</t>
    <phoneticPr fontId="5"/>
  </si>
  <si>
    <t>執行等改善</t>
  </si>
  <si>
    <t>今後も補助対象事業の選定にあたって、公募内容・方法等の改善を行うなど、自動車事故の発生防止対策として高い効果が見込まれるよう、引き続き効果的な事業の実施を図る。</t>
    <phoneticPr fontId="5"/>
  </si>
  <si>
    <t>より一層効果的な事業の実施に絞るため。</t>
    <rPh sb="2" eb="4">
      <t>イッソウ</t>
    </rPh>
    <rPh sb="4" eb="7">
      <t>コウカテキ</t>
    </rPh>
    <rPh sb="8" eb="10">
      <t>ジギョウ</t>
    </rPh>
    <rPh sb="11" eb="13">
      <t>ジッシ</t>
    </rPh>
    <rPh sb="14" eb="15">
      <t>シボ</t>
    </rPh>
    <phoneticPr fontId="5"/>
  </si>
  <si>
    <t>個々の補助対象経費が少額であったため。</t>
    <rPh sb="0" eb="2">
      <t>ココ</t>
    </rPh>
    <rPh sb="3" eb="5">
      <t>ホジョ</t>
    </rPh>
    <rPh sb="5" eb="7">
      <t>タイショウ</t>
    </rPh>
    <rPh sb="7" eb="9">
      <t>ケイヒ</t>
    </rPh>
    <rPh sb="10" eb="12">
      <t>ショウガク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</si>
</sst>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0</xdr:colOff>
      <xdr:row>724</xdr:row>
      <xdr:rowOff>0</xdr:rowOff>
    </xdr:from>
    <xdr:to>
      <xdr:col>31</xdr:col>
      <xdr:colOff>71363</xdr:colOff>
      <xdr:row>737</xdr:row>
      <xdr:rowOff>168578</xdr:rowOff>
    </xdr:to>
    <xdr:grpSp>
      <xdr:nvGrpSpPr>
        <xdr:cNvPr id="5" name="グループ化 8"/>
        <xdr:cNvGrpSpPr>
          <a:grpSpLocks/>
        </xdr:cNvGrpSpPr>
      </xdr:nvGrpSpPr>
      <xdr:grpSpPr bwMode="auto">
        <a:xfrm>
          <a:off x="4082143" y="44794714"/>
          <a:ext cx="2316541" cy="4767793"/>
          <a:chOff x="4510768" y="29605967"/>
          <a:chExt cx="2334986" cy="4800701"/>
        </a:xfrm>
      </xdr:grpSpPr>
      <xdr:sp macro="" textlink="">
        <xdr:nvSpPr>
          <xdr:cNvPr id="6" name="Rectangle 34"/>
          <xdr:cNvSpPr>
            <a:spLocks noChangeArrowheads="1"/>
          </xdr:cNvSpPr>
        </xdr:nvSpPr>
        <xdr:spPr bwMode="auto">
          <a:xfrm>
            <a:off x="4719426" y="29605967"/>
            <a:ext cx="2007094" cy="1075357"/>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xdr:txBody>
      </xdr:sp>
      <xdr:grpSp>
        <xdr:nvGrpSpPr>
          <xdr:cNvPr id="7" name="グループ化 10"/>
          <xdr:cNvGrpSpPr>
            <a:grpSpLocks/>
          </xdr:cNvGrpSpPr>
        </xdr:nvGrpSpPr>
        <xdr:grpSpPr bwMode="auto">
          <a:xfrm>
            <a:off x="4510768" y="30732924"/>
            <a:ext cx="2334986" cy="3673744"/>
            <a:chOff x="4851400" y="30151422"/>
            <a:chExt cx="1987550" cy="3573261"/>
          </a:xfrm>
        </xdr:grpSpPr>
        <xdr:sp macro="" textlink="">
          <xdr:nvSpPr>
            <xdr:cNvPr id="8" name="AutoShape 35"/>
            <xdr:cNvSpPr>
              <a:spLocks noChangeArrowheads="1"/>
            </xdr:cNvSpPr>
          </xdr:nvSpPr>
          <xdr:spPr bwMode="auto">
            <a:xfrm>
              <a:off x="5020553" y="30147928"/>
              <a:ext cx="1742278" cy="1158010"/>
            </a:xfrm>
            <a:prstGeom prst="bracketPair">
              <a:avLst>
                <a:gd name="adj" fmla="val 16667"/>
              </a:avLst>
            </a:prstGeom>
            <a:noFill/>
            <a:ln w="9525">
              <a:solidFill>
                <a:srgbClr val="000000"/>
              </a:solidFill>
              <a:round/>
              <a:headEnd/>
              <a:tailEnd/>
            </a:ln>
          </xdr:spPr>
          <xdr:txBody>
            <a:bodyPr/>
            <a:lstStyle/>
            <a:p>
              <a:r>
                <a:rPr lang="ja-JP" altLang="en-US"/>
                <a:t>安全運転に関する知識及び運転技術の向上を図る研修等を行う事業に助成を行い、自動車事故の発生防止を図る。</a:t>
              </a:r>
            </a:p>
          </xdr:txBody>
        </xdr:sp>
        <xdr:sp macro="" textlink="">
          <xdr:nvSpPr>
            <xdr:cNvPr id="9" name="Rectangle 37"/>
            <xdr:cNvSpPr>
              <a:spLocks noChangeArrowheads="1"/>
            </xdr:cNvSpPr>
          </xdr:nvSpPr>
          <xdr:spPr bwMode="auto">
            <a:xfrm>
              <a:off x="4986723" y="31912958"/>
              <a:ext cx="1852227" cy="980573"/>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Ａ．民間事業者等（</a:t>
              </a:r>
              <a:r>
                <a:rPr lang="en-US" altLang="ja-JP" sz="1100" b="0" i="0" u="none" strike="noStrike" baseline="0">
                  <a:solidFill>
                    <a:srgbClr val="000000"/>
                  </a:solidFill>
                  <a:latin typeface="ＭＳ Ｐゴシック"/>
                  <a:ea typeface="ＭＳ Ｐゴシック"/>
                </a:rPr>
                <a:t>17</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xdr:txBody>
        </xdr:sp>
        <xdr:cxnSp macro="">
          <xdr:nvCxnSpPr>
            <xdr:cNvPr id="10" name="直線矢印コネクタ 9"/>
            <xdr:cNvCxnSpPr/>
          </xdr:nvCxnSpPr>
          <xdr:spPr>
            <a:xfrm>
              <a:off x="5908607" y="31361970"/>
              <a:ext cx="0" cy="5042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AutoShape 35"/>
            <xdr:cNvSpPr>
              <a:spLocks noChangeArrowheads="1"/>
            </xdr:cNvSpPr>
          </xdr:nvSpPr>
          <xdr:spPr bwMode="auto">
            <a:xfrm>
              <a:off x="4986723" y="32977580"/>
              <a:ext cx="1742278" cy="747103"/>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自動車事故対策費補助を受けて、安全運転推進事業を実施</a:t>
              </a:r>
            </a:p>
          </xdr:txBody>
        </xdr:sp>
        <xdr:sp macro="" textlink="">
          <xdr:nvSpPr>
            <xdr:cNvPr id="12" name="テキスト ボックス 11"/>
            <xdr:cNvSpPr txBox="1"/>
          </xdr:nvSpPr>
          <xdr:spPr>
            <a:xfrm>
              <a:off x="4851400" y="31651472"/>
              <a:ext cx="964173" cy="270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公募・補助</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690" zoomScale="70" zoomScaleNormal="70" zoomScaleSheetLayoutView="75" zoomScalePageLayoutView="125" workbookViewId="0">
      <selection activeCell="AG693" sqref="AG693:AX69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203</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525</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530</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193</v>
      </c>
      <c r="H5" s="709"/>
      <c r="I5" s="709"/>
      <c r="J5" s="709"/>
      <c r="K5" s="709"/>
      <c r="L5" s="709"/>
      <c r="M5" s="710" t="s">
        <v>75</v>
      </c>
      <c r="N5" s="711"/>
      <c r="O5" s="711"/>
      <c r="P5" s="711"/>
      <c r="Q5" s="711"/>
      <c r="R5" s="712"/>
      <c r="S5" s="713" t="s">
        <v>140</v>
      </c>
      <c r="T5" s="709"/>
      <c r="U5" s="709"/>
      <c r="V5" s="709"/>
      <c r="W5" s="709"/>
      <c r="X5" s="714"/>
      <c r="Y5" s="558" t="s">
        <v>3</v>
      </c>
      <c r="Z5" s="295"/>
      <c r="AA5" s="295"/>
      <c r="AB5" s="295"/>
      <c r="AC5" s="295"/>
      <c r="AD5" s="296"/>
      <c r="AE5" s="559" t="s">
        <v>519</v>
      </c>
      <c r="AF5" s="559"/>
      <c r="AG5" s="559"/>
      <c r="AH5" s="559"/>
      <c r="AI5" s="559"/>
      <c r="AJ5" s="559"/>
      <c r="AK5" s="559"/>
      <c r="AL5" s="559"/>
      <c r="AM5" s="559"/>
      <c r="AN5" s="559"/>
      <c r="AO5" s="559"/>
      <c r="AP5" s="560"/>
      <c r="AQ5" s="561" t="s">
        <v>520</v>
      </c>
      <c r="AR5" s="562"/>
      <c r="AS5" s="562"/>
      <c r="AT5" s="562"/>
      <c r="AU5" s="562"/>
      <c r="AV5" s="562"/>
      <c r="AW5" s="562"/>
      <c r="AX5" s="563"/>
    </row>
    <row r="6" spans="1:50" ht="39" customHeight="1" x14ac:dyDescent="0.15">
      <c r="A6" s="566" t="s">
        <v>4</v>
      </c>
      <c r="B6" s="567"/>
      <c r="C6" s="567"/>
      <c r="D6" s="567"/>
      <c r="E6" s="567"/>
      <c r="F6" s="567"/>
      <c r="G6" s="269" t="str">
        <f>入力規則等!F39</f>
        <v>自動車安全特別会計自動車事故対策勘定</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531</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522</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8" t="str">
        <f>入力規則等!A26</f>
        <v>交通安全対策</v>
      </c>
      <c r="H8" s="581"/>
      <c r="I8" s="581"/>
      <c r="J8" s="581"/>
      <c r="K8" s="581"/>
      <c r="L8" s="581"/>
      <c r="M8" s="581"/>
      <c r="N8" s="581"/>
      <c r="O8" s="581"/>
      <c r="P8" s="581"/>
      <c r="Q8" s="581"/>
      <c r="R8" s="581"/>
      <c r="S8" s="581"/>
      <c r="T8" s="581"/>
      <c r="U8" s="581"/>
      <c r="V8" s="581"/>
      <c r="W8" s="581"/>
      <c r="X8" s="869"/>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532</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533</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40</v>
      </c>
      <c r="Q13" s="258"/>
      <c r="R13" s="258"/>
      <c r="S13" s="258"/>
      <c r="T13" s="258"/>
      <c r="U13" s="258"/>
      <c r="V13" s="259"/>
      <c r="W13" s="257">
        <v>40</v>
      </c>
      <c r="X13" s="258"/>
      <c r="Y13" s="258"/>
      <c r="Z13" s="258"/>
      <c r="AA13" s="258"/>
      <c r="AB13" s="258"/>
      <c r="AC13" s="259"/>
      <c r="AD13" s="257">
        <v>20</v>
      </c>
      <c r="AE13" s="258"/>
      <c r="AF13" s="258"/>
      <c r="AG13" s="258"/>
      <c r="AH13" s="258"/>
      <c r="AI13" s="258"/>
      <c r="AJ13" s="259"/>
      <c r="AK13" s="257">
        <v>22</v>
      </c>
      <c r="AL13" s="258"/>
      <c r="AM13" s="258"/>
      <c r="AN13" s="258"/>
      <c r="AO13" s="258"/>
      <c r="AP13" s="258"/>
      <c r="AQ13" s="259"/>
      <c r="AR13" s="810">
        <v>20</v>
      </c>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7" t="s">
        <v>523</v>
      </c>
      <c r="Q14" s="258"/>
      <c r="R14" s="258"/>
      <c r="S14" s="258"/>
      <c r="T14" s="258"/>
      <c r="U14" s="258"/>
      <c r="V14" s="259"/>
      <c r="W14" s="257" t="s">
        <v>523</v>
      </c>
      <c r="X14" s="258"/>
      <c r="Y14" s="258"/>
      <c r="Z14" s="258"/>
      <c r="AA14" s="258"/>
      <c r="AB14" s="258"/>
      <c r="AC14" s="259"/>
      <c r="AD14" s="257" t="s">
        <v>523</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523</v>
      </c>
      <c r="Q15" s="258"/>
      <c r="R15" s="258"/>
      <c r="S15" s="258"/>
      <c r="T15" s="258"/>
      <c r="U15" s="258"/>
      <c r="V15" s="259"/>
      <c r="W15" s="257" t="s">
        <v>523</v>
      </c>
      <c r="X15" s="258"/>
      <c r="Y15" s="258"/>
      <c r="Z15" s="258"/>
      <c r="AA15" s="258"/>
      <c r="AB15" s="258"/>
      <c r="AC15" s="259"/>
      <c r="AD15" s="257" t="s">
        <v>523</v>
      </c>
      <c r="AE15" s="258"/>
      <c r="AF15" s="258"/>
      <c r="AG15" s="258"/>
      <c r="AH15" s="258"/>
      <c r="AI15" s="258"/>
      <c r="AJ15" s="259"/>
      <c r="AK15" s="257" t="s">
        <v>523</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523</v>
      </c>
      <c r="Q16" s="258"/>
      <c r="R16" s="258"/>
      <c r="S16" s="258"/>
      <c r="T16" s="258"/>
      <c r="U16" s="258"/>
      <c r="V16" s="259"/>
      <c r="W16" s="257" t="s">
        <v>523</v>
      </c>
      <c r="X16" s="258"/>
      <c r="Y16" s="258"/>
      <c r="Z16" s="258"/>
      <c r="AA16" s="258"/>
      <c r="AB16" s="258"/>
      <c r="AC16" s="259"/>
      <c r="AD16" s="257" t="s">
        <v>523</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523</v>
      </c>
      <c r="Q17" s="258"/>
      <c r="R17" s="258"/>
      <c r="S17" s="258"/>
      <c r="T17" s="258"/>
      <c r="U17" s="258"/>
      <c r="V17" s="259"/>
      <c r="W17" s="257" t="s">
        <v>523</v>
      </c>
      <c r="X17" s="258"/>
      <c r="Y17" s="258"/>
      <c r="Z17" s="258"/>
      <c r="AA17" s="258"/>
      <c r="AB17" s="258"/>
      <c r="AC17" s="259"/>
      <c r="AD17" s="257" t="s">
        <v>523</v>
      </c>
      <c r="AE17" s="258"/>
      <c r="AF17" s="258"/>
      <c r="AG17" s="258"/>
      <c r="AH17" s="258"/>
      <c r="AI17" s="258"/>
      <c r="AJ17" s="259"/>
      <c r="AK17" s="257"/>
      <c r="AL17" s="258"/>
      <c r="AM17" s="258"/>
      <c r="AN17" s="258"/>
      <c r="AO17" s="258"/>
      <c r="AP17" s="258"/>
      <c r="AQ17" s="259"/>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40</v>
      </c>
      <c r="Q18" s="735"/>
      <c r="R18" s="735"/>
      <c r="S18" s="735"/>
      <c r="T18" s="735"/>
      <c r="U18" s="735"/>
      <c r="V18" s="736"/>
      <c r="W18" s="734">
        <f>SUM(W13:AC17)</f>
        <v>40</v>
      </c>
      <c r="X18" s="735"/>
      <c r="Y18" s="735"/>
      <c r="Z18" s="735"/>
      <c r="AA18" s="735"/>
      <c r="AB18" s="735"/>
      <c r="AC18" s="736"/>
      <c r="AD18" s="734">
        <f>SUM(AD13:AJ17)</f>
        <v>20</v>
      </c>
      <c r="AE18" s="735"/>
      <c r="AF18" s="735"/>
      <c r="AG18" s="735"/>
      <c r="AH18" s="735"/>
      <c r="AI18" s="735"/>
      <c r="AJ18" s="736"/>
      <c r="AK18" s="734">
        <f>SUM(AK13:AQ17)</f>
        <v>22</v>
      </c>
      <c r="AL18" s="735"/>
      <c r="AM18" s="735"/>
      <c r="AN18" s="735"/>
      <c r="AO18" s="735"/>
      <c r="AP18" s="735"/>
      <c r="AQ18" s="736"/>
      <c r="AR18" s="734">
        <f>SUM(AR13:AX17)</f>
        <v>20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21</v>
      </c>
      <c r="Q19" s="258"/>
      <c r="R19" s="258"/>
      <c r="S19" s="258"/>
      <c r="T19" s="258"/>
      <c r="U19" s="258"/>
      <c r="V19" s="259"/>
      <c r="W19" s="257">
        <v>31</v>
      </c>
      <c r="X19" s="258"/>
      <c r="Y19" s="258"/>
      <c r="Z19" s="258"/>
      <c r="AA19" s="258"/>
      <c r="AB19" s="258"/>
      <c r="AC19" s="259"/>
      <c r="AD19" s="257">
        <v>11</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0.52500000000000002</v>
      </c>
      <c r="Q20" s="738"/>
      <c r="R20" s="738"/>
      <c r="S20" s="738"/>
      <c r="T20" s="738"/>
      <c r="U20" s="738"/>
      <c r="V20" s="738"/>
      <c r="W20" s="738">
        <f>IF(W18=0, "-", W19/W18)</f>
        <v>0.77500000000000002</v>
      </c>
      <c r="X20" s="738"/>
      <c r="Y20" s="738"/>
      <c r="Z20" s="738"/>
      <c r="AA20" s="738"/>
      <c r="AB20" s="738"/>
      <c r="AC20" s="738"/>
      <c r="AD20" s="738">
        <f>IF(AD18=0, "-", AD19/AD18)</f>
        <v>0.55000000000000004</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8"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524</v>
      </c>
      <c r="AR22" s="151"/>
      <c r="AS22" s="152" t="s">
        <v>371</v>
      </c>
      <c r="AT22" s="153"/>
      <c r="AU22" s="276">
        <v>28</v>
      </c>
      <c r="AV22" s="276"/>
      <c r="AW22" s="274" t="s">
        <v>313</v>
      </c>
      <c r="AX22" s="275"/>
    </row>
    <row r="23" spans="1:50" ht="22.5" customHeight="1" x14ac:dyDescent="0.15">
      <c r="A23" s="280"/>
      <c r="B23" s="278"/>
      <c r="C23" s="278"/>
      <c r="D23" s="278"/>
      <c r="E23" s="278"/>
      <c r="F23" s="279"/>
      <c r="G23" s="401" t="s">
        <v>575</v>
      </c>
      <c r="H23" s="402"/>
      <c r="I23" s="402"/>
      <c r="J23" s="402"/>
      <c r="K23" s="402"/>
      <c r="L23" s="402"/>
      <c r="M23" s="402"/>
      <c r="N23" s="402"/>
      <c r="O23" s="403"/>
      <c r="P23" s="111" t="s">
        <v>569</v>
      </c>
      <c r="Q23" s="111"/>
      <c r="R23" s="111"/>
      <c r="S23" s="111"/>
      <c r="T23" s="111"/>
      <c r="U23" s="111"/>
      <c r="V23" s="111"/>
      <c r="W23" s="111"/>
      <c r="X23" s="131"/>
      <c r="Y23" s="376" t="s">
        <v>14</v>
      </c>
      <c r="Z23" s="377"/>
      <c r="AA23" s="378"/>
      <c r="AB23" s="326" t="s">
        <v>539</v>
      </c>
      <c r="AC23" s="326"/>
      <c r="AD23" s="326"/>
      <c r="AE23" s="393">
        <v>20</v>
      </c>
      <c r="AF23" s="363"/>
      <c r="AG23" s="363"/>
      <c r="AH23" s="363"/>
      <c r="AI23" s="393">
        <v>30</v>
      </c>
      <c r="AJ23" s="363"/>
      <c r="AK23" s="363"/>
      <c r="AL23" s="363"/>
      <c r="AM23" s="393">
        <v>17</v>
      </c>
      <c r="AN23" s="363"/>
      <c r="AO23" s="363"/>
      <c r="AP23" s="363"/>
      <c r="AQ23" s="272" t="s">
        <v>524</v>
      </c>
      <c r="AR23" s="208"/>
      <c r="AS23" s="208"/>
      <c r="AT23" s="273"/>
      <c r="AU23" s="363" t="s">
        <v>524</v>
      </c>
      <c r="AV23" s="363"/>
      <c r="AW23" s="363"/>
      <c r="AX23" s="364"/>
    </row>
    <row r="24" spans="1:50" ht="22.5" customHeight="1" x14ac:dyDescent="0.15">
      <c r="A24" s="281"/>
      <c r="B24" s="282"/>
      <c r="C24" s="282"/>
      <c r="D24" s="282"/>
      <c r="E24" s="282"/>
      <c r="F24" s="283"/>
      <c r="G24" s="404"/>
      <c r="H24" s="405"/>
      <c r="I24" s="405"/>
      <c r="J24" s="405"/>
      <c r="K24" s="405"/>
      <c r="L24" s="405"/>
      <c r="M24" s="405"/>
      <c r="N24" s="405"/>
      <c r="O24" s="406"/>
      <c r="P24" s="133"/>
      <c r="Q24" s="133"/>
      <c r="R24" s="133"/>
      <c r="S24" s="133"/>
      <c r="T24" s="133"/>
      <c r="U24" s="133"/>
      <c r="V24" s="133"/>
      <c r="W24" s="133"/>
      <c r="X24" s="134"/>
      <c r="Y24" s="263" t="s">
        <v>61</v>
      </c>
      <c r="Z24" s="264"/>
      <c r="AA24" s="265"/>
      <c r="AB24" s="371" t="s">
        <v>539</v>
      </c>
      <c r="AC24" s="371"/>
      <c r="AD24" s="371"/>
      <c r="AE24" s="393">
        <v>19</v>
      </c>
      <c r="AF24" s="363"/>
      <c r="AG24" s="363"/>
      <c r="AH24" s="363"/>
      <c r="AI24" s="393">
        <v>20</v>
      </c>
      <c r="AJ24" s="363"/>
      <c r="AK24" s="363"/>
      <c r="AL24" s="363"/>
      <c r="AM24" s="393">
        <v>15</v>
      </c>
      <c r="AN24" s="363"/>
      <c r="AO24" s="363"/>
      <c r="AP24" s="363"/>
      <c r="AQ24" s="272" t="s">
        <v>524</v>
      </c>
      <c r="AR24" s="208"/>
      <c r="AS24" s="208"/>
      <c r="AT24" s="273"/>
      <c r="AU24" s="363">
        <v>17</v>
      </c>
      <c r="AV24" s="363"/>
      <c r="AW24" s="363"/>
      <c r="AX24" s="364"/>
    </row>
    <row r="25" spans="1:50" ht="22.5" customHeight="1" x14ac:dyDescent="0.15">
      <c r="A25" s="284"/>
      <c r="B25" s="285"/>
      <c r="C25" s="285"/>
      <c r="D25" s="285"/>
      <c r="E25" s="285"/>
      <c r="F25" s="286"/>
      <c r="G25" s="407"/>
      <c r="H25" s="408"/>
      <c r="I25" s="408"/>
      <c r="J25" s="408"/>
      <c r="K25" s="408"/>
      <c r="L25" s="408"/>
      <c r="M25" s="408"/>
      <c r="N25" s="408"/>
      <c r="O25" s="409"/>
      <c r="P25" s="114"/>
      <c r="Q25" s="114"/>
      <c r="R25" s="114"/>
      <c r="S25" s="114"/>
      <c r="T25" s="114"/>
      <c r="U25" s="114"/>
      <c r="V25" s="114"/>
      <c r="W25" s="114"/>
      <c r="X25" s="136"/>
      <c r="Y25" s="263" t="s">
        <v>15</v>
      </c>
      <c r="Z25" s="264"/>
      <c r="AA25" s="265"/>
      <c r="AB25" s="380" t="s">
        <v>315</v>
      </c>
      <c r="AC25" s="380"/>
      <c r="AD25" s="380"/>
      <c r="AE25" s="393">
        <f>AE23/AE24*100</f>
        <v>105.26315789473684</v>
      </c>
      <c r="AF25" s="363"/>
      <c r="AG25" s="363"/>
      <c r="AH25" s="363"/>
      <c r="AI25" s="393">
        <f>AI23/AI24*100</f>
        <v>150</v>
      </c>
      <c r="AJ25" s="363"/>
      <c r="AK25" s="363"/>
      <c r="AL25" s="363"/>
      <c r="AM25" s="393">
        <f>AM23/AM24*100</f>
        <v>113.33333333333333</v>
      </c>
      <c r="AN25" s="363"/>
      <c r="AO25" s="363"/>
      <c r="AP25" s="363"/>
      <c r="AQ25" s="272" t="s">
        <v>524</v>
      </c>
      <c r="AR25" s="208"/>
      <c r="AS25" s="208"/>
      <c r="AT25" s="273"/>
      <c r="AU25" s="363" t="s">
        <v>524</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8"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1"/>
      <c r="H28" s="402"/>
      <c r="I28" s="402"/>
      <c r="J28" s="402"/>
      <c r="K28" s="402"/>
      <c r="L28" s="402"/>
      <c r="M28" s="402"/>
      <c r="N28" s="402"/>
      <c r="O28" s="403"/>
      <c r="P28" s="111"/>
      <c r="Q28" s="111"/>
      <c r="R28" s="111"/>
      <c r="S28" s="111"/>
      <c r="T28" s="111"/>
      <c r="U28" s="111"/>
      <c r="V28" s="111"/>
      <c r="W28" s="111"/>
      <c r="X28" s="131"/>
      <c r="Y28" s="376" t="s">
        <v>14</v>
      </c>
      <c r="Z28" s="377"/>
      <c r="AA28" s="378"/>
      <c r="AB28" s="326"/>
      <c r="AC28" s="326"/>
      <c r="AD28" s="326"/>
      <c r="AE28" s="393"/>
      <c r="AF28" s="363"/>
      <c r="AG28" s="363"/>
      <c r="AH28" s="363"/>
      <c r="AI28" s="393"/>
      <c r="AJ28" s="363"/>
      <c r="AK28" s="363"/>
      <c r="AL28" s="363"/>
      <c r="AM28" s="393"/>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4"/>
      <c r="H29" s="405"/>
      <c r="I29" s="405"/>
      <c r="J29" s="405"/>
      <c r="K29" s="405"/>
      <c r="L29" s="405"/>
      <c r="M29" s="405"/>
      <c r="N29" s="405"/>
      <c r="O29" s="406"/>
      <c r="P29" s="133"/>
      <c r="Q29" s="133"/>
      <c r="R29" s="133"/>
      <c r="S29" s="133"/>
      <c r="T29" s="133"/>
      <c r="U29" s="133"/>
      <c r="V29" s="133"/>
      <c r="W29" s="133"/>
      <c r="X29" s="134"/>
      <c r="Y29" s="263" t="s">
        <v>61</v>
      </c>
      <c r="Z29" s="264"/>
      <c r="AA29" s="265"/>
      <c r="AB29" s="371"/>
      <c r="AC29" s="371"/>
      <c r="AD29" s="371"/>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51.75" hidden="1" customHeight="1" x14ac:dyDescent="0.15">
      <c r="A30" s="284"/>
      <c r="B30" s="285"/>
      <c r="C30" s="285"/>
      <c r="D30" s="285"/>
      <c r="E30" s="285"/>
      <c r="F30" s="286"/>
      <c r="G30" s="407"/>
      <c r="H30" s="408"/>
      <c r="I30" s="408"/>
      <c r="J30" s="408"/>
      <c r="K30" s="408"/>
      <c r="L30" s="408"/>
      <c r="M30" s="408"/>
      <c r="N30" s="408"/>
      <c r="O30" s="409"/>
      <c r="P30" s="114"/>
      <c r="Q30" s="114"/>
      <c r="R30" s="114"/>
      <c r="S30" s="114"/>
      <c r="T30" s="114"/>
      <c r="U30" s="114"/>
      <c r="V30" s="114"/>
      <c r="W30" s="114"/>
      <c r="X30" s="136"/>
      <c r="Y30" s="263" t="s">
        <v>15</v>
      </c>
      <c r="Z30" s="264"/>
      <c r="AA30" s="265"/>
      <c r="AB30" s="380" t="s">
        <v>16</v>
      </c>
      <c r="AC30" s="380"/>
      <c r="AD30" s="380"/>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8"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1"/>
      <c r="H33" s="402"/>
      <c r="I33" s="402"/>
      <c r="J33" s="402"/>
      <c r="K33" s="402"/>
      <c r="L33" s="402"/>
      <c r="M33" s="402"/>
      <c r="N33" s="402"/>
      <c r="O33" s="403"/>
      <c r="P33" s="111"/>
      <c r="Q33" s="111"/>
      <c r="R33" s="111"/>
      <c r="S33" s="111"/>
      <c r="T33" s="111"/>
      <c r="U33" s="111"/>
      <c r="V33" s="111"/>
      <c r="W33" s="111"/>
      <c r="X33" s="131"/>
      <c r="Y33" s="376" t="s">
        <v>14</v>
      </c>
      <c r="Z33" s="377"/>
      <c r="AA33" s="378"/>
      <c r="AB33" s="326"/>
      <c r="AC33" s="326"/>
      <c r="AD33" s="326"/>
      <c r="AE33" s="393"/>
      <c r="AF33" s="363"/>
      <c r="AG33" s="363"/>
      <c r="AH33" s="363"/>
      <c r="AI33" s="393"/>
      <c r="AJ33" s="363"/>
      <c r="AK33" s="363"/>
      <c r="AL33" s="363"/>
      <c r="AM33" s="393"/>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4"/>
      <c r="H34" s="405"/>
      <c r="I34" s="405"/>
      <c r="J34" s="405"/>
      <c r="K34" s="405"/>
      <c r="L34" s="405"/>
      <c r="M34" s="405"/>
      <c r="N34" s="405"/>
      <c r="O34" s="406"/>
      <c r="P34" s="133"/>
      <c r="Q34" s="133"/>
      <c r="R34" s="133"/>
      <c r="S34" s="133"/>
      <c r="T34" s="133"/>
      <c r="U34" s="133"/>
      <c r="V34" s="133"/>
      <c r="W34" s="133"/>
      <c r="X34" s="134"/>
      <c r="Y34" s="263" t="s">
        <v>61</v>
      </c>
      <c r="Z34" s="264"/>
      <c r="AA34" s="265"/>
      <c r="AB34" s="371"/>
      <c r="AC34" s="371"/>
      <c r="AD34" s="371"/>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7"/>
      <c r="H35" s="408"/>
      <c r="I35" s="408"/>
      <c r="J35" s="408"/>
      <c r="K35" s="408"/>
      <c r="L35" s="408"/>
      <c r="M35" s="408"/>
      <c r="N35" s="408"/>
      <c r="O35" s="409"/>
      <c r="P35" s="114"/>
      <c r="Q35" s="114"/>
      <c r="R35" s="114"/>
      <c r="S35" s="114"/>
      <c r="T35" s="114"/>
      <c r="U35" s="114"/>
      <c r="V35" s="114"/>
      <c r="W35" s="114"/>
      <c r="X35" s="136"/>
      <c r="Y35" s="263" t="s">
        <v>15</v>
      </c>
      <c r="Z35" s="264"/>
      <c r="AA35" s="265"/>
      <c r="AB35" s="380" t="s">
        <v>16</v>
      </c>
      <c r="AC35" s="380"/>
      <c r="AD35" s="380"/>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8"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1"/>
      <c r="H38" s="402"/>
      <c r="I38" s="402"/>
      <c r="J38" s="402"/>
      <c r="K38" s="402"/>
      <c r="L38" s="402"/>
      <c r="M38" s="402"/>
      <c r="N38" s="402"/>
      <c r="O38" s="403"/>
      <c r="P38" s="111"/>
      <c r="Q38" s="111"/>
      <c r="R38" s="111"/>
      <c r="S38" s="111"/>
      <c r="T38" s="111"/>
      <c r="U38" s="111"/>
      <c r="V38" s="111"/>
      <c r="W38" s="111"/>
      <c r="X38" s="131"/>
      <c r="Y38" s="376" t="s">
        <v>14</v>
      </c>
      <c r="Z38" s="377"/>
      <c r="AA38" s="378"/>
      <c r="AB38" s="326"/>
      <c r="AC38" s="326"/>
      <c r="AD38" s="326"/>
      <c r="AE38" s="393"/>
      <c r="AF38" s="363"/>
      <c r="AG38" s="363"/>
      <c r="AH38" s="363"/>
      <c r="AI38" s="393"/>
      <c r="AJ38" s="363"/>
      <c r="AK38" s="363"/>
      <c r="AL38" s="363"/>
      <c r="AM38" s="393"/>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4"/>
      <c r="H39" s="405"/>
      <c r="I39" s="405"/>
      <c r="J39" s="405"/>
      <c r="K39" s="405"/>
      <c r="L39" s="405"/>
      <c r="M39" s="405"/>
      <c r="N39" s="405"/>
      <c r="O39" s="406"/>
      <c r="P39" s="133"/>
      <c r="Q39" s="133"/>
      <c r="R39" s="133"/>
      <c r="S39" s="133"/>
      <c r="T39" s="133"/>
      <c r="U39" s="133"/>
      <c r="V39" s="133"/>
      <c r="W39" s="133"/>
      <c r="X39" s="134"/>
      <c r="Y39" s="263" t="s">
        <v>61</v>
      </c>
      <c r="Z39" s="264"/>
      <c r="AA39" s="265"/>
      <c r="AB39" s="371"/>
      <c r="AC39" s="371"/>
      <c r="AD39" s="371"/>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7"/>
      <c r="H40" s="408"/>
      <c r="I40" s="408"/>
      <c r="J40" s="408"/>
      <c r="K40" s="408"/>
      <c r="L40" s="408"/>
      <c r="M40" s="408"/>
      <c r="N40" s="408"/>
      <c r="O40" s="409"/>
      <c r="P40" s="114"/>
      <c r="Q40" s="114"/>
      <c r="R40" s="114"/>
      <c r="S40" s="114"/>
      <c r="T40" s="114"/>
      <c r="U40" s="114"/>
      <c r="V40" s="114"/>
      <c r="W40" s="114"/>
      <c r="X40" s="136"/>
      <c r="Y40" s="263" t="s">
        <v>15</v>
      </c>
      <c r="Z40" s="264"/>
      <c r="AA40" s="265"/>
      <c r="AB40" s="380" t="s">
        <v>16</v>
      </c>
      <c r="AC40" s="380"/>
      <c r="AD40" s="380"/>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8"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1"/>
      <c r="H43" s="402"/>
      <c r="I43" s="402"/>
      <c r="J43" s="402"/>
      <c r="K43" s="402"/>
      <c r="L43" s="402"/>
      <c r="M43" s="402"/>
      <c r="N43" s="402"/>
      <c r="O43" s="403"/>
      <c r="P43" s="111"/>
      <c r="Q43" s="111"/>
      <c r="R43" s="111"/>
      <c r="S43" s="111"/>
      <c r="T43" s="111"/>
      <c r="U43" s="111"/>
      <c r="V43" s="111"/>
      <c r="W43" s="111"/>
      <c r="X43" s="131"/>
      <c r="Y43" s="376" t="s">
        <v>14</v>
      </c>
      <c r="Z43" s="377"/>
      <c r="AA43" s="378"/>
      <c r="AB43" s="326"/>
      <c r="AC43" s="326"/>
      <c r="AD43" s="326"/>
      <c r="AE43" s="393"/>
      <c r="AF43" s="363"/>
      <c r="AG43" s="363"/>
      <c r="AH43" s="363"/>
      <c r="AI43" s="393"/>
      <c r="AJ43" s="363"/>
      <c r="AK43" s="363"/>
      <c r="AL43" s="363"/>
      <c r="AM43" s="393"/>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4"/>
      <c r="H44" s="405"/>
      <c r="I44" s="405"/>
      <c r="J44" s="405"/>
      <c r="K44" s="405"/>
      <c r="L44" s="405"/>
      <c r="M44" s="405"/>
      <c r="N44" s="405"/>
      <c r="O44" s="406"/>
      <c r="P44" s="133"/>
      <c r="Q44" s="133"/>
      <c r="R44" s="133"/>
      <c r="S44" s="133"/>
      <c r="T44" s="133"/>
      <c r="U44" s="133"/>
      <c r="V44" s="133"/>
      <c r="W44" s="133"/>
      <c r="X44" s="134"/>
      <c r="Y44" s="263" t="s">
        <v>61</v>
      </c>
      <c r="Z44" s="264"/>
      <c r="AA44" s="265"/>
      <c r="AB44" s="371"/>
      <c r="AC44" s="371"/>
      <c r="AD44" s="371"/>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7"/>
      <c r="H45" s="408"/>
      <c r="I45" s="408"/>
      <c r="J45" s="408"/>
      <c r="K45" s="408"/>
      <c r="L45" s="408"/>
      <c r="M45" s="408"/>
      <c r="N45" s="408"/>
      <c r="O45" s="409"/>
      <c r="P45" s="114"/>
      <c r="Q45" s="114"/>
      <c r="R45" s="114"/>
      <c r="S45" s="114"/>
      <c r="T45" s="114"/>
      <c r="U45" s="114"/>
      <c r="V45" s="114"/>
      <c r="W45" s="114"/>
      <c r="X45" s="136"/>
      <c r="Y45" s="263" t="s">
        <v>15</v>
      </c>
      <c r="Z45" s="264"/>
      <c r="AA45" s="265"/>
      <c r="AB45" s="740" t="s">
        <v>16</v>
      </c>
      <c r="AC45" s="740"/>
      <c r="AD45" s="740"/>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4"/>
      <c r="H50" s="114"/>
      <c r="I50" s="114"/>
      <c r="J50" s="114"/>
      <c r="K50" s="114"/>
      <c r="L50" s="114"/>
      <c r="M50" s="114"/>
      <c r="N50" s="114"/>
      <c r="O50" s="136"/>
      <c r="P50" s="133"/>
      <c r="Q50" s="133"/>
      <c r="R50" s="133"/>
      <c r="S50" s="133"/>
      <c r="T50" s="133"/>
      <c r="U50" s="133"/>
      <c r="V50" s="133"/>
      <c r="W50" s="133"/>
      <c r="X50" s="134"/>
      <c r="Y50" s="146" t="s">
        <v>15</v>
      </c>
      <c r="Z50" s="149"/>
      <c r="AA50" s="150"/>
      <c r="AB50" s="410" t="s">
        <v>16</v>
      </c>
      <c r="AC50" s="410"/>
      <c r="AD50" s="410"/>
      <c r="AE50" s="821"/>
      <c r="AF50" s="822"/>
      <c r="AG50" s="822"/>
      <c r="AH50" s="822"/>
      <c r="AI50" s="821"/>
      <c r="AJ50" s="822"/>
      <c r="AK50" s="822"/>
      <c r="AL50" s="822"/>
      <c r="AM50" s="821"/>
      <c r="AN50" s="822"/>
      <c r="AO50" s="822"/>
      <c r="AP50" s="822"/>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7"/>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8"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4"/>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4" t="s">
        <v>69</v>
      </c>
      <c r="Z60" s="395"/>
      <c r="AA60" s="396"/>
      <c r="AB60" s="326"/>
      <c r="AC60" s="326"/>
      <c r="AD60" s="326"/>
      <c r="AE60" s="393"/>
      <c r="AF60" s="363"/>
      <c r="AG60" s="363"/>
      <c r="AH60" s="363"/>
      <c r="AI60" s="393"/>
      <c r="AJ60" s="363"/>
      <c r="AK60" s="363"/>
      <c r="AL60" s="363"/>
      <c r="AM60" s="393"/>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3"/>
      <c r="AF61" s="363"/>
      <c r="AG61" s="363"/>
      <c r="AH61" s="363"/>
      <c r="AI61" s="393"/>
      <c r="AJ61" s="363"/>
      <c r="AK61" s="363"/>
      <c r="AL61" s="363"/>
      <c r="AM61" s="393"/>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2"/>
      <c r="Y62" s="379" t="s">
        <v>15</v>
      </c>
      <c r="Z62" s="330"/>
      <c r="AA62" s="331"/>
      <c r="AB62" s="380" t="s">
        <v>16</v>
      </c>
      <c r="AC62" s="380"/>
      <c r="AD62" s="380"/>
      <c r="AE62" s="393"/>
      <c r="AF62" s="363"/>
      <c r="AG62" s="363"/>
      <c r="AH62" s="363"/>
      <c r="AI62" s="393"/>
      <c r="AJ62" s="363"/>
      <c r="AK62" s="363"/>
      <c r="AL62" s="363"/>
      <c r="AM62" s="393"/>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8"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4"/>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4" t="s">
        <v>69</v>
      </c>
      <c r="Z65" s="395"/>
      <c r="AA65" s="396"/>
      <c r="AB65" s="326"/>
      <c r="AC65" s="326"/>
      <c r="AD65" s="326"/>
      <c r="AE65" s="393"/>
      <c r="AF65" s="363"/>
      <c r="AG65" s="363"/>
      <c r="AH65" s="363"/>
      <c r="AI65" s="393"/>
      <c r="AJ65" s="363"/>
      <c r="AK65" s="363"/>
      <c r="AL65" s="363"/>
      <c r="AM65" s="393"/>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3"/>
      <c r="AF66" s="363"/>
      <c r="AG66" s="363"/>
      <c r="AH66" s="363"/>
      <c r="AI66" s="393"/>
      <c r="AJ66" s="363"/>
      <c r="AK66" s="363"/>
      <c r="AL66" s="363"/>
      <c r="AM66" s="393"/>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2"/>
      <c r="Y67" s="379" t="s">
        <v>15</v>
      </c>
      <c r="Z67" s="330"/>
      <c r="AA67" s="331"/>
      <c r="AB67" s="380" t="s">
        <v>16</v>
      </c>
      <c r="AC67" s="380"/>
      <c r="AD67" s="380"/>
      <c r="AE67" s="393"/>
      <c r="AF67" s="363"/>
      <c r="AG67" s="363"/>
      <c r="AH67" s="363"/>
      <c r="AI67" s="393"/>
      <c r="AJ67" s="363"/>
      <c r="AK67" s="363"/>
      <c r="AL67" s="363"/>
      <c r="AM67" s="393"/>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8"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4"/>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4" t="s">
        <v>69</v>
      </c>
      <c r="Z70" s="395"/>
      <c r="AA70" s="396"/>
      <c r="AB70" s="749"/>
      <c r="AC70" s="750"/>
      <c r="AD70" s="751"/>
      <c r="AE70" s="393"/>
      <c r="AF70" s="363"/>
      <c r="AG70" s="363"/>
      <c r="AH70" s="823"/>
      <c r="AI70" s="393"/>
      <c r="AJ70" s="363"/>
      <c r="AK70" s="363"/>
      <c r="AL70" s="823"/>
      <c r="AM70" s="393"/>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1"/>
      <c r="AC71" s="412"/>
      <c r="AD71" s="413"/>
      <c r="AE71" s="393"/>
      <c r="AF71" s="363"/>
      <c r="AG71" s="363"/>
      <c r="AH71" s="823"/>
      <c r="AI71" s="393"/>
      <c r="AJ71" s="363"/>
      <c r="AK71" s="363"/>
      <c r="AL71" s="823"/>
      <c r="AM71" s="393"/>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300"/>
      <c r="B74" s="301"/>
      <c r="C74" s="301"/>
      <c r="D74" s="301"/>
      <c r="E74" s="301"/>
      <c r="F74" s="302"/>
      <c r="G74" s="111" t="s">
        <v>534</v>
      </c>
      <c r="H74" s="111"/>
      <c r="I74" s="111"/>
      <c r="J74" s="111"/>
      <c r="K74" s="111"/>
      <c r="L74" s="111"/>
      <c r="M74" s="111"/>
      <c r="N74" s="111"/>
      <c r="O74" s="111"/>
      <c r="P74" s="111"/>
      <c r="Q74" s="111"/>
      <c r="R74" s="111"/>
      <c r="S74" s="111"/>
      <c r="T74" s="111"/>
      <c r="U74" s="111"/>
      <c r="V74" s="111"/>
      <c r="W74" s="111"/>
      <c r="X74" s="131"/>
      <c r="Y74" s="294" t="s">
        <v>62</v>
      </c>
      <c r="Z74" s="295"/>
      <c r="AA74" s="296"/>
      <c r="AB74" s="326" t="s">
        <v>540</v>
      </c>
      <c r="AC74" s="326"/>
      <c r="AD74" s="326"/>
      <c r="AE74" s="251">
        <v>20</v>
      </c>
      <c r="AF74" s="251"/>
      <c r="AG74" s="251"/>
      <c r="AH74" s="251"/>
      <c r="AI74" s="251">
        <v>30</v>
      </c>
      <c r="AJ74" s="251"/>
      <c r="AK74" s="251"/>
      <c r="AL74" s="251"/>
      <c r="AM74" s="251">
        <v>17</v>
      </c>
      <c r="AN74" s="251"/>
      <c r="AO74" s="251"/>
      <c r="AP74" s="251"/>
      <c r="AQ74" s="251" t="s">
        <v>543</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540</v>
      </c>
      <c r="AC75" s="326"/>
      <c r="AD75" s="326"/>
      <c r="AE75" s="251">
        <v>19</v>
      </c>
      <c r="AF75" s="251"/>
      <c r="AG75" s="251"/>
      <c r="AH75" s="251"/>
      <c r="AI75" s="251">
        <v>20</v>
      </c>
      <c r="AJ75" s="251"/>
      <c r="AK75" s="251"/>
      <c r="AL75" s="251"/>
      <c r="AM75" s="251">
        <v>15</v>
      </c>
      <c r="AN75" s="251"/>
      <c r="AO75" s="251"/>
      <c r="AP75" s="251"/>
      <c r="AQ75" s="251">
        <v>17</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4" t="s">
        <v>375</v>
      </c>
      <c r="AR76" s="384"/>
      <c r="AS76" s="384"/>
      <c r="AT76" s="384"/>
      <c r="AU76" s="384"/>
      <c r="AV76" s="384"/>
      <c r="AW76" s="384"/>
      <c r="AX76" s="385"/>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4" t="s">
        <v>375</v>
      </c>
      <c r="AR79" s="384"/>
      <c r="AS79" s="384"/>
      <c r="AT79" s="384"/>
      <c r="AU79" s="384"/>
      <c r="AV79" s="384"/>
      <c r="AW79" s="384"/>
      <c r="AX79" s="385"/>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4" t="s">
        <v>375</v>
      </c>
      <c r="AR82" s="384"/>
      <c r="AS82" s="384"/>
      <c r="AT82" s="384"/>
      <c r="AU82" s="384"/>
      <c r="AV82" s="384"/>
      <c r="AW82" s="384"/>
      <c r="AX82" s="385"/>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4" t="s">
        <v>375</v>
      </c>
      <c r="AR85" s="384"/>
      <c r="AS85" s="384"/>
      <c r="AT85" s="384"/>
      <c r="AU85" s="384"/>
      <c r="AV85" s="384"/>
      <c r="AW85" s="384"/>
      <c r="AX85" s="385"/>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4" t="s">
        <v>375</v>
      </c>
      <c r="AR88" s="384"/>
      <c r="AS88" s="384"/>
      <c r="AT88" s="384"/>
      <c r="AU88" s="384"/>
      <c r="AV88" s="384"/>
      <c r="AW88" s="384"/>
      <c r="AX88" s="385"/>
    </row>
    <row r="89" spans="1:60" ht="22.5" customHeight="1" x14ac:dyDescent="0.15">
      <c r="A89" s="317"/>
      <c r="B89" s="318"/>
      <c r="C89" s="318"/>
      <c r="D89" s="318"/>
      <c r="E89" s="318"/>
      <c r="F89" s="319"/>
      <c r="G89" s="386" t="s">
        <v>570</v>
      </c>
      <c r="H89" s="386"/>
      <c r="I89" s="386"/>
      <c r="J89" s="386"/>
      <c r="K89" s="386"/>
      <c r="L89" s="386"/>
      <c r="M89" s="386"/>
      <c r="N89" s="386"/>
      <c r="O89" s="386"/>
      <c r="P89" s="386"/>
      <c r="Q89" s="386"/>
      <c r="R89" s="386"/>
      <c r="S89" s="386"/>
      <c r="T89" s="386"/>
      <c r="U89" s="386"/>
      <c r="V89" s="386"/>
      <c r="W89" s="386"/>
      <c r="X89" s="386"/>
      <c r="Y89" s="260" t="s">
        <v>17</v>
      </c>
      <c r="Z89" s="261"/>
      <c r="AA89" s="262"/>
      <c r="AB89" s="327" t="s">
        <v>542</v>
      </c>
      <c r="AC89" s="328"/>
      <c r="AD89" s="329"/>
      <c r="AE89" s="251">
        <v>1061997</v>
      </c>
      <c r="AF89" s="251"/>
      <c r="AG89" s="251"/>
      <c r="AH89" s="251"/>
      <c r="AI89" s="251">
        <v>1044528</v>
      </c>
      <c r="AJ89" s="251"/>
      <c r="AK89" s="251"/>
      <c r="AL89" s="251"/>
      <c r="AM89" s="251">
        <v>646440</v>
      </c>
      <c r="AN89" s="251"/>
      <c r="AO89" s="251"/>
      <c r="AP89" s="251"/>
      <c r="AQ89" s="393">
        <v>1294118</v>
      </c>
      <c r="AR89" s="363"/>
      <c r="AS89" s="363"/>
      <c r="AT89" s="363"/>
      <c r="AU89" s="363"/>
      <c r="AV89" s="363"/>
      <c r="AW89" s="363"/>
      <c r="AX89" s="364"/>
    </row>
    <row r="90" spans="1:60" ht="47.1" customHeight="1" x14ac:dyDescent="0.15">
      <c r="A90" s="320"/>
      <c r="B90" s="321"/>
      <c r="C90" s="321"/>
      <c r="D90" s="321"/>
      <c r="E90" s="321"/>
      <c r="F90" s="322"/>
      <c r="G90" s="387"/>
      <c r="H90" s="387"/>
      <c r="I90" s="387"/>
      <c r="J90" s="387"/>
      <c r="K90" s="387"/>
      <c r="L90" s="387"/>
      <c r="M90" s="387"/>
      <c r="N90" s="387"/>
      <c r="O90" s="387"/>
      <c r="P90" s="387"/>
      <c r="Q90" s="387"/>
      <c r="R90" s="387"/>
      <c r="S90" s="387"/>
      <c r="T90" s="387"/>
      <c r="U90" s="387"/>
      <c r="V90" s="387"/>
      <c r="W90" s="387"/>
      <c r="X90" s="387"/>
      <c r="Y90" s="376" t="s">
        <v>55</v>
      </c>
      <c r="Z90" s="324"/>
      <c r="AA90" s="325"/>
      <c r="AB90" s="695" t="s">
        <v>368</v>
      </c>
      <c r="AC90" s="696"/>
      <c r="AD90" s="697"/>
      <c r="AE90" s="381" t="s">
        <v>571</v>
      </c>
      <c r="AF90" s="382"/>
      <c r="AG90" s="382"/>
      <c r="AH90" s="382"/>
      <c r="AI90" s="381" t="s">
        <v>572</v>
      </c>
      <c r="AJ90" s="382"/>
      <c r="AK90" s="382"/>
      <c r="AL90" s="382"/>
      <c r="AM90" s="381" t="s">
        <v>573</v>
      </c>
      <c r="AN90" s="382"/>
      <c r="AO90" s="382"/>
      <c r="AP90" s="382"/>
      <c r="AQ90" s="381" t="s">
        <v>574</v>
      </c>
      <c r="AR90" s="382"/>
      <c r="AS90" s="382"/>
      <c r="AT90" s="382"/>
      <c r="AU90" s="382"/>
      <c r="AV90" s="382"/>
      <c r="AW90" s="382"/>
      <c r="AX90" s="383"/>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4" t="s">
        <v>375</v>
      </c>
      <c r="AR91" s="384"/>
      <c r="AS91" s="384"/>
      <c r="AT91" s="384"/>
      <c r="AU91" s="384"/>
      <c r="AV91" s="384"/>
      <c r="AW91" s="384"/>
      <c r="AX91" s="385"/>
    </row>
    <row r="92" spans="1:60" ht="22.5" hidden="1" customHeight="1" x14ac:dyDescent="0.15">
      <c r="A92" s="317"/>
      <c r="B92" s="318"/>
      <c r="C92" s="318"/>
      <c r="D92" s="318"/>
      <c r="E92" s="318"/>
      <c r="F92" s="319"/>
      <c r="G92" s="386"/>
      <c r="H92" s="386"/>
      <c r="I92" s="386"/>
      <c r="J92" s="386"/>
      <c r="K92" s="386"/>
      <c r="L92" s="386"/>
      <c r="M92" s="386"/>
      <c r="N92" s="386"/>
      <c r="O92" s="386"/>
      <c r="P92" s="386"/>
      <c r="Q92" s="386"/>
      <c r="R92" s="386"/>
      <c r="S92" s="386"/>
      <c r="T92" s="386"/>
      <c r="U92" s="386"/>
      <c r="V92" s="386"/>
      <c r="W92" s="386"/>
      <c r="X92" s="386"/>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7"/>
      <c r="H93" s="387"/>
      <c r="I93" s="387"/>
      <c r="J93" s="387"/>
      <c r="K93" s="387"/>
      <c r="L93" s="387"/>
      <c r="M93" s="387"/>
      <c r="N93" s="387"/>
      <c r="O93" s="387"/>
      <c r="P93" s="387"/>
      <c r="Q93" s="387"/>
      <c r="R93" s="387"/>
      <c r="S93" s="387"/>
      <c r="T93" s="387"/>
      <c r="U93" s="387"/>
      <c r="V93" s="387"/>
      <c r="W93" s="387"/>
      <c r="X93" s="387"/>
      <c r="Y93" s="376" t="s">
        <v>55</v>
      </c>
      <c r="Z93" s="324"/>
      <c r="AA93" s="325"/>
      <c r="AB93" s="695" t="s">
        <v>56</v>
      </c>
      <c r="AC93" s="696"/>
      <c r="AD93" s="697"/>
      <c r="AE93" s="382"/>
      <c r="AF93" s="382"/>
      <c r="AG93" s="382"/>
      <c r="AH93" s="382"/>
      <c r="AI93" s="382"/>
      <c r="AJ93" s="382"/>
      <c r="AK93" s="382"/>
      <c r="AL93" s="382"/>
      <c r="AM93" s="381"/>
      <c r="AN93" s="382"/>
      <c r="AO93" s="382"/>
      <c r="AP93" s="382"/>
      <c r="AQ93" s="381"/>
      <c r="AR93" s="382"/>
      <c r="AS93" s="382"/>
      <c r="AT93" s="382"/>
      <c r="AU93" s="382"/>
      <c r="AV93" s="382"/>
      <c r="AW93" s="382"/>
      <c r="AX93" s="383"/>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4" t="s">
        <v>375</v>
      </c>
      <c r="AR94" s="384"/>
      <c r="AS94" s="384"/>
      <c r="AT94" s="384"/>
      <c r="AU94" s="384"/>
      <c r="AV94" s="384"/>
      <c r="AW94" s="384"/>
      <c r="AX94" s="385"/>
    </row>
    <row r="95" spans="1:60" ht="22.5" hidden="1" customHeight="1" x14ac:dyDescent="0.15">
      <c r="A95" s="317"/>
      <c r="B95" s="318"/>
      <c r="C95" s="318"/>
      <c r="D95" s="318"/>
      <c r="E95" s="318"/>
      <c r="F95" s="319"/>
      <c r="G95" s="386" t="s">
        <v>510</v>
      </c>
      <c r="H95" s="386"/>
      <c r="I95" s="386"/>
      <c r="J95" s="386"/>
      <c r="K95" s="386"/>
      <c r="L95" s="386"/>
      <c r="M95" s="386"/>
      <c r="N95" s="386"/>
      <c r="O95" s="386"/>
      <c r="P95" s="386"/>
      <c r="Q95" s="386"/>
      <c r="R95" s="386"/>
      <c r="S95" s="386"/>
      <c r="T95" s="386"/>
      <c r="U95" s="386"/>
      <c r="V95" s="386"/>
      <c r="W95" s="386"/>
      <c r="X95" s="386"/>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7"/>
      <c r="H96" s="387"/>
      <c r="I96" s="387"/>
      <c r="J96" s="387"/>
      <c r="K96" s="387"/>
      <c r="L96" s="387"/>
      <c r="M96" s="387"/>
      <c r="N96" s="387"/>
      <c r="O96" s="387"/>
      <c r="P96" s="387"/>
      <c r="Q96" s="387"/>
      <c r="R96" s="387"/>
      <c r="S96" s="387"/>
      <c r="T96" s="387"/>
      <c r="U96" s="387"/>
      <c r="V96" s="387"/>
      <c r="W96" s="387"/>
      <c r="X96" s="387"/>
      <c r="Y96" s="376" t="s">
        <v>55</v>
      </c>
      <c r="Z96" s="324"/>
      <c r="AA96" s="325"/>
      <c r="AB96" s="695" t="s">
        <v>56</v>
      </c>
      <c r="AC96" s="696"/>
      <c r="AD96" s="697"/>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4" t="s">
        <v>375</v>
      </c>
      <c r="AR97" s="384"/>
      <c r="AS97" s="384"/>
      <c r="AT97" s="384"/>
      <c r="AU97" s="384"/>
      <c r="AV97" s="384"/>
      <c r="AW97" s="384"/>
      <c r="AX97" s="385"/>
    </row>
    <row r="98" spans="1:50" ht="22.5" hidden="1" customHeight="1" x14ac:dyDescent="0.15">
      <c r="A98" s="317"/>
      <c r="B98" s="318"/>
      <c r="C98" s="318"/>
      <c r="D98" s="318"/>
      <c r="E98" s="318"/>
      <c r="F98" s="319"/>
      <c r="G98" s="386" t="s">
        <v>267</v>
      </c>
      <c r="H98" s="386"/>
      <c r="I98" s="386"/>
      <c r="J98" s="386"/>
      <c r="K98" s="386"/>
      <c r="L98" s="386"/>
      <c r="M98" s="386"/>
      <c r="N98" s="386"/>
      <c r="O98" s="386"/>
      <c r="P98" s="386"/>
      <c r="Q98" s="386"/>
      <c r="R98" s="386"/>
      <c r="S98" s="386"/>
      <c r="T98" s="386"/>
      <c r="U98" s="386"/>
      <c r="V98" s="386"/>
      <c r="W98" s="386"/>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7"/>
      <c r="H99" s="387"/>
      <c r="I99" s="387"/>
      <c r="J99" s="387"/>
      <c r="K99" s="387"/>
      <c r="L99" s="387"/>
      <c r="M99" s="387"/>
      <c r="N99" s="387"/>
      <c r="O99" s="387"/>
      <c r="P99" s="387"/>
      <c r="Q99" s="387"/>
      <c r="R99" s="387"/>
      <c r="S99" s="387"/>
      <c r="T99" s="387"/>
      <c r="U99" s="387"/>
      <c r="V99" s="387"/>
      <c r="W99" s="387"/>
      <c r="X99" s="845"/>
      <c r="Y99" s="376" t="s">
        <v>55</v>
      </c>
      <c r="Z99" s="324"/>
      <c r="AA99" s="325"/>
      <c r="AB99" s="695" t="s">
        <v>56</v>
      </c>
      <c r="AC99" s="696"/>
      <c r="AD99" s="697"/>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372</v>
      </c>
      <c r="AF100" s="293"/>
      <c r="AG100" s="293"/>
      <c r="AH100" s="293"/>
      <c r="AI100" s="293" t="s">
        <v>373</v>
      </c>
      <c r="AJ100" s="293"/>
      <c r="AK100" s="293"/>
      <c r="AL100" s="293"/>
      <c r="AM100" s="293" t="s">
        <v>374</v>
      </c>
      <c r="AN100" s="293"/>
      <c r="AO100" s="293"/>
      <c r="AP100" s="293"/>
      <c r="AQ100" s="384" t="s">
        <v>375</v>
      </c>
      <c r="AR100" s="384"/>
      <c r="AS100" s="384"/>
      <c r="AT100" s="384"/>
      <c r="AU100" s="384"/>
      <c r="AV100" s="384"/>
      <c r="AW100" s="384"/>
      <c r="AX100" s="385"/>
    </row>
    <row r="101" spans="1:50" ht="22.5" hidden="1" customHeight="1" x14ac:dyDescent="0.15">
      <c r="A101" s="317"/>
      <c r="B101" s="318"/>
      <c r="C101" s="318"/>
      <c r="D101" s="318"/>
      <c r="E101" s="318"/>
      <c r="F101" s="319"/>
      <c r="G101" s="386" t="s">
        <v>517</v>
      </c>
      <c r="H101" s="386"/>
      <c r="I101" s="386"/>
      <c r="J101" s="386"/>
      <c r="K101" s="386"/>
      <c r="L101" s="386"/>
      <c r="M101" s="386"/>
      <c r="N101" s="386"/>
      <c r="O101" s="386"/>
      <c r="P101" s="386"/>
      <c r="Q101" s="386"/>
      <c r="R101" s="386"/>
      <c r="S101" s="386"/>
      <c r="T101" s="386"/>
      <c r="U101" s="386"/>
      <c r="V101" s="386"/>
      <c r="W101" s="386"/>
      <c r="X101" s="386"/>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7"/>
      <c r="H102" s="387"/>
      <c r="I102" s="387"/>
      <c r="J102" s="387"/>
      <c r="K102" s="387"/>
      <c r="L102" s="387"/>
      <c r="M102" s="387"/>
      <c r="N102" s="387"/>
      <c r="O102" s="387"/>
      <c r="P102" s="387"/>
      <c r="Q102" s="387"/>
      <c r="R102" s="387"/>
      <c r="S102" s="387"/>
      <c r="T102" s="387"/>
      <c r="U102" s="387"/>
      <c r="V102" s="387"/>
      <c r="W102" s="387"/>
      <c r="X102" s="387"/>
      <c r="Y102" s="376" t="s">
        <v>55</v>
      </c>
      <c r="Z102" s="324"/>
      <c r="AA102" s="325"/>
      <c r="AB102" s="695" t="s">
        <v>368</v>
      </c>
      <c r="AC102" s="696"/>
      <c r="AD102" s="697"/>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8" t="s">
        <v>382</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42.75" customHeight="1" x14ac:dyDescent="0.15">
      <c r="A104" s="783"/>
      <c r="B104" s="784"/>
      <c r="C104" s="846" t="s">
        <v>535</v>
      </c>
      <c r="D104" s="847"/>
      <c r="E104" s="847"/>
      <c r="F104" s="847"/>
      <c r="G104" s="847"/>
      <c r="H104" s="847"/>
      <c r="I104" s="847"/>
      <c r="J104" s="847"/>
      <c r="K104" s="848"/>
      <c r="L104" s="257">
        <v>22</v>
      </c>
      <c r="M104" s="258"/>
      <c r="N104" s="258"/>
      <c r="O104" s="258"/>
      <c r="P104" s="258"/>
      <c r="Q104" s="259"/>
      <c r="R104" s="257">
        <v>20</v>
      </c>
      <c r="S104" s="258"/>
      <c r="T104" s="258"/>
      <c r="U104" s="258"/>
      <c r="V104" s="258"/>
      <c r="W104" s="259"/>
      <c r="X104" s="439" t="s">
        <v>587</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7" t="s">
        <v>524</v>
      </c>
      <c r="D105" s="348"/>
      <c r="E105" s="348"/>
      <c r="F105" s="348"/>
      <c r="G105" s="348"/>
      <c r="H105" s="348"/>
      <c r="I105" s="348"/>
      <c r="J105" s="348"/>
      <c r="K105" s="349"/>
      <c r="L105" s="257" t="s">
        <v>524</v>
      </c>
      <c r="M105" s="258"/>
      <c r="N105" s="258"/>
      <c r="O105" s="258"/>
      <c r="P105" s="258"/>
      <c r="Q105" s="259"/>
      <c r="R105" s="257" t="s">
        <v>524</v>
      </c>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7" t="s">
        <v>524</v>
      </c>
      <c r="D106" s="348"/>
      <c r="E106" s="348"/>
      <c r="F106" s="348"/>
      <c r="G106" s="348"/>
      <c r="H106" s="348"/>
      <c r="I106" s="348"/>
      <c r="J106" s="348"/>
      <c r="K106" s="349"/>
      <c r="L106" s="257" t="s">
        <v>524</v>
      </c>
      <c r="M106" s="258"/>
      <c r="N106" s="258"/>
      <c r="O106" s="258"/>
      <c r="P106" s="258"/>
      <c r="Q106" s="259"/>
      <c r="R106" s="257" t="s">
        <v>524</v>
      </c>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7" t="s">
        <v>524</v>
      </c>
      <c r="D107" s="348"/>
      <c r="E107" s="348"/>
      <c r="F107" s="348"/>
      <c r="G107" s="348"/>
      <c r="H107" s="348"/>
      <c r="I107" s="348"/>
      <c r="J107" s="348"/>
      <c r="K107" s="349"/>
      <c r="L107" s="257" t="s">
        <v>524</v>
      </c>
      <c r="M107" s="258"/>
      <c r="N107" s="258"/>
      <c r="O107" s="258"/>
      <c r="P107" s="258"/>
      <c r="Q107" s="259"/>
      <c r="R107" s="257" t="s">
        <v>524</v>
      </c>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7" t="s">
        <v>524</v>
      </c>
      <c r="D108" s="348"/>
      <c r="E108" s="348"/>
      <c r="F108" s="348"/>
      <c r="G108" s="348"/>
      <c r="H108" s="348"/>
      <c r="I108" s="348"/>
      <c r="J108" s="348"/>
      <c r="K108" s="349"/>
      <c r="L108" s="257" t="s">
        <v>524</v>
      </c>
      <c r="M108" s="258"/>
      <c r="N108" s="258"/>
      <c r="O108" s="258"/>
      <c r="P108" s="258"/>
      <c r="Q108" s="259"/>
      <c r="R108" s="257" t="s">
        <v>524</v>
      </c>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t="s">
        <v>524</v>
      </c>
      <c r="D109" s="788"/>
      <c r="E109" s="788"/>
      <c r="F109" s="788"/>
      <c r="G109" s="788"/>
      <c r="H109" s="788"/>
      <c r="I109" s="788"/>
      <c r="J109" s="788"/>
      <c r="K109" s="789"/>
      <c r="L109" s="257" t="s">
        <v>524</v>
      </c>
      <c r="M109" s="258"/>
      <c r="N109" s="258"/>
      <c r="O109" s="258"/>
      <c r="P109" s="258"/>
      <c r="Q109" s="259"/>
      <c r="R109" s="257" t="s">
        <v>524</v>
      </c>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3.1" customHeight="1" thickBot="1" x14ac:dyDescent="0.2">
      <c r="A110" s="785"/>
      <c r="B110" s="786"/>
      <c r="C110" s="841" t="s">
        <v>22</v>
      </c>
      <c r="D110" s="842"/>
      <c r="E110" s="842"/>
      <c r="F110" s="842"/>
      <c r="G110" s="842"/>
      <c r="H110" s="842"/>
      <c r="I110" s="842"/>
      <c r="J110" s="842"/>
      <c r="K110" s="843"/>
      <c r="L110" s="344">
        <f>SUM(L104:Q109)</f>
        <v>22</v>
      </c>
      <c r="M110" s="345"/>
      <c r="N110" s="345"/>
      <c r="O110" s="345"/>
      <c r="P110" s="345"/>
      <c r="Q110" s="346"/>
      <c r="R110" s="344">
        <f>SUM(R104:W109)</f>
        <v>20</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391</v>
      </c>
      <c r="B111" s="860"/>
      <c r="C111" s="863" t="s">
        <v>388</v>
      </c>
      <c r="D111" s="860"/>
      <c r="E111" s="849" t="s">
        <v>429</v>
      </c>
      <c r="F111" s="850"/>
      <c r="G111" s="851" t="s">
        <v>528</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529</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4" t="s">
        <v>527</v>
      </c>
      <c r="AR114" s="276"/>
      <c r="AS114" s="152" t="s">
        <v>371</v>
      </c>
      <c r="AT114" s="153"/>
      <c r="AU114" s="151" t="s">
        <v>527</v>
      </c>
      <c r="AV114" s="151"/>
      <c r="AW114" s="152" t="s">
        <v>313</v>
      </c>
      <c r="AX114" s="203"/>
    </row>
    <row r="115" spans="1:50" ht="24.95" customHeight="1" x14ac:dyDescent="0.15">
      <c r="A115" s="861"/>
      <c r="B115" s="856"/>
      <c r="C115" s="164"/>
      <c r="D115" s="856"/>
      <c r="E115" s="164"/>
      <c r="F115" s="165"/>
      <c r="G115" s="130" t="s">
        <v>527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527</v>
      </c>
      <c r="AC115" s="207"/>
      <c r="AD115" s="207"/>
      <c r="AE115" s="181" t="s">
        <v>527</v>
      </c>
      <c r="AF115" s="208"/>
      <c r="AG115" s="208"/>
      <c r="AH115" s="208"/>
      <c r="AI115" s="181" t="s">
        <v>527</v>
      </c>
      <c r="AJ115" s="208"/>
      <c r="AK115" s="208"/>
      <c r="AL115" s="208"/>
      <c r="AM115" s="181" t="s">
        <v>527</v>
      </c>
      <c r="AN115" s="208"/>
      <c r="AO115" s="208"/>
      <c r="AP115" s="208"/>
      <c r="AQ115" s="181" t="s">
        <v>527</v>
      </c>
      <c r="AR115" s="208"/>
      <c r="AS115" s="208"/>
      <c r="AT115" s="208"/>
      <c r="AU115" s="181" t="s">
        <v>527</v>
      </c>
      <c r="AV115" s="208"/>
      <c r="AW115" s="208"/>
      <c r="AX115" s="209"/>
    </row>
    <row r="116" spans="1:50" ht="24.95"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527</v>
      </c>
      <c r="AC116" s="213"/>
      <c r="AD116" s="213"/>
      <c r="AE116" s="181" t="s">
        <v>527</v>
      </c>
      <c r="AF116" s="208"/>
      <c r="AG116" s="208"/>
      <c r="AH116" s="208"/>
      <c r="AI116" s="181" t="s">
        <v>527</v>
      </c>
      <c r="AJ116" s="208"/>
      <c r="AK116" s="208"/>
      <c r="AL116" s="208"/>
      <c r="AM116" s="181" t="s">
        <v>527</v>
      </c>
      <c r="AN116" s="208"/>
      <c r="AO116" s="208"/>
      <c r="AP116" s="208"/>
      <c r="AQ116" s="181" t="s">
        <v>527</v>
      </c>
      <c r="AR116" s="208"/>
      <c r="AS116" s="208"/>
      <c r="AT116" s="208"/>
      <c r="AU116" s="181" t="s">
        <v>527</v>
      </c>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568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1"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hidden="1" customHeight="1" x14ac:dyDescent="0.15">
      <c r="A411" s="861"/>
      <c r="B411" s="856"/>
      <c r="C411" s="162" t="s">
        <v>390</v>
      </c>
      <c r="D411" s="855"/>
      <c r="E411" s="186" t="s">
        <v>413</v>
      </c>
      <c r="F411" s="191"/>
      <c r="G411" s="776" t="s">
        <v>409</v>
      </c>
      <c r="H411" s="160"/>
      <c r="I411" s="160"/>
      <c r="J411" s="777" t="s">
        <v>523</v>
      </c>
      <c r="K411" s="778"/>
      <c r="L411" s="778"/>
      <c r="M411" s="778"/>
      <c r="N411" s="778"/>
      <c r="O411" s="778"/>
      <c r="P411" s="778"/>
      <c r="Q411" s="778"/>
      <c r="R411" s="778"/>
      <c r="S411" s="778"/>
      <c r="T411" s="779"/>
      <c r="U411" s="399" t="s">
        <v>580</v>
      </c>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9" t="s">
        <v>394</v>
      </c>
      <c r="AF412" s="390"/>
      <c r="AG412" s="390"/>
      <c r="AH412" s="391"/>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580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580</v>
      </c>
      <c r="AC414" s="213"/>
      <c r="AD414" s="213"/>
      <c r="AE414" s="272" t="s">
        <v>580</v>
      </c>
      <c r="AF414" s="208"/>
      <c r="AG414" s="208"/>
      <c r="AH414" s="208"/>
      <c r="AI414" s="272" t="s">
        <v>580</v>
      </c>
      <c r="AJ414" s="208"/>
      <c r="AK414" s="208"/>
      <c r="AL414" s="208"/>
      <c r="AM414" s="272" t="s">
        <v>580</v>
      </c>
      <c r="AN414" s="208"/>
      <c r="AO414" s="208"/>
      <c r="AP414" s="273"/>
      <c r="AQ414" s="272" t="s">
        <v>580</v>
      </c>
      <c r="AR414" s="208"/>
      <c r="AS414" s="208"/>
      <c r="AT414" s="273"/>
      <c r="AU414" s="208" t="s">
        <v>580</v>
      </c>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580</v>
      </c>
      <c r="AC415" s="207"/>
      <c r="AD415" s="207"/>
      <c r="AE415" s="272" t="s">
        <v>580</v>
      </c>
      <c r="AF415" s="208"/>
      <c r="AG415" s="208"/>
      <c r="AH415" s="273"/>
      <c r="AI415" s="272" t="s">
        <v>580</v>
      </c>
      <c r="AJ415" s="208"/>
      <c r="AK415" s="208"/>
      <c r="AL415" s="208"/>
      <c r="AM415" s="272" t="s">
        <v>580</v>
      </c>
      <c r="AN415" s="208"/>
      <c r="AO415" s="208"/>
      <c r="AP415" s="273"/>
      <c r="AQ415" s="272" t="s">
        <v>580</v>
      </c>
      <c r="AR415" s="208"/>
      <c r="AS415" s="208"/>
      <c r="AT415" s="273"/>
      <c r="AU415" s="208" t="s">
        <v>580</v>
      </c>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0" t="s">
        <v>315</v>
      </c>
      <c r="AC416" s="410"/>
      <c r="AD416" s="410"/>
      <c r="AE416" s="272" t="s">
        <v>580</v>
      </c>
      <c r="AF416" s="208"/>
      <c r="AG416" s="208"/>
      <c r="AH416" s="273"/>
      <c r="AI416" s="272" t="s">
        <v>580</v>
      </c>
      <c r="AJ416" s="208"/>
      <c r="AK416" s="208"/>
      <c r="AL416" s="208"/>
      <c r="AM416" s="272" t="s">
        <v>580</v>
      </c>
      <c r="AN416" s="208"/>
      <c r="AO416" s="208"/>
      <c r="AP416" s="273"/>
      <c r="AQ416" s="272" t="s">
        <v>580</v>
      </c>
      <c r="AR416" s="208"/>
      <c r="AS416" s="208"/>
      <c r="AT416" s="273"/>
      <c r="AU416" s="208" t="s">
        <v>580</v>
      </c>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9" t="s">
        <v>394</v>
      </c>
      <c r="AF417" s="390"/>
      <c r="AG417" s="390"/>
      <c r="AH417" s="391"/>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0" t="s">
        <v>16</v>
      </c>
      <c r="AC421" s="410"/>
      <c r="AD421" s="410"/>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9" t="s">
        <v>394</v>
      </c>
      <c r="AF422" s="390"/>
      <c r="AG422" s="390"/>
      <c r="AH422" s="391"/>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0" t="s">
        <v>16</v>
      </c>
      <c r="AC426" s="410"/>
      <c r="AD426" s="410"/>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9" t="s">
        <v>394</v>
      </c>
      <c r="AF427" s="390"/>
      <c r="AG427" s="390"/>
      <c r="AH427" s="391"/>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0" t="s">
        <v>16</v>
      </c>
      <c r="AC431" s="410"/>
      <c r="AD431" s="410"/>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9" t="s">
        <v>394</v>
      </c>
      <c r="AF432" s="390"/>
      <c r="AG432" s="390"/>
      <c r="AH432" s="391"/>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9" t="s">
        <v>394</v>
      </c>
      <c r="AF437" s="390"/>
      <c r="AG437" s="390"/>
      <c r="AH437" s="391"/>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1"/>
      <c r="B439" s="856"/>
      <c r="C439" s="164"/>
      <c r="D439" s="856"/>
      <c r="E439" s="154"/>
      <c r="F439" s="155"/>
      <c r="G439" s="130" t="s">
        <v>580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0" t="s">
        <v>16</v>
      </c>
      <c r="AC441" s="410"/>
      <c r="AD441" s="410"/>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9" t="s">
        <v>394</v>
      </c>
      <c r="AF442" s="390"/>
      <c r="AG442" s="390"/>
      <c r="AH442" s="391"/>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0" t="s">
        <v>16</v>
      </c>
      <c r="AC446" s="410"/>
      <c r="AD446" s="410"/>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9" t="s">
        <v>394</v>
      </c>
      <c r="AF447" s="390"/>
      <c r="AG447" s="390"/>
      <c r="AH447" s="391"/>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0" t="s">
        <v>16</v>
      </c>
      <c r="AC451" s="410"/>
      <c r="AD451" s="410"/>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9" t="s">
        <v>394</v>
      </c>
      <c r="AF452" s="390"/>
      <c r="AG452" s="390"/>
      <c r="AH452" s="391"/>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0" t="s">
        <v>16</v>
      </c>
      <c r="AC456" s="410"/>
      <c r="AD456" s="410"/>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9" t="s">
        <v>394</v>
      </c>
      <c r="AF457" s="390"/>
      <c r="AG457" s="390"/>
      <c r="AH457" s="391"/>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0" t="s">
        <v>16</v>
      </c>
      <c r="AC461" s="410"/>
      <c r="AD461" s="410"/>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523</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9" t="s">
        <v>394</v>
      </c>
      <c r="AF466" s="390"/>
      <c r="AG466" s="390"/>
      <c r="AH466" s="391"/>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0" t="s">
        <v>16</v>
      </c>
      <c r="AC470" s="410"/>
      <c r="AD470" s="410"/>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9" t="s">
        <v>394</v>
      </c>
      <c r="AF471" s="390"/>
      <c r="AG471" s="390"/>
      <c r="AH471" s="391"/>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0" t="s">
        <v>16</v>
      </c>
      <c r="AC475" s="410"/>
      <c r="AD475" s="410"/>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9" t="s">
        <v>394</v>
      </c>
      <c r="AF476" s="390"/>
      <c r="AG476" s="390"/>
      <c r="AH476" s="391"/>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9" t="s">
        <v>394</v>
      </c>
      <c r="AF481" s="390"/>
      <c r="AG481" s="390"/>
      <c r="AH481" s="391"/>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0" t="s">
        <v>16</v>
      </c>
      <c r="AC485" s="410"/>
      <c r="AD485" s="410"/>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9" t="s">
        <v>394</v>
      </c>
      <c r="AF486" s="390"/>
      <c r="AG486" s="390"/>
      <c r="AH486" s="391"/>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0" t="s">
        <v>16</v>
      </c>
      <c r="AC490" s="410"/>
      <c r="AD490" s="410"/>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9" t="s">
        <v>394</v>
      </c>
      <c r="AF491" s="390"/>
      <c r="AG491" s="390"/>
      <c r="AH491" s="391"/>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0" t="s">
        <v>16</v>
      </c>
      <c r="AC495" s="410"/>
      <c r="AD495" s="410"/>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9" t="s">
        <v>394</v>
      </c>
      <c r="AF496" s="390"/>
      <c r="AG496" s="390"/>
      <c r="AH496" s="391"/>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0" t="s">
        <v>16</v>
      </c>
      <c r="AC500" s="410"/>
      <c r="AD500" s="410"/>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9" t="s">
        <v>394</v>
      </c>
      <c r="AF501" s="390"/>
      <c r="AG501" s="390"/>
      <c r="AH501" s="391"/>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0" t="s">
        <v>16</v>
      </c>
      <c r="AC505" s="410"/>
      <c r="AD505" s="410"/>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9" t="s">
        <v>394</v>
      </c>
      <c r="AF506" s="390"/>
      <c r="AG506" s="390"/>
      <c r="AH506" s="391"/>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0" t="s">
        <v>16</v>
      </c>
      <c r="AC510" s="410"/>
      <c r="AD510" s="410"/>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9" t="s">
        <v>394</v>
      </c>
      <c r="AF511" s="390"/>
      <c r="AG511" s="390"/>
      <c r="AH511" s="391"/>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0" t="s">
        <v>16</v>
      </c>
      <c r="AC515" s="410"/>
      <c r="AD515" s="410"/>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t="s">
        <v>523</v>
      </c>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9" t="s">
        <v>394</v>
      </c>
      <c r="AF520" s="390"/>
      <c r="AG520" s="390"/>
      <c r="AH520" s="391"/>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t="s">
        <v>582</v>
      </c>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0" t="s">
        <v>16</v>
      </c>
      <c r="AC524" s="410"/>
      <c r="AD524" s="410"/>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9" t="s">
        <v>394</v>
      </c>
      <c r="AF525" s="390"/>
      <c r="AG525" s="390"/>
      <c r="AH525" s="391"/>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0" t="s">
        <v>16</v>
      </c>
      <c r="AC529" s="410"/>
      <c r="AD529" s="410"/>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9" t="s">
        <v>394</v>
      </c>
      <c r="AF530" s="390"/>
      <c r="AG530" s="390"/>
      <c r="AH530" s="391"/>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0" t="s">
        <v>16</v>
      </c>
      <c r="AC534" s="410"/>
      <c r="AD534" s="410"/>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9" t="s">
        <v>394</v>
      </c>
      <c r="AF535" s="390"/>
      <c r="AG535" s="390"/>
      <c r="AH535" s="391"/>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0" t="s">
        <v>16</v>
      </c>
      <c r="AC539" s="410"/>
      <c r="AD539" s="410"/>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9" t="s">
        <v>394</v>
      </c>
      <c r="AF540" s="390"/>
      <c r="AG540" s="390"/>
      <c r="AH540" s="391"/>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0" t="s">
        <v>16</v>
      </c>
      <c r="AC544" s="410"/>
      <c r="AD544" s="410"/>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9" t="s">
        <v>394</v>
      </c>
      <c r="AF545" s="390"/>
      <c r="AG545" s="390"/>
      <c r="AH545" s="391"/>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0" t="s">
        <v>16</v>
      </c>
      <c r="AC549" s="410"/>
      <c r="AD549" s="410"/>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9" t="s">
        <v>394</v>
      </c>
      <c r="AF550" s="390"/>
      <c r="AG550" s="390"/>
      <c r="AH550" s="391"/>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0" t="s">
        <v>16</v>
      </c>
      <c r="AC554" s="410"/>
      <c r="AD554" s="410"/>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9" t="s">
        <v>394</v>
      </c>
      <c r="AF555" s="390"/>
      <c r="AG555" s="390"/>
      <c r="AH555" s="391"/>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9" t="s">
        <v>394</v>
      </c>
      <c r="AF560" s="390"/>
      <c r="AG560" s="390"/>
      <c r="AH560" s="391"/>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0" t="s">
        <v>16</v>
      </c>
      <c r="AC564" s="410"/>
      <c r="AD564" s="410"/>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9" t="s">
        <v>394</v>
      </c>
      <c r="AF565" s="390"/>
      <c r="AG565" s="390"/>
      <c r="AH565" s="391"/>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0" t="s">
        <v>16</v>
      </c>
      <c r="AC569" s="410"/>
      <c r="AD569" s="410"/>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9" t="s">
        <v>394</v>
      </c>
      <c r="AF574" s="390"/>
      <c r="AG574" s="390"/>
      <c r="AH574" s="391"/>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0" t="s">
        <v>16</v>
      </c>
      <c r="AC578" s="410"/>
      <c r="AD578" s="410"/>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9" t="s">
        <v>394</v>
      </c>
      <c r="AF579" s="390"/>
      <c r="AG579" s="390"/>
      <c r="AH579" s="391"/>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0" t="s">
        <v>16</v>
      </c>
      <c r="AC583" s="410"/>
      <c r="AD583" s="410"/>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9" t="s">
        <v>394</v>
      </c>
      <c r="AF584" s="390"/>
      <c r="AG584" s="390"/>
      <c r="AH584" s="391"/>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0" t="s">
        <v>16</v>
      </c>
      <c r="AC588" s="410"/>
      <c r="AD588" s="410"/>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9" t="s">
        <v>394</v>
      </c>
      <c r="AF589" s="390"/>
      <c r="AG589" s="390"/>
      <c r="AH589" s="391"/>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0" t="s">
        <v>16</v>
      </c>
      <c r="AC593" s="410"/>
      <c r="AD593" s="410"/>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9" t="s">
        <v>394</v>
      </c>
      <c r="AF594" s="390"/>
      <c r="AG594" s="390"/>
      <c r="AH594" s="391"/>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9" t="s">
        <v>394</v>
      </c>
      <c r="AF599" s="390"/>
      <c r="AG599" s="390"/>
      <c r="AH599" s="391"/>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0" t="s">
        <v>16</v>
      </c>
      <c r="AC603" s="410"/>
      <c r="AD603" s="410"/>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9" t="s">
        <v>394</v>
      </c>
      <c r="AF604" s="390"/>
      <c r="AG604" s="390"/>
      <c r="AH604" s="391"/>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0" t="s">
        <v>16</v>
      </c>
      <c r="AC608" s="410"/>
      <c r="AD608" s="410"/>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9" t="s">
        <v>394</v>
      </c>
      <c r="AF609" s="390"/>
      <c r="AG609" s="390"/>
      <c r="AH609" s="391"/>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0" t="s">
        <v>16</v>
      </c>
      <c r="AC613" s="410"/>
      <c r="AD613" s="410"/>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9" t="s">
        <v>394</v>
      </c>
      <c r="AF614" s="390"/>
      <c r="AG614" s="390"/>
      <c r="AH614" s="391"/>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0" t="s">
        <v>16</v>
      </c>
      <c r="AC618" s="410"/>
      <c r="AD618" s="410"/>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9" t="s">
        <v>394</v>
      </c>
      <c r="AF619" s="390"/>
      <c r="AG619" s="390"/>
      <c r="AH619" s="391"/>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0" t="s">
        <v>16</v>
      </c>
      <c r="AC623" s="410"/>
      <c r="AD623" s="410"/>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9" t="s">
        <v>394</v>
      </c>
      <c r="AF628" s="390"/>
      <c r="AG628" s="390"/>
      <c r="AH628" s="391"/>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0" t="s">
        <v>16</v>
      </c>
      <c r="AC632" s="410"/>
      <c r="AD632" s="410"/>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9" t="s">
        <v>394</v>
      </c>
      <c r="AF633" s="390"/>
      <c r="AG633" s="390"/>
      <c r="AH633" s="391"/>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9" t="s">
        <v>394</v>
      </c>
      <c r="AF638" s="390"/>
      <c r="AG638" s="390"/>
      <c r="AH638" s="391"/>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0" t="s">
        <v>16</v>
      </c>
      <c r="AC642" s="410"/>
      <c r="AD642" s="410"/>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9" t="s">
        <v>394</v>
      </c>
      <c r="AF643" s="390"/>
      <c r="AG643" s="390"/>
      <c r="AH643" s="391"/>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0" t="s">
        <v>16</v>
      </c>
      <c r="AC647" s="410"/>
      <c r="AD647" s="410"/>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9" t="s">
        <v>394</v>
      </c>
      <c r="AF648" s="390"/>
      <c r="AG648" s="390"/>
      <c r="AH648" s="391"/>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0" t="s">
        <v>16</v>
      </c>
      <c r="AC652" s="410"/>
      <c r="AD652" s="410"/>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9" t="s">
        <v>394</v>
      </c>
      <c r="AF653" s="390"/>
      <c r="AG653" s="390"/>
      <c r="AH653" s="391"/>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0" t="s">
        <v>16</v>
      </c>
      <c r="AC657" s="410"/>
      <c r="AD657" s="410"/>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9" t="s">
        <v>394</v>
      </c>
      <c r="AF658" s="390"/>
      <c r="AG658" s="390"/>
      <c r="AH658" s="391"/>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0" t="s">
        <v>16</v>
      </c>
      <c r="AC662" s="410"/>
      <c r="AD662" s="410"/>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9" t="s">
        <v>394</v>
      </c>
      <c r="AF663" s="390"/>
      <c r="AG663" s="390"/>
      <c r="AH663" s="391"/>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0" t="s">
        <v>16</v>
      </c>
      <c r="AC667" s="410"/>
      <c r="AD667" s="410"/>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9" t="s">
        <v>394</v>
      </c>
      <c r="AF668" s="390"/>
      <c r="AG668" s="390"/>
      <c r="AH668" s="391"/>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0" t="s">
        <v>16</v>
      </c>
      <c r="AC672" s="410"/>
      <c r="AD672" s="410"/>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9" t="s">
        <v>394</v>
      </c>
      <c r="AF673" s="390"/>
      <c r="AG673" s="390"/>
      <c r="AH673" s="391"/>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0" t="s">
        <v>16</v>
      </c>
      <c r="AC677" s="410"/>
      <c r="AD677" s="410"/>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t="s">
        <v>580</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69.95"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521</v>
      </c>
      <c r="AE683" s="256"/>
      <c r="AF683" s="256"/>
      <c r="AG683" s="248" t="s">
        <v>536</v>
      </c>
      <c r="AH683" s="249"/>
      <c r="AI683" s="249"/>
      <c r="AJ683" s="249"/>
      <c r="AK683" s="249"/>
      <c r="AL683" s="249"/>
      <c r="AM683" s="249"/>
      <c r="AN683" s="249"/>
      <c r="AO683" s="249"/>
      <c r="AP683" s="249"/>
      <c r="AQ683" s="249"/>
      <c r="AR683" s="249"/>
      <c r="AS683" s="249"/>
      <c r="AT683" s="249"/>
      <c r="AU683" s="249"/>
      <c r="AV683" s="249"/>
      <c r="AW683" s="249"/>
      <c r="AX683" s="250"/>
    </row>
    <row r="684" spans="1:50" ht="69.9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521</v>
      </c>
      <c r="AE684" s="144"/>
      <c r="AF684" s="144"/>
      <c r="AG684" s="140" t="s">
        <v>536</v>
      </c>
      <c r="AH684" s="141"/>
      <c r="AI684" s="141"/>
      <c r="AJ684" s="141"/>
      <c r="AK684" s="141"/>
      <c r="AL684" s="141"/>
      <c r="AM684" s="141"/>
      <c r="AN684" s="141"/>
      <c r="AO684" s="141"/>
      <c r="AP684" s="141"/>
      <c r="AQ684" s="141"/>
      <c r="AR684" s="141"/>
      <c r="AS684" s="141"/>
      <c r="AT684" s="141"/>
      <c r="AU684" s="141"/>
      <c r="AV684" s="141"/>
      <c r="AW684" s="141"/>
      <c r="AX684" s="142"/>
    </row>
    <row r="685" spans="1:50" ht="69.9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521</v>
      </c>
      <c r="AE685" s="636"/>
      <c r="AF685" s="636"/>
      <c r="AG685" s="450" t="s">
        <v>536</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521</v>
      </c>
      <c r="AE686" s="449"/>
      <c r="AF686" s="449"/>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49.5" customHeight="1" x14ac:dyDescent="0.15">
      <c r="A687" s="503"/>
      <c r="B687" s="504"/>
      <c r="C687" s="669"/>
      <c r="D687" s="670"/>
      <c r="E687" s="656" t="s">
        <v>489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577</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39.75" customHeight="1" x14ac:dyDescent="0.15">
      <c r="A688" s="503"/>
      <c r="B688" s="504"/>
      <c r="C688" s="671"/>
      <c r="D688" s="672"/>
      <c r="E688" s="659" t="s">
        <v>490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577</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69.95"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1" t="s">
        <v>521</v>
      </c>
      <c r="AE689" s="422"/>
      <c r="AF689" s="422"/>
      <c r="AG689" s="625" t="s">
        <v>537</v>
      </c>
      <c r="AH689" s="626"/>
      <c r="AI689" s="626"/>
      <c r="AJ689" s="626"/>
      <c r="AK689" s="626"/>
      <c r="AL689" s="626"/>
      <c r="AM689" s="626"/>
      <c r="AN689" s="626"/>
      <c r="AO689" s="626"/>
      <c r="AP689" s="626"/>
      <c r="AQ689" s="626"/>
      <c r="AR689" s="626"/>
      <c r="AS689" s="626"/>
      <c r="AT689" s="626"/>
      <c r="AU689" s="626"/>
      <c r="AV689" s="626"/>
      <c r="AW689" s="626"/>
      <c r="AX689" s="627"/>
    </row>
    <row r="690" spans="1:64" ht="69.9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526</v>
      </c>
      <c r="AE691" s="144"/>
      <c r="AF691" s="144"/>
      <c r="AG691" s="140" t="s">
        <v>524</v>
      </c>
      <c r="AH691" s="141"/>
      <c r="AI691" s="141"/>
      <c r="AJ691" s="141"/>
      <c r="AK691" s="141"/>
      <c r="AL691" s="141"/>
      <c r="AM691" s="141"/>
      <c r="AN691" s="141"/>
      <c r="AO691" s="141"/>
      <c r="AP691" s="141"/>
      <c r="AQ691" s="141"/>
      <c r="AR691" s="141"/>
      <c r="AS691" s="141"/>
      <c r="AT691" s="141"/>
      <c r="AU691" s="141"/>
      <c r="AV691" s="141"/>
      <c r="AW691" s="141"/>
      <c r="AX691" s="142"/>
    </row>
    <row r="692" spans="1:64" ht="69.9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521</v>
      </c>
      <c r="AE692" s="144"/>
      <c r="AF692" s="144"/>
      <c r="AG692" s="140" t="s">
        <v>537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521</v>
      </c>
      <c r="AE693" s="636"/>
      <c r="AF693" s="636"/>
      <c r="AG693" s="690" t="s">
        <v>588</v>
      </c>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69.9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521</v>
      </c>
      <c r="AE694" s="688"/>
      <c r="AF694" s="689"/>
      <c r="AG694" s="682" t="s">
        <v>537</v>
      </c>
      <c r="AH694" s="419"/>
      <c r="AI694" s="419"/>
      <c r="AJ694" s="419"/>
      <c r="AK694" s="419"/>
      <c r="AL694" s="419"/>
      <c r="AM694" s="419"/>
      <c r="AN694" s="419"/>
      <c r="AO694" s="419"/>
      <c r="AP694" s="419"/>
      <c r="AQ694" s="419"/>
      <c r="AR694" s="419"/>
      <c r="AS694" s="419"/>
      <c r="AT694" s="419"/>
      <c r="AU694" s="419"/>
      <c r="AV694" s="419"/>
      <c r="AW694" s="419"/>
      <c r="AX694" s="683"/>
      <c r="BG694" s="10"/>
      <c r="BH694" s="10"/>
      <c r="BI694" s="10"/>
      <c r="BJ694" s="10"/>
    </row>
    <row r="695" spans="1:64" ht="30" customHeight="1" x14ac:dyDescent="0.15">
      <c r="A695" s="501" t="s">
        <v>45</v>
      </c>
      <c r="B695" s="640"/>
      <c r="C695" s="641" t="s">
        <v>504</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1" t="s">
        <v>521</v>
      </c>
      <c r="AE695" s="422"/>
      <c r="AF695" s="653"/>
      <c r="AG695" s="625" t="s">
        <v>578</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526</v>
      </c>
      <c r="AE696" s="487"/>
      <c r="AF696" s="487"/>
      <c r="AG696" s="140" t="s">
        <v>467</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579</v>
      </c>
      <c r="AH697" s="141"/>
      <c r="AI697" s="141"/>
      <c r="AJ697" s="141"/>
      <c r="AK697" s="141"/>
      <c r="AL697" s="141"/>
      <c r="AM697" s="141"/>
      <c r="AN697" s="141"/>
      <c r="AO697" s="141"/>
      <c r="AP697" s="141"/>
      <c r="AQ697" s="141"/>
      <c r="AR697" s="141"/>
      <c r="AS697" s="141"/>
      <c r="AT697" s="141"/>
      <c r="AU697" s="141"/>
      <c r="AV697" s="141"/>
      <c r="AW697" s="141"/>
      <c r="AX697" s="142"/>
    </row>
    <row r="698" spans="1:64" ht="19.350000000000001"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538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1" t="s">
        <v>526</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6" t="s">
        <v>0</v>
      </c>
      <c r="Q700" s="416"/>
      <c r="R700" s="416"/>
      <c r="S700" s="628"/>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31"/>
      <c r="B701" s="632"/>
      <c r="C701" s="252"/>
      <c r="D701" s="253"/>
      <c r="E701" s="253"/>
      <c r="F701" s="253"/>
      <c r="G701" s="253"/>
      <c r="H701" s="253"/>
      <c r="I701" s="253"/>
      <c r="J701" s="253"/>
      <c r="K701" s="253"/>
      <c r="L701" s="253"/>
      <c r="M701" s="253"/>
      <c r="N701" s="253"/>
      <c r="O701" s="254"/>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6" t="s">
        <v>60</v>
      </c>
      <c r="D706" s="457"/>
      <c r="E706" s="457"/>
      <c r="F706" s="458"/>
      <c r="G706" s="471" t="s">
        <v>576</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44.25" customHeight="1" thickBot="1" x14ac:dyDescent="0.2">
      <c r="A707" s="678"/>
      <c r="B707" s="679"/>
      <c r="C707" s="466" t="s">
        <v>64</v>
      </c>
      <c r="D707" s="467"/>
      <c r="E707" s="467"/>
      <c r="F707" s="468"/>
      <c r="G707" s="469" t="s">
        <v>541</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19.25" customHeight="1" thickBot="1" x14ac:dyDescent="0.2">
      <c r="A709" s="495" t="s">
        <v>583</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3" customHeight="1" thickBot="1" x14ac:dyDescent="0.2">
      <c r="A711" s="674" t="s">
        <v>265</v>
      </c>
      <c r="B711" s="675"/>
      <c r="C711" s="675"/>
      <c r="D711" s="675"/>
      <c r="E711" s="676"/>
      <c r="F711" s="618" t="s">
        <v>584</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117" customHeight="1" thickBot="1" x14ac:dyDescent="0.2">
      <c r="A713" s="528" t="s">
        <v>585</v>
      </c>
      <c r="B713" s="529"/>
      <c r="C713" s="529"/>
      <c r="D713" s="529"/>
      <c r="E713" s="530"/>
      <c r="F713" s="498" t="s">
        <v>586</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3.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20.100000000000001" customHeight="1" x14ac:dyDescent="0.15">
      <c r="A717" s="681" t="s">
        <v>464</v>
      </c>
      <c r="B717" s="438"/>
      <c r="C717" s="438"/>
      <c r="D717" s="438"/>
      <c r="E717" s="438"/>
      <c r="F717" s="438"/>
      <c r="G717" s="436">
        <v>321</v>
      </c>
      <c r="H717" s="436"/>
      <c r="I717" s="436"/>
      <c r="J717" s="436"/>
      <c r="K717" s="436"/>
      <c r="L717" s="436"/>
      <c r="M717" s="436"/>
      <c r="N717" s="436"/>
      <c r="O717" s="436"/>
      <c r="P717" s="436"/>
      <c r="Q717" s="438" t="s">
        <v>376</v>
      </c>
      <c r="R717" s="438"/>
      <c r="S717" s="438"/>
      <c r="T717" s="438"/>
      <c r="U717" s="438"/>
      <c r="V717" s="438"/>
      <c r="W717" s="436">
        <v>299</v>
      </c>
      <c r="X717" s="436"/>
      <c r="Y717" s="436"/>
      <c r="Z717" s="436"/>
      <c r="AA717" s="436"/>
      <c r="AB717" s="436"/>
      <c r="AC717" s="436"/>
      <c r="AD717" s="436"/>
      <c r="AE717" s="436"/>
      <c r="AF717" s="436"/>
      <c r="AG717" s="438" t="s">
        <v>377</v>
      </c>
      <c r="AH717" s="438"/>
      <c r="AI717" s="438"/>
      <c r="AJ717" s="438"/>
      <c r="AK717" s="438"/>
      <c r="AL717" s="438"/>
      <c r="AM717" s="436">
        <v>307</v>
      </c>
      <c r="AN717" s="436"/>
      <c r="AO717" s="436"/>
      <c r="AP717" s="436"/>
      <c r="AQ717" s="436"/>
      <c r="AR717" s="436"/>
      <c r="AS717" s="436"/>
      <c r="AT717" s="436"/>
      <c r="AU717" s="436"/>
      <c r="AV717" s="436"/>
      <c r="AW717" s="60"/>
      <c r="AX717" s="61"/>
    </row>
    <row r="718" spans="1:50" ht="20.100000000000001" customHeight="1" thickBot="1" x14ac:dyDescent="0.2">
      <c r="A718" s="518" t="s">
        <v>378</v>
      </c>
      <c r="B718" s="494"/>
      <c r="C718" s="494"/>
      <c r="D718" s="494"/>
      <c r="E718" s="494"/>
      <c r="F718" s="494"/>
      <c r="G718" s="437">
        <v>192</v>
      </c>
      <c r="H718" s="437"/>
      <c r="I718" s="437"/>
      <c r="J718" s="437"/>
      <c r="K718" s="437"/>
      <c r="L718" s="437"/>
      <c r="M718" s="437"/>
      <c r="N718" s="437"/>
      <c r="O718" s="437"/>
      <c r="P718" s="437"/>
      <c r="Q718" s="494" t="s">
        <v>379</v>
      </c>
      <c r="R718" s="494"/>
      <c r="S718" s="494"/>
      <c r="T718" s="494"/>
      <c r="U718" s="494"/>
      <c r="V718" s="494"/>
      <c r="W718" s="604">
        <v>186</v>
      </c>
      <c r="X718" s="604"/>
      <c r="Y718" s="604"/>
      <c r="Z718" s="604"/>
      <c r="AA718" s="604"/>
      <c r="AB718" s="604"/>
      <c r="AC718" s="604"/>
      <c r="AD718" s="604"/>
      <c r="AE718" s="604"/>
      <c r="AF718" s="604"/>
      <c r="AG718" s="494" t="s">
        <v>380</v>
      </c>
      <c r="AH718" s="494"/>
      <c r="AI718" s="494"/>
      <c r="AJ718" s="494"/>
      <c r="AK718" s="494"/>
      <c r="AL718" s="494"/>
      <c r="AM718" s="459">
        <v>189</v>
      </c>
      <c r="AN718" s="459"/>
      <c r="AO718" s="459"/>
      <c r="AP718" s="459"/>
      <c r="AQ718" s="459"/>
      <c r="AR718" s="459"/>
      <c r="AS718" s="459"/>
      <c r="AT718" s="459"/>
      <c r="AU718" s="459"/>
      <c r="AV718" s="459"/>
      <c r="AW718" s="62"/>
      <c r="AX718" s="63"/>
    </row>
    <row r="719" spans="1:50" ht="23.8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545</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562</v>
      </c>
      <c r="H760" s="526"/>
      <c r="I760" s="526"/>
      <c r="J760" s="526"/>
      <c r="K760" s="527"/>
      <c r="L760" s="519" t="s">
        <v>564</v>
      </c>
      <c r="M760" s="520"/>
      <c r="N760" s="520"/>
      <c r="O760" s="520"/>
      <c r="P760" s="520"/>
      <c r="Q760" s="520"/>
      <c r="R760" s="520"/>
      <c r="S760" s="520"/>
      <c r="T760" s="520"/>
      <c r="U760" s="520"/>
      <c r="V760" s="520"/>
      <c r="W760" s="520"/>
      <c r="X760" s="521"/>
      <c r="Y760" s="481">
        <v>0.4</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9" t="s">
        <v>563</v>
      </c>
      <c r="H761" s="430"/>
      <c r="I761" s="430"/>
      <c r="J761" s="430"/>
      <c r="K761" s="431"/>
      <c r="L761" s="423" t="s">
        <v>565</v>
      </c>
      <c r="M761" s="424"/>
      <c r="N761" s="424"/>
      <c r="O761" s="424"/>
      <c r="P761" s="424"/>
      <c r="Q761" s="424"/>
      <c r="R761" s="424"/>
      <c r="S761" s="424"/>
      <c r="T761" s="424"/>
      <c r="U761" s="424"/>
      <c r="V761" s="424"/>
      <c r="W761" s="424"/>
      <c r="X761" s="425"/>
      <c r="Y761" s="426">
        <v>0.5</v>
      </c>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customHeight="1" x14ac:dyDescent="0.15">
      <c r="A762" s="491"/>
      <c r="B762" s="492"/>
      <c r="C762" s="492"/>
      <c r="D762" s="492"/>
      <c r="E762" s="492"/>
      <c r="F762" s="493"/>
      <c r="G762" s="429" t="s">
        <v>560</v>
      </c>
      <c r="H762" s="430"/>
      <c r="I762" s="430"/>
      <c r="J762" s="430"/>
      <c r="K762" s="431"/>
      <c r="L762" s="423" t="s">
        <v>567</v>
      </c>
      <c r="M762" s="424"/>
      <c r="N762" s="424"/>
      <c r="O762" s="424"/>
      <c r="P762" s="424"/>
      <c r="Q762" s="424"/>
      <c r="R762" s="424"/>
      <c r="S762" s="424"/>
      <c r="T762" s="424"/>
      <c r="U762" s="424"/>
      <c r="V762" s="424"/>
      <c r="W762" s="424"/>
      <c r="X762" s="425"/>
      <c r="Y762" s="426">
        <v>0.6</v>
      </c>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customHeight="1" x14ac:dyDescent="0.15">
      <c r="A763" s="491"/>
      <c r="B763" s="492"/>
      <c r="C763" s="492"/>
      <c r="D763" s="492"/>
      <c r="E763" s="492"/>
      <c r="F763" s="493"/>
      <c r="G763" s="429" t="s">
        <v>566</v>
      </c>
      <c r="H763" s="430"/>
      <c r="I763" s="430"/>
      <c r="J763" s="430"/>
      <c r="K763" s="431"/>
      <c r="L763" s="423" t="s">
        <v>544</v>
      </c>
      <c r="M763" s="424"/>
      <c r="N763" s="424"/>
      <c r="O763" s="424"/>
      <c r="P763" s="424"/>
      <c r="Q763" s="424"/>
      <c r="R763" s="424"/>
      <c r="S763" s="424"/>
      <c r="T763" s="424"/>
      <c r="U763" s="424"/>
      <c r="V763" s="424"/>
      <c r="W763" s="424"/>
      <c r="X763" s="425"/>
      <c r="Y763" s="426" t="s">
        <v>544</v>
      </c>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customHeight="1" x14ac:dyDescent="0.15">
      <c r="A764" s="491"/>
      <c r="B764" s="492"/>
      <c r="C764" s="492"/>
      <c r="D764" s="492"/>
      <c r="E764" s="492"/>
      <c r="F764" s="493"/>
      <c r="G764" s="429" t="s">
        <v>544</v>
      </c>
      <c r="H764" s="430"/>
      <c r="I764" s="430"/>
      <c r="J764" s="430"/>
      <c r="K764" s="431"/>
      <c r="L764" s="423" t="s">
        <v>544</v>
      </c>
      <c r="M764" s="424"/>
      <c r="N764" s="424"/>
      <c r="O764" s="424"/>
      <c r="P764" s="424"/>
      <c r="Q764" s="424"/>
      <c r="R764" s="424"/>
      <c r="S764" s="424"/>
      <c r="T764" s="424"/>
      <c r="U764" s="424"/>
      <c r="V764" s="424"/>
      <c r="W764" s="424"/>
      <c r="X764" s="425"/>
      <c r="Y764" s="426" t="s">
        <v>544</v>
      </c>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1"/>
      <c r="B765" s="492"/>
      <c r="C765" s="492"/>
      <c r="D765" s="492"/>
      <c r="E765" s="492"/>
      <c r="F765" s="493"/>
      <c r="G765" s="429" t="s">
        <v>544</v>
      </c>
      <c r="H765" s="430"/>
      <c r="I765" s="430"/>
      <c r="J765" s="430"/>
      <c r="K765" s="431"/>
      <c r="L765" s="423" t="s">
        <v>544</v>
      </c>
      <c r="M765" s="424"/>
      <c r="N765" s="424"/>
      <c r="O765" s="424"/>
      <c r="P765" s="424"/>
      <c r="Q765" s="424"/>
      <c r="R765" s="424"/>
      <c r="S765" s="424"/>
      <c r="T765" s="424"/>
      <c r="U765" s="424"/>
      <c r="V765" s="424"/>
      <c r="W765" s="424"/>
      <c r="X765" s="425"/>
      <c r="Y765" s="426" t="s">
        <v>544</v>
      </c>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1"/>
      <c r="B766" s="492"/>
      <c r="C766" s="492"/>
      <c r="D766" s="492"/>
      <c r="E766" s="492"/>
      <c r="F766" s="493"/>
      <c r="G766" s="429" t="s">
        <v>544</v>
      </c>
      <c r="H766" s="430"/>
      <c r="I766" s="430"/>
      <c r="J766" s="430"/>
      <c r="K766" s="431"/>
      <c r="L766" s="423" t="s">
        <v>544</v>
      </c>
      <c r="M766" s="424"/>
      <c r="N766" s="424"/>
      <c r="O766" s="424"/>
      <c r="P766" s="424"/>
      <c r="Q766" s="424"/>
      <c r="R766" s="424"/>
      <c r="S766" s="424"/>
      <c r="T766" s="424"/>
      <c r="U766" s="424"/>
      <c r="V766" s="424"/>
      <c r="W766" s="424"/>
      <c r="X766" s="425"/>
      <c r="Y766" s="426" t="s">
        <v>544</v>
      </c>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customHeight="1" x14ac:dyDescent="0.15">
      <c r="A767" s="491"/>
      <c r="B767" s="492"/>
      <c r="C767" s="492"/>
      <c r="D767" s="492"/>
      <c r="E767" s="492"/>
      <c r="F767" s="493"/>
      <c r="G767" s="429" t="s">
        <v>544</v>
      </c>
      <c r="H767" s="430"/>
      <c r="I767" s="430"/>
      <c r="J767" s="430"/>
      <c r="K767" s="431"/>
      <c r="L767" s="423" t="s">
        <v>544</v>
      </c>
      <c r="M767" s="424"/>
      <c r="N767" s="424"/>
      <c r="O767" s="424"/>
      <c r="P767" s="424"/>
      <c r="Q767" s="424"/>
      <c r="R767" s="424"/>
      <c r="S767" s="424"/>
      <c r="T767" s="424"/>
      <c r="U767" s="424"/>
      <c r="V767" s="424"/>
      <c r="W767" s="424"/>
      <c r="X767" s="425"/>
      <c r="Y767" s="426" t="s">
        <v>544</v>
      </c>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customHeight="1" x14ac:dyDescent="0.15">
      <c r="A768" s="491"/>
      <c r="B768" s="492"/>
      <c r="C768" s="492"/>
      <c r="D768" s="492"/>
      <c r="E768" s="492"/>
      <c r="F768" s="493"/>
      <c r="G768" s="429" t="s">
        <v>544</v>
      </c>
      <c r="H768" s="430"/>
      <c r="I768" s="430"/>
      <c r="J768" s="430"/>
      <c r="K768" s="431"/>
      <c r="L768" s="423" t="s">
        <v>544</v>
      </c>
      <c r="M768" s="424"/>
      <c r="N768" s="424"/>
      <c r="O768" s="424"/>
      <c r="P768" s="424"/>
      <c r="Q768" s="424"/>
      <c r="R768" s="424"/>
      <c r="S768" s="424"/>
      <c r="T768" s="424"/>
      <c r="U768" s="424"/>
      <c r="V768" s="424"/>
      <c r="W768" s="424"/>
      <c r="X768" s="425"/>
      <c r="Y768" s="426" t="s">
        <v>544</v>
      </c>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1"/>
      <c r="B769" s="492"/>
      <c r="C769" s="492"/>
      <c r="D769" s="492"/>
      <c r="E769" s="492"/>
      <c r="F769" s="493"/>
      <c r="G769" s="429" t="s">
        <v>544</v>
      </c>
      <c r="H769" s="430"/>
      <c r="I769" s="430"/>
      <c r="J769" s="430"/>
      <c r="K769" s="431"/>
      <c r="L769" s="423" t="s">
        <v>544</v>
      </c>
      <c r="M769" s="424"/>
      <c r="N769" s="424"/>
      <c r="O769" s="424"/>
      <c r="P769" s="424"/>
      <c r="Q769" s="424"/>
      <c r="R769" s="424"/>
      <c r="S769" s="424"/>
      <c r="T769" s="424"/>
      <c r="U769" s="424"/>
      <c r="V769" s="424"/>
      <c r="W769" s="424"/>
      <c r="X769" s="425"/>
      <c r="Y769" s="426" t="s">
        <v>544</v>
      </c>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thickBot="1" x14ac:dyDescent="0.2">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1.5</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customHeight="1" x14ac:dyDescent="0.15">
      <c r="A775" s="491"/>
      <c r="B775" s="492"/>
      <c r="C775" s="492"/>
      <c r="D775" s="492"/>
      <c r="E775" s="492"/>
      <c r="F775" s="493"/>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customHeight="1" x14ac:dyDescent="0.15">
      <c r="A776" s="491"/>
      <c r="B776" s="492"/>
      <c r="C776" s="492"/>
      <c r="D776" s="492"/>
      <c r="E776" s="492"/>
      <c r="F776" s="493"/>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customHeight="1" x14ac:dyDescent="0.15">
      <c r="A777" s="491"/>
      <c r="B777" s="492"/>
      <c r="C777" s="492"/>
      <c r="D777" s="492"/>
      <c r="E777" s="492"/>
      <c r="F777" s="493"/>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customHeight="1" x14ac:dyDescent="0.15">
      <c r="A778" s="491"/>
      <c r="B778" s="492"/>
      <c r="C778" s="492"/>
      <c r="D778" s="492"/>
      <c r="E778" s="492"/>
      <c r="F778" s="493"/>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customHeight="1" x14ac:dyDescent="0.15">
      <c r="A779" s="491"/>
      <c r="B779" s="492"/>
      <c r="C779" s="492"/>
      <c r="D779" s="492"/>
      <c r="E779" s="492"/>
      <c r="F779" s="493"/>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customHeight="1" x14ac:dyDescent="0.15">
      <c r="A780" s="491"/>
      <c r="B780" s="492"/>
      <c r="C780" s="492"/>
      <c r="D780" s="492"/>
      <c r="E780" s="492"/>
      <c r="F780" s="493"/>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customHeight="1" x14ac:dyDescent="0.15">
      <c r="A781" s="491"/>
      <c r="B781" s="492"/>
      <c r="C781" s="492"/>
      <c r="D781" s="492"/>
      <c r="E781" s="492"/>
      <c r="F781" s="493"/>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customHeight="1" x14ac:dyDescent="0.15">
      <c r="A782" s="491"/>
      <c r="B782" s="492"/>
      <c r="C782" s="492"/>
      <c r="D782" s="492"/>
      <c r="E782" s="492"/>
      <c r="F782" s="493"/>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customHeight="1" x14ac:dyDescent="0.15">
      <c r="A788" s="491"/>
      <c r="B788" s="492"/>
      <c r="C788" s="492"/>
      <c r="D788" s="492"/>
      <c r="E788" s="492"/>
      <c r="F788" s="493"/>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customHeight="1" x14ac:dyDescent="0.15">
      <c r="A789" s="491"/>
      <c r="B789" s="492"/>
      <c r="C789" s="492"/>
      <c r="D789" s="492"/>
      <c r="E789" s="492"/>
      <c r="F789" s="493"/>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customHeight="1" x14ac:dyDescent="0.15">
      <c r="A790" s="491"/>
      <c r="B790" s="492"/>
      <c r="C790" s="492"/>
      <c r="D790" s="492"/>
      <c r="E790" s="492"/>
      <c r="F790" s="493"/>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customHeight="1" x14ac:dyDescent="0.15">
      <c r="A791" s="491"/>
      <c r="B791" s="492"/>
      <c r="C791" s="492"/>
      <c r="D791" s="492"/>
      <c r="E791" s="492"/>
      <c r="F791" s="493"/>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customHeight="1" x14ac:dyDescent="0.15">
      <c r="A792" s="491"/>
      <c r="B792" s="492"/>
      <c r="C792" s="492"/>
      <c r="D792" s="492"/>
      <c r="E792" s="492"/>
      <c r="F792" s="493"/>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customHeight="1" x14ac:dyDescent="0.15">
      <c r="A793" s="491"/>
      <c r="B793" s="492"/>
      <c r="C793" s="492"/>
      <c r="D793" s="492"/>
      <c r="E793" s="492"/>
      <c r="F793" s="493"/>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customHeight="1" x14ac:dyDescent="0.15">
      <c r="A794" s="491"/>
      <c r="B794" s="492"/>
      <c r="C794" s="492"/>
      <c r="D794" s="492"/>
      <c r="E794" s="492"/>
      <c r="F794" s="493"/>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customHeight="1" x14ac:dyDescent="0.15">
      <c r="A795" s="491"/>
      <c r="B795" s="492"/>
      <c r="C795" s="492"/>
      <c r="D795" s="492"/>
      <c r="E795" s="492"/>
      <c r="F795" s="493"/>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customHeight="1" x14ac:dyDescent="0.15">
      <c r="A801" s="491"/>
      <c r="B801" s="492"/>
      <c r="C801" s="492"/>
      <c r="D801" s="492"/>
      <c r="E801" s="492"/>
      <c r="F801" s="493"/>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customHeight="1" x14ac:dyDescent="0.15">
      <c r="A802" s="491"/>
      <c r="B802" s="492"/>
      <c r="C802" s="492"/>
      <c r="D802" s="492"/>
      <c r="E802" s="492"/>
      <c r="F802" s="493"/>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customHeight="1" x14ac:dyDescent="0.15">
      <c r="A803" s="491"/>
      <c r="B803" s="492"/>
      <c r="C803" s="492"/>
      <c r="D803" s="492"/>
      <c r="E803" s="492"/>
      <c r="F803" s="493"/>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customHeight="1" x14ac:dyDescent="0.15">
      <c r="A804" s="491"/>
      <c r="B804" s="492"/>
      <c r="C804" s="492"/>
      <c r="D804" s="492"/>
      <c r="E804" s="492"/>
      <c r="F804" s="493"/>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customHeight="1" x14ac:dyDescent="0.15">
      <c r="A805" s="491"/>
      <c r="B805" s="492"/>
      <c r="C805" s="492"/>
      <c r="D805" s="492"/>
      <c r="E805" s="492"/>
      <c r="F805" s="493"/>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customHeight="1" x14ac:dyDescent="0.15">
      <c r="A806" s="491"/>
      <c r="B806" s="492"/>
      <c r="C806" s="492"/>
      <c r="D806" s="492"/>
      <c r="E806" s="492"/>
      <c r="F806" s="493"/>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customHeight="1" x14ac:dyDescent="0.15">
      <c r="A807" s="491"/>
      <c r="B807" s="492"/>
      <c r="C807" s="492"/>
      <c r="D807" s="492"/>
      <c r="E807" s="492"/>
      <c r="F807" s="493"/>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customHeight="1" x14ac:dyDescent="0.15">
      <c r="A808" s="491"/>
      <c r="B808" s="492"/>
      <c r="C808" s="492"/>
      <c r="D808" s="492"/>
      <c r="E808" s="492"/>
      <c r="F808" s="493"/>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65.099999999999994" customHeight="1" x14ac:dyDescent="0.15">
      <c r="A816" s="237">
        <v>1</v>
      </c>
      <c r="B816" s="237">
        <v>1</v>
      </c>
      <c r="C816" s="238" t="s">
        <v>546</v>
      </c>
      <c r="D816" s="217"/>
      <c r="E816" s="217"/>
      <c r="F816" s="217"/>
      <c r="G816" s="217"/>
      <c r="H816" s="217"/>
      <c r="I816" s="217"/>
      <c r="J816" s="218">
        <v>3020001102096</v>
      </c>
      <c r="K816" s="219"/>
      <c r="L816" s="219"/>
      <c r="M816" s="219"/>
      <c r="N816" s="219"/>
      <c r="O816" s="219"/>
      <c r="P816" s="244" t="s">
        <v>556</v>
      </c>
      <c r="Q816" s="220"/>
      <c r="R816" s="220"/>
      <c r="S816" s="220"/>
      <c r="T816" s="220"/>
      <c r="U816" s="220"/>
      <c r="V816" s="220"/>
      <c r="W816" s="220"/>
      <c r="X816" s="220"/>
      <c r="Y816" s="221">
        <v>2</v>
      </c>
      <c r="Z816" s="222"/>
      <c r="AA816" s="222"/>
      <c r="AB816" s="223"/>
      <c r="AC816" s="224" t="s">
        <v>523</v>
      </c>
      <c r="AD816" s="224"/>
      <c r="AE816" s="224"/>
      <c r="AF816" s="224"/>
      <c r="AG816" s="224"/>
      <c r="AH816" s="225" t="s">
        <v>543</v>
      </c>
      <c r="AI816" s="226"/>
      <c r="AJ816" s="226"/>
      <c r="AK816" s="226"/>
      <c r="AL816" s="227" t="s">
        <v>543</v>
      </c>
      <c r="AM816" s="228"/>
      <c r="AN816" s="228"/>
      <c r="AO816" s="229"/>
      <c r="AP816" s="230" t="s">
        <v>543</v>
      </c>
      <c r="AQ816" s="230"/>
      <c r="AR816" s="230"/>
      <c r="AS816" s="230"/>
      <c r="AT816" s="230"/>
      <c r="AU816" s="230"/>
      <c r="AV816" s="230"/>
      <c r="AW816" s="230"/>
      <c r="AX816" s="230"/>
    </row>
    <row r="817" spans="1:50" ht="80.099999999999994" customHeight="1" x14ac:dyDescent="0.15">
      <c r="A817" s="237">
        <v>2</v>
      </c>
      <c r="B817" s="237">
        <v>1</v>
      </c>
      <c r="C817" s="238" t="s">
        <v>547</v>
      </c>
      <c r="D817" s="217"/>
      <c r="E817" s="217"/>
      <c r="F817" s="217"/>
      <c r="G817" s="217"/>
      <c r="H817" s="217"/>
      <c r="I817" s="217"/>
      <c r="J817" s="218">
        <v>8180301018534</v>
      </c>
      <c r="K817" s="219"/>
      <c r="L817" s="219"/>
      <c r="M817" s="219"/>
      <c r="N817" s="219"/>
      <c r="O817" s="219"/>
      <c r="P817" s="244" t="s">
        <v>557</v>
      </c>
      <c r="Q817" s="220"/>
      <c r="R817" s="220"/>
      <c r="S817" s="220"/>
      <c r="T817" s="220"/>
      <c r="U817" s="220"/>
      <c r="V817" s="220"/>
      <c r="W817" s="220"/>
      <c r="X817" s="220"/>
      <c r="Y817" s="221">
        <v>1</v>
      </c>
      <c r="Z817" s="222"/>
      <c r="AA817" s="222"/>
      <c r="AB817" s="223"/>
      <c r="AC817" s="224" t="s">
        <v>523</v>
      </c>
      <c r="AD817" s="224"/>
      <c r="AE817" s="224"/>
      <c r="AF817" s="224"/>
      <c r="AG817" s="224"/>
      <c r="AH817" s="225" t="s">
        <v>543</v>
      </c>
      <c r="AI817" s="226"/>
      <c r="AJ817" s="226"/>
      <c r="AK817" s="226"/>
      <c r="AL817" s="227" t="s">
        <v>543</v>
      </c>
      <c r="AM817" s="228"/>
      <c r="AN817" s="228"/>
      <c r="AO817" s="229"/>
      <c r="AP817" s="230" t="s">
        <v>543</v>
      </c>
      <c r="AQ817" s="230"/>
      <c r="AR817" s="230"/>
      <c r="AS817" s="230"/>
      <c r="AT817" s="230"/>
      <c r="AU817" s="230"/>
      <c r="AV817" s="230"/>
      <c r="AW817" s="230"/>
      <c r="AX817" s="230"/>
    </row>
    <row r="818" spans="1:50" ht="65.099999999999994" customHeight="1" x14ac:dyDescent="0.15">
      <c r="A818" s="237">
        <v>3</v>
      </c>
      <c r="B818" s="237">
        <v>1</v>
      </c>
      <c r="C818" s="238" t="s">
        <v>548</v>
      </c>
      <c r="D818" s="217"/>
      <c r="E818" s="217"/>
      <c r="F818" s="217"/>
      <c r="G818" s="217"/>
      <c r="H818" s="217"/>
      <c r="I818" s="217"/>
      <c r="J818" s="218">
        <v>8110001003982</v>
      </c>
      <c r="K818" s="219"/>
      <c r="L818" s="219"/>
      <c r="M818" s="219"/>
      <c r="N818" s="219"/>
      <c r="O818" s="219"/>
      <c r="P818" s="244" t="s">
        <v>558</v>
      </c>
      <c r="Q818" s="220"/>
      <c r="R818" s="220"/>
      <c r="S818" s="220"/>
      <c r="T818" s="220"/>
      <c r="U818" s="220"/>
      <c r="V818" s="220"/>
      <c r="W818" s="220"/>
      <c r="X818" s="220"/>
      <c r="Y818" s="221">
        <v>1</v>
      </c>
      <c r="Z818" s="222"/>
      <c r="AA818" s="222"/>
      <c r="AB818" s="223"/>
      <c r="AC818" s="224" t="s">
        <v>523</v>
      </c>
      <c r="AD818" s="224"/>
      <c r="AE818" s="224"/>
      <c r="AF818" s="224"/>
      <c r="AG818" s="224"/>
      <c r="AH818" s="225" t="s">
        <v>543</v>
      </c>
      <c r="AI818" s="226"/>
      <c r="AJ818" s="226"/>
      <c r="AK818" s="226"/>
      <c r="AL818" s="227" t="s">
        <v>543</v>
      </c>
      <c r="AM818" s="228"/>
      <c r="AN818" s="228"/>
      <c r="AO818" s="229"/>
      <c r="AP818" s="230" t="s">
        <v>543</v>
      </c>
      <c r="AQ818" s="230"/>
      <c r="AR818" s="230"/>
      <c r="AS818" s="230"/>
      <c r="AT818" s="230"/>
      <c r="AU818" s="230"/>
      <c r="AV818" s="230"/>
      <c r="AW818" s="230"/>
      <c r="AX818" s="230"/>
    </row>
    <row r="819" spans="1:50" ht="65.099999999999994" customHeight="1" x14ac:dyDescent="0.15">
      <c r="A819" s="237">
        <v>4</v>
      </c>
      <c r="B819" s="237">
        <v>1</v>
      </c>
      <c r="C819" s="238" t="s">
        <v>549</v>
      </c>
      <c r="D819" s="217"/>
      <c r="E819" s="217"/>
      <c r="F819" s="217"/>
      <c r="G819" s="217"/>
      <c r="H819" s="217"/>
      <c r="I819" s="217"/>
      <c r="J819" s="218">
        <v>4290001058939</v>
      </c>
      <c r="K819" s="219"/>
      <c r="L819" s="219"/>
      <c r="M819" s="219"/>
      <c r="N819" s="219"/>
      <c r="O819" s="219"/>
      <c r="P819" s="244" t="s">
        <v>559</v>
      </c>
      <c r="Q819" s="220"/>
      <c r="R819" s="220"/>
      <c r="S819" s="220"/>
      <c r="T819" s="220"/>
      <c r="U819" s="220"/>
      <c r="V819" s="220"/>
      <c r="W819" s="220"/>
      <c r="X819" s="220"/>
      <c r="Y819" s="221">
        <v>1</v>
      </c>
      <c r="Z819" s="222"/>
      <c r="AA819" s="222"/>
      <c r="AB819" s="223"/>
      <c r="AC819" s="224" t="s">
        <v>523</v>
      </c>
      <c r="AD819" s="224"/>
      <c r="AE819" s="224"/>
      <c r="AF819" s="224"/>
      <c r="AG819" s="224"/>
      <c r="AH819" s="225" t="s">
        <v>543</v>
      </c>
      <c r="AI819" s="226"/>
      <c r="AJ819" s="226"/>
      <c r="AK819" s="226"/>
      <c r="AL819" s="227" t="s">
        <v>543</v>
      </c>
      <c r="AM819" s="228"/>
      <c r="AN819" s="228"/>
      <c r="AO819" s="229"/>
      <c r="AP819" s="230" t="s">
        <v>543</v>
      </c>
      <c r="AQ819" s="230"/>
      <c r="AR819" s="230"/>
      <c r="AS819" s="230"/>
      <c r="AT819" s="230"/>
      <c r="AU819" s="230"/>
      <c r="AV819" s="230"/>
      <c r="AW819" s="230"/>
      <c r="AX819" s="230"/>
    </row>
    <row r="820" spans="1:50" ht="65.099999999999994" customHeight="1" x14ac:dyDescent="0.15">
      <c r="A820" s="237">
        <v>5</v>
      </c>
      <c r="B820" s="237">
        <v>1</v>
      </c>
      <c r="C820" s="238" t="s">
        <v>550</v>
      </c>
      <c r="D820" s="217"/>
      <c r="E820" s="217"/>
      <c r="F820" s="217"/>
      <c r="G820" s="217"/>
      <c r="H820" s="217"/>
      <c r="I820" s="217"/>
      <c r="J820" s="218">
        <v>3390001007713</v>
      </c>
      <c r="K820" s="219"/>
      <c r="L820" s="219"/>
      <c r="M820" s="219"/>
      <c r="N820" s="219"/>
      <c r="O820" s="219"/>
      <c r="P820" s="244" t="s">
        <v>561</v>
      </c>
      <c r="Q820" s="220"/>
      <c r="R820" s="220"/>
      <c r="S820" s="220"/>
      <c r="T820" s="220"/>
      <c r="U820" s="220"/>
      <c r="V820" s="220"/>
      <c r="W820" s="220"/>
      <c r="X820" s="220"/>
      <c r="Y820" s="221">
        <v>1</v>
      </c>
      <c r="Z820" s="222"/>
      <c r="AA820" s="222"/>
      <c r="AB820" s="223"/>
      <c r="AC820" s="224" t="s">
        <v>523</v>
      </c>
      <c r="AD820" s="224"/>
      <c r="AE820" s="224"/>
      <c r="AF820" s="224"/>
      <c r="AG820" s="224"/>
      <c r="AH820" s="225" t="s">
        <v>543</v>
      </c>
      <c r="AI820" s="226"/>
      <c r="AJ820" s="226"/>
      <c r="AK820" s="226"/>
      <c r="AL820" s="227" t="s">
        <v>543</v>
      </c>
      <c r="AM820" s="228"/>
      <c r="AN820" s="228"/>
      <c r="AO820" s="229"/>
      <c r="AP820" s="230" t="s">
        <v>543</v>
      </c>
      <c r="AQ820" s="230"/>
      <c r="AR820" s="230"/>
      <c r="AS820" s="230"/>
      <c r="AT820" s="230"/>
      <c r="AU820" s="230"/>
      <c r="AV820" s="230"/>
      <c r="AW820" s="230"/>
      <c r="AX820" s="230"/>
    </row>
    <row r="821" spans="1:50" ht="80.099999999999994" customHeight="1" x14ac:dyDescent="0.15">
      <c r="A821" s="237">
        <v>6</v>
      </c>
      <c r="B821" s="237">
        <v>1</v>
      </c>
      <c r="C821" s="238" t="s">
        <v>551</v>
      </c>
      <c r="D821" s="217"/>
      <c r="E821" s="217"/>
      <c r="F821" s="217"/>
      <c r="G821" s="217"/>
      <c r="H821" s="217"/>
      <c r="I821" s="217"/>
      <c r="J821" s="218">
        <v>9040001043291</v>
      </c>
      <c r="K821" s="219"/>
      <c r="L821" s="219"/>
      <c r="M821" s="219"/>
      <c r="N821" s="219"/>
      <c r="O821" s="219"/>
      <c r="P821" s="244" t="s">
        <v>557</v>
      </c>
      <c r="Q821" s="220"/>
      <c r="R821" s="220"/>
      <c r="S821" s="220"/>
      <c r="T821" s="220"/>
      <c r="U821" s="220"/>
      <c r="V821" s="220"/>
      <c r="W821" s="220"/>
      <c r="X821" s="220"/>
      <c r="Y821" s="221">
        <v>0.8</v>
      </c>
      <c r="Z821" s="222"/>
      <c r="AA821" s="222"/>
      <c r="AB821" s="223"/>
      <c r="AC821" s="224" t="s">
        <v>523</v>
      </c>
      <c r="AD821" s="224"/>
      <c r="AE821" s="224"/>
      <c r="AF821" s="224"/>
      <c r="AG821" s="224"/>
      <c r="AH821" s="225" t="s">
        <v>543</v>
      </c>
      <c r="AI821" s="226"/>
      <c r="AJ821" s="226"/>
      <c r="AK821" s="226"/>
      <c r="AL821" s="227" t="s">
        <v>543</v>
      </c>
      <c r="AM821" s="228"/>
      <c r="AN821" s="228"/>
      <c r="AO821" s="229"/>
      <c r="AP821" s="230" t="s">
        <v>543</v>
      </c>
      <c r="AQ821" s="230"/>
      <c r="AR821" s="230"/>
      <c r="AS821" s="230"/>
      <c r="AT821" s="230"/>
      <c r="AU821" s="230"/>
      <c r="AV821" s="230"/>
      <c r="AW821" s="230"/>
      <c r="AX821" s="230"/>
    </row>
    <row r="822" spans="1:50" ht="80.099999999999994" customHeight="1" x14ac:dyDescent="0.15">
      <c r="A822" s="237">
        <v>7</v>
      </c>
      <c r="B822" s="237">
        <v>1</v>
      </c>
      <c r="C822" s="238" t="s">
        <v>552</v>
      </c>
      <c r="D822" s="217"/>
      <c r="E822" s="217"/>
      <c r="F822" s="217"/>
      <c r="G822" s="217"/>
      <c r="H822" s="217"/>
      <c r="I822" s="217"/>
      <c r="J822" s="218">
        <v>3240001006151</v>
      </c>
      <c r="K822" s="219"/>
      <c r="L822" s="219"/>
      <c r="M822" s="219"/>
      <c r="N822" s="219"/>
      <c r="O822" s="219"/>
      <c r="P822" s="244" t="s">
        <v>557</v>
      </c>
      <c r="Q822" s="220"/>
      <c r="R822" s="220"/>
      <c r="S822" s="220"/>
      <c r="T822" s="220"/>
      <c r="U822" s="220"/>
      <c r="V822" s="220"/>
      <c r="W822" s="220"/>
      <c r="X822" s="220"/>
      <c r="Y822" s="221">
        <v>0.8</v>
      </c>
      <c r="Z822" s="222"/>
      <c r="AA822" s="222"/>
      <c r="AB822" s="223"/>
      <c r="AC822" s="224" t="s">
        <v>523</v>
      </c>
      <c r="AD822" s="224"/>
      <c r="AE822" s="224"/>
      <c r="AF822" s="224"/>
      <c r="AG822" s="224"/>
      <c r="AH822" s="225" t="s">
        <v>543</v>
      </c>
      <c r="AI822" s="226"/>
      <c r="AJ822" s="226"/>
      <c r="AK822" s="226"/>
      <c r="AL822" s="227" t="s">
        <v>543</v>
      </c>
      <c r="AM822" s="228"/>
      <c r="AN822" s="228"/>
      <c r="AO822" s="229"/>
      <c r="AP822" s="230" t="s">
        <v>543</v>
      </c>
      <c r="AQ822" s="230"/>
      <c r="AR822" s="230"/>
      <c r="AS822" s="230"/>
      <c r="AT822" s="230"/>
      <c r="AU822" s="230"/>
      <c r="AV822" s="230"/>
      <c r="AW822" s="230"/>
      <c r="AX822" s="230"/>
    </row>
    <row r="823" spans="1:50" ht="80.099999999999994" customHeight="1" x14ac:dyDescent="0.15">
      <c r="A823" s="237">
        <v>8</v>
      </c>
      <c r="B823" s="237">
        <v>1</v>
      </c>
      <c r="C823" s="238" t="s">
        <v>553</v>
      </c>
      <c r="D823" s="217"/>
      <c r="E823" s="217"/>
      <c r="F823" s="217"/>
      <c r="G823" s="217"/>
      <c r="H823" s="217"/>
      <c r="I823" s="217"/>
      <c r="J823" s="218">
        <v>2500002001695</v>
      </c>
      <c r="K823" s="219"/>
      <c r="L823" s="219"/>
      <c r="M823" s="219"/>
      <c r="N823" s="219"/>
      <c r="O823" s="219"/>
      <c r="P823" s="244" t="s">
        <v>557</v>
      </c>
      <c r="Q823" s="220"/>
      <c r="R823" s="220"/>
      <c r="S823" s="220"/>
      <c r="T823" s="220"/>
      <c r="U823" s="220"/>
      <c r="V823" s="220"/>
      <c r="W823" s="220"/>
      <c r="X823" s="220"/>
      <c r="Y823" s="221">
        <v>0.8</v>
      </c>
      <c r="Z823" s="222"/>
      <c r="AA823" s="222"/>
      <c r="AB823" s="223"/>
      <c r="AC823" s="224" t="s">
        <v>523</v>
      </c>
      <c r="AD823" s="224"/>
      <c r="AE823" s="224"/>
      <c r="AF823" s="224"/>
      <c r="AG823" s="224"/>
      <c r="AH823" s="225" t="s">
        <v>543</v>
      </c>
      <c r="AI823" s="226"/>
      <c r="AJ823" s="226"/>
      <c r="AK823" s="226"/>
      <c r="AL823" s="227" t="s">
        <v>543</v>
      </c>
      <c r="AM823" s="228"/>
      <c r="AN823" s="228"/>
      <c r="AO823" s="229"/>
      <c r="AP823" s="230" t="s">
        <v>543</v>
      </c>
      <c r="AQ823" s="230"/>
      <c r="AR823" s="230"/>
      <c r="AS823" s="230"/>
      <c r="AT823" s="230"/>
      <c r="AU823" s="230"/>
      <c r="AV823" s="230"/>
      <c r="AW823" s="230"/>
      <c r="AX823" s="230"/>
    </row>
    <row r="824" spans="1:50" ht="80.099999999999994" customHeight="1" x14ac:dyDescent="0.15">
      <c r="A824" s="237">
        <v>9</v>
      </c>
      <c r="B824" s="237">
        <v>1</v>
      </c>
      <c r="C824" s="238" t="s">
        <v>554</v>
      </c>
      <c r="D824" s="217"/>
      <c r="E824" s="217"/>
      <c r="F824" s="217"/>
      <c r="G824" s="217"/>
      <c r="H824" s="217"/>
      <c r="I824" s="217"/>
      <c r="J824" s="218">
        <v>1380001010199</v>
      </c>
      <c r="K824" s="219"/>
      <c r="L824" s="219"/>
      <c r="M824" s="219"/>
      <c r="N824" s="219"/>
      <c r="O824" s="219"/>
      <c r="P824" s="244" t="s">
        <v>557</v>
      </c>
      <c r="Q824" s="220"/>
      <c r="R824" s="220"/>
      <c r="S824" s="220"/>
      <c r="T824" s="220"/>
      <c r="U824" s="220"/>
      <c r="V824" s="220"/>
      <c r="W824" s="220"/>
      <c r="X824" s="220"/>
      <c r="Y824" s="221">
        <v>0.8</v>
      </c>
      <c r="Z824" s="222"/>
      <c r="AA824" s="222"/>
      <c r="AB824" s="223"/>
      <c r="AC824" s="224" t="s">
        <v>523</v>
      </c>
      <c r="AD824" s="224"/>
      <c r="AE824" s="224"/>
      <c r="AF824" s="224"/>
      <c r="AG824" s="224"/>
      <c r="AH824" s="225" t="s">
        <v>543</v>
      </c>
      <c r="AI824" s="226"/>
      <c r="AJ824" s="226"/>
      <c r="AK824" s="226"/>
      <c r="AL824" s="227" t="s">
        <v>543</v>
      </c>
      <c r="AM824" s="228"/>
      <c r="AN824" s="228"/>
      <c r="AO824" s="229"/>
      <c r="AP824" s="230" t="s">
        <v>543</v>
      </c>
      <c r="AQ824" s="230"/>
      <c r="AR824" s="230"/>
      <c r="AS824" s="230"/>
      <c r="AT824" s="230"/>
      <c r="AU824" s="230"/>
      <c r="AV824" s="230"/>
      <c r="AW824" s="230"/>
      <c r="AX824" s="230"/>
    </row>
    <row r="825" spans="1:50" ht="65.099999999999994" customHeight="1" x14ac:dyDescent="0.15">
      <c r="A825" s="237">
        <v>10</v>
      </c>
      <c r="B825" s="237">
        <v>1</v>
      </c>
      <c r="C825" s="238" t="s">
        <v>555</v>
      </c>
      <c r="D825" s="217"/>
      <c r="E825" s="217"/>
      <c r="F825" s="217"/>
      <c r="G825" s="217"/>
      <c r="H825" s="217"/>
      <c r="I825" s="217"/>
      <c r="J825" s="218">
        <v>2240001033824</v>
      </c>
      <c r="K825" s="219"/>
      <c r="L825" s="219"/>
      <c r="M825" s="219"/>
      <c r="N825" s="219"/>
      <c r="O825" s="219"/>
      <c r="P825" s="244" t="s">
        <v>558</v>
      </c>
      <c r="Q825" s="220"/>
      <c r="R825" s="220"/>
      <c r="S825" s="220"/>
      <c r="T825" s="220"/>
      <c r="U825" s="220"/>
      <c r="V825" s="220"/>
      <c r="W825" s="220"/>
      <c r="X825" s="220"/>
      <c r="Y825" s="221">
        <v>0.5</v>
      </c>
      <c r="Z825" s="222"/>
      <c r="AA825" s="222"/>
      <c r="AB825" s="223"/>
      <c r="AC825" s="224" t="s">
        <v>523</v>
      </c>
      <c r="AD825" s="224"/>
      <c r="AE825" s="224"/>
      <c r="AF825" s="224"/>
      <c r="AG825" s="224"/>
      <c r="AH825" s="225" t="s">
        <v>543</v>
      </c>
      <c r="AI825" s="226"/>
      <c r="AJ825" s="226"/>
      <c r="AK825" s="226"/>
      <c r="AL825" s="227" t="s">
        <v>543</v>
      </c>
      <c r="AM825" s="228"/>
      <c r="AN825" s="228"/>
      <c r="AO825" s="229"/>
      <c r="AP825" s="230" t="s">
        <v>543</v>
      </c>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7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18.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t="s">
        <v>581</v>
      </c>
      <c r="F1081" s="236"/>
      <c r="G1081" s="236"/>
      <c r="H1081" s="236"/>
      <c r="I1081" s="236"/>
      <c r="J1081" s="218" t="s">
        <v>581</v>
      </c>
      <c r="K1081" s="219"/>
      <c r="L1081" s="219"/>
      <c r="M1081" s="219"/>
      <c r="N1081" s="219"/>
      <c r="O1081" s="219"/>
      <c r="P1081" s="244" t="s">
        <v>581</v>
      </c>
      <c r="Q1081" s="220"/>
      <c r="R1081" s="220"/>
      <c r="S1081" s="220"/>
      <c r="T1081" s="220"/>
      <c r="U1081" s="220"/>
      <c r="V1081" s="220"/>
      <c r="W1081" s="220"/>
      <c r="X1081" s="220"/>
      <c r="Y1081" s="221" t="s">
        <v>581</v>
      </c>
      <c r="Z1081" s="222"/>
      <c r="AA1081" s="222"/>
      <c r="AB1081" s="223"/>
      <c r="AC1081" s="224" t="s">
        <v>581</v>
      </c>
      <c r="AD1081" s="224"/>
      <c r="AE1081" s="224"/>
      <c r="AF1081" s="224"/>
      <c r="AG1081" s="224"/>
      <c r="AH1081" s="225" t="s">
        <v>581</v>
      </c>
      <c r="AI1081" s="226"/>
      <c r="AJ1081" s="226"/>
      <c r="AK1081" s="226"/>
      <c r="AL1081" s="227" t="s">
        <v>581</v>
      </c>
      <c r="AM1081" s="228"/>
      <c r="AN1081" s="228"/>
      <c r="AO1081" s="229"/>
      <c r="AP1081" s="230" t="s">
        <v>581</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7" priority="11207">
      <formula>IF(RIGHT(TEXT(P14,"0.#"),1)=".",FALSE,TRUE)</formula>
    </cfRule>
    <cfRule type="expression" dxfId="2696" priority="11208">
      <formula>IF(RIGHT(TEXT(P14,"0.#"),1)=".",TRUE,FALSE)</formula>
    </cfRule>
  </conditionalFormatting>
  <conditionalFormatting sqref="AE23">
    <cfRule type="expression" dxfId="2695" priority="11197">
      <formula>IF(RIGHT(TEXT(AE23,"0.#"),1)=".",FALSE,TRUE)</formula>
    </cfRule>
    <cfRule type="expression" dxfId="2694" priority="11198">
      <formula>IF(RIGHT(TEXT(AE23,"0.#"),1)=".",TRUE,FALSE)</formula>
    </cfRule>
  </conditionalFormatting>
  <conditionalFormatting sqref="L105">
    <cfRule type="expression" dxfId="2693" priority="11089">
      <formula>IF(RIGHT(TEXT(L105,"0.#"),1)=".",FALSE,TRUE)</formula>
    </cfRule>
    <cfRule type="expression" dxfId="2692" priority="11090">
      <formula>IF(RIGHT(TEXT(L105,"0.#"),1)=".",TRUE,FALSE)</formula>
    </cfRule>
  </conditionalFormatting>
  <conditionalFormatting sqref="L110">
    <cfRule type="expression" dxfId="2691" priority="11087">
      <formula>IF(RIGHT(TEXT(L110,"0.#"),1)=".",FALSE,TRUE)</formula>
    </cfRule>
    <cfRule type="expression" dxfId="2690" priority="11088">
      <formula>IF(RIGHT(TEXT(L110,"0.#"),1)=".",TRUE,FALSE)</formula>
    </cfRule>
  </conditionalFormatting>
  <conditionalFormatting sqref="R110">
    <cfRule type="expression" dxfId="2689" priority="11085">
      <formula>IF(RIGHT(TEXT(R110,"0.#"),1)=".",FALSE,TRUE)</formula>
    </cfRule>
    <cfRule type="expression" dxfId="2688" priority="11086">
      <formula>IF(RIGHT(TEXT(R110,"0.#"),1)=".",TRUE,FALSE)</formula>
    </cfRule>
  </conditionalFormatting>
  <conditionalFormatting sqref="P18:AX18">
    <cfRule type="expression" dxfId="2687" priority="11083">
      <formula>IF(RIGHT(TEXT(P18,"0.#"),1)=".",FALSE,TRUE)</formula>
    </cfRule>
    <cfRule type="expression" dxfId="2686" priority="11084">
      <formula>IF(RIGHT(TEXT(P18,"0.#"),1)=".",TRUE,FALSE)</formula>
    </cfRule>
  </conditionalFormatting>
  <conditionalFormatting sqref="Y770">
    <cfRule type="expression" dxfId="2685" priority="11075">
      <formula>IF(RIGHT(TEXT(Y770,"0.#"),1)=".",FALSE,TRUE)</formula>
    </cfRule>
    <cfRule type="expression" dxfId="2684" priority="11076">
      <formula>IF(RIGHT(TEXT(Y770,"0.#"),1)=".",TRUE,FALSE)</formula>
    </cfRule>
  </conditionalFormatting>
  <conditionalFormatting sqref="Y801:Y808 Y799 Y788:Y795 Y786 Y775:Y782 Y773">
    <cfRule type="expression" dxfId="2683" priority="10857">
      <formula>IF(RIGHT(TEXT(Y773,"0.#"),1)=".",FALSE,TRUE)</formula>
    </cfRule>
    <cfRule type="expression" dxfId="2682" priority="10858">
      <formula>IF(RIGHT(TEXT(Y773,"0.#"),1)=".",TRUE,FALSE)</formula>
    </cfRule>
  </conditionalFormatting>
  <conditionalFormatting sqref="P16:AQ17 P15:AX15 P13:AX13">
    <cfRule type="expression" dxfId="2681" priority="10905">
      <formula>IF(RIGHT(TEXT(P13,"0.#"),1)=".",FALSE,TRUE)</formula>
    </cfRule>
    <cfRule type="expression" dxfId="2680" priority="10906">
      <formula>IF(RIGHT(TEXT(P13,"0.#"),1)=".",TRUE,FALSE)</formula>
    </cfRule>
  </conditionalFormatting>
  <conditionalFormatting sqref="P19:AJ19">
    <cfRule type="expression" dxfId="2679" priority="10903">
      <formula>IF(RIGHT(TEXT(P19,"0.#"),1)=".",FALSE,TRUE)</formula>
    </cfRule>
    <cfRule type="expression" dxfId="2678" priority="10904">
      <formula>IF(RIGHT(TEXT(P19,"0.#"),1)=".",TRUE,FALSE)</formula>
    </cfRule>
  </conditionalFormatting>
  <conditionalFormatting sqref="AE74 AQ74">
    <cfRule type="expression" dxfId="2677" priority="10895">
      <formula>IF(RIGHT(TEXT(AE74,"0.#"),1)=".",FALSE,TRUE)</formula>
    </cfRule>
    <cfRule type="expression" dxfId="2676" priority="10896">
      <formula>IF(RIGHT(TEXT(AE74,"0.#"),1)=".",TRUE,FALSE)</formula>
    </cfRule>
  </conditionalFormatting>
  <conditionalFormatting sqref="L106:L109 L104">
    <cfRule type="expression" dxfId="2675" priority="10889">
      <formula>IF(RIGHT(TEXT(L104,"0.#"),1)=".",FALSE,TRUE)</formula>
    </cfRule>
    <cfRule type="expression" dxfId="2674" priority="10890">
      <formula>IF(RIGHT(TEXT(L104,"0.#"),1)=".",TRUE,FALSE)</formula>
    </cfRule>
  </conditionalFormatting>
  <conditionalFormatting sqref="R104">
    <cfRule type="expression" dxfId="2673" priority="10885">
      <formula>IF(RIGHT(TEXT(R104,"0.#"),1)=".",FALSE,TRUE)</formula>
    </cfRule>
    <cfRule type="expression" dxfId="2672" priority="10886">
      <formula>IF(RIGHT(TEXT(R104,"0.#"),1)=".",TRUE,FALSE)</formula>
    </cfRule>
  </conditionalFormatting>
  <conditionalFormatting sqref="R105:R109">
    <cfRule type="expression" dxfId="2671" priority="10883">
      <formula>IF(RIGHT(TEXT(R105,"0.#"),1)=".",FALSE,TRUE)</formula>
    </cfRule>
    <cfRule type="expression" dxfId="2670" priority="10884">
      <formula>IF(RIGHT(TEXT(R105,"0.#"),1)=".",TRUE,FALSE)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16 AL82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2:AO1110">
    <cfRule type="expression" dxfId="765" priority="63">
      <formula>IF(AND(AL1082&gt;=0, RIGHT(TEXT(AL1082,"0.#"),1)&lt;&gt;"."),TRUE,FALSE)</formula>
    </cfRule>
    <cfRule type="expression" dxfId="764" priority="64">
      <formula>IF(AND(AL1082&gt;=0, RIGHT(TEXT(AL1082,"0.#"),1)="."),TRUE,FALSE)</formula>
    </cfRule>
    <cfRule type="expression" dxfId="763" priority="65">
      <formula>IF(AND(AL1082&lt;0, RIGHT(TEXT(AL1082,"0.#"),1)&lt;&gt;"."),TRUE,FALSE)</formula>
    </cfRule>
    <cfRule type="expression" dxfId="762" priority="66">
      <formula>IF(AND(AL1082&lt;0, RIGHT(TEXT(AL1082,"0.#"),1)="."),TRUE,FALSE)</formula>
    </cfRule>
  </conditionalFormatting>
  <conditionalFormatting sqref="Y1082:Y1110">
    <cfRule type="expression" dxfId="761" priority="61">
      <formula>IF(RIGHT(TEXT(Y1082,"0.#"),1)=".",FALSE,TRUE)</formula>
    </cfRule>
    <cfRule type="expression" dxfId="760" priority="62">
      <formula>IF(RIGHT(TEXT(Y1082,"0.#"),1)=".",TRUE,FALSE)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Y761">
    <cfRule type="expression" dxfId="717" priority="17">
      <formula>IF(RIGHT(TEXT(Y761,"0.#"),1)=".",FALSE,TRUE)</formula>
    </cfRule>
    <cfRule type="expression" dxfId="716" priority="18">
      <formula>IF(RIGHT(TEXT(Y761,"0.#"),1)=".",TRUE,FALSE)</formula>
    </cfRule>
  </conditionalFormatting>
  <conditionalFormatting sqref="Y760">
    <cfRule type="expression" dxfId="715" priority="15">
      <formula>IF(RIGHT(TEXT(Y760,"0.#"),1)=".",FALSE,TRUE)</formula>
    </cfRule>
    <cfRule type="expression" dxfId="714" priority="16">
      <formula>IF(RIGHT(TEXT(Y760,"0.#"),1)=".",TRUE,FALSE)</formula>
    </cfRule>
  </conditionalFormatting>
  <conditionalFormatting sqref="Y763:Y769">
    <cfRule type="expression" dxfId="713" priority="13">
      <formula>IF(RIGHT(TEXT(Y763,"0.#"),1)=".",FALSE,TRUE)</formula>
    </cfRule>
    <cfRule type="expression" dxfId="712" priority="14">
      <formula>IF(RIGHT(TEXT(Y763,"0.#"),1)=".",TRUE,FALSE)</formula>
    </cfRule>
  </conditionalFormatting>
  <conditionalFormatting sqref="AL817:AO825">
    <cfRule type="expression" dxfId="711" priority="9">
      <formula>IF(AND(AL817&gt;=0, RIGHT(TEXT(AL817,"0.#"),1)&lt;&gt;"."),TRUE,FALSE)</formula>
    </cfRule>
    <cfRule type="expression" dxfId="710" priority="10">
      <formula>IF(AND(AL817&gt;=0, RIGHT(TEXT(AL817,"0.#"),1)="."),TRUE,FALSE)</formula>
    </cfRule>
    <cfRule type="expression" dxfId="709" priority="11">
      <formula>IF(AND(AL817&lt;0, RIGHT(TEXT(AL817,"0.#"),1)&lt;&gt;"."),TRUE,FALSE)</formula>
    </cfRule>
    <cfRule type="expression" dxfId="708" priority="12">
      <formula>IF(AND(AL817&lt;0, RIGHT(TEXT(AL817,"0.#"),1)="."),TRUE,FALSE)</formula>
    </cfRule>
  </conditionalFormatting>
  <conditionalFormatting sqref="Y762">
    <cfRule type="expression" dxfId="707" priority="7">
      <formula>IF(RIGHT(TEXT(Y762,"0.#"),1)=".",FALSE,TRUE)</formula>
    </cfRule>
    <cfRule type="expression" dxfId="706" priority="8">
      <formula>IF(RIGHT(TEXT(Y762,"0.#"),1)=".",TRUE,FALSE)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headerFooter differentFirst="1" alignWithMargins="0"/>
  <rowBreaks count="5" manualBreakCount="5">
    <brk id="110" max="49" man="1"/>
    <brk id="694" max="49" man="1"/>
    <brk id="718" max="49" man="1"/>
    <brk id="757" max="49" man="1"/>
    <brk id="810" max="49" man="1"/>
  </rowBreaks>
  <drawing r:id="rId1"/>
  <legacyDrawing r:id="rId2"/>
  <mc:AlternateContent xmlns:mc="http://schemas.openxmlformats.org/markup-compatibility/2006">
    <mc:Choice Requires="x14">
      <controls>
        <mc:AlternateContent xmlns:mc="http://schemas.openxmlformats.org/markup-compatibility/2006">
          <mc:Choice Requires="x14">
            <control shapeId="1025" r:id="rId3"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4"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P20" sqref="P20"/>
    </sheetView>
  </sheetViews>
  <sheetFormatPr defaultColWidth="8.875" defaultRowHeight="13.5" x14ac:dyDescent="0.1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521</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521</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交通安全対策</v>
      </c>
      <c r="F10" s="18" t="s">
        <v>244</v>
      </c>
      <c r="G10" s="17"/>
      <c r="H10" s="13" t="str">
        <f t="shared" si="1"/>
        <v/>
      </c>
      <c r="I10" s="13" t="str">
        <f t="shared" si="5"/>
        <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521</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5" workbookViewId="0">
      <selection activeCell="AE51" sqref="AE51:AH51"/>
    </sheetView>
  </sheetViews>
  <sheetFormatPr defaultColWidth="8.875" defaultRowHeight="13.5" x14ac:dyDescent="0.1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8" t="s">
        <v>66</v>
      </c>
      <c r="Q2" s="359"/>
      <c r="R2" s="359"/>
      <c r="S2" s="359"/>
      <c r="T2" s="359"/>
      <c r="U2" s="359"/>
      <c r="V2" s="359"/>
      <c r="W2" s="359"/>
      <c r="X2" s="360"/>
      <c r="Y2" s="870"/>
      <c r="Z2" s="701"/>
      <c r="AA2" s="702"/>
      <c r="AB2" s="874" t="s">
        <v>12</v>
      </c>
      <c r="AC2" s="875"/>
      <c r="AD2" s="876"/>
      <c r="AE2" s="614" t="s">
        <v>372</v>
      </c>
      <c r="AF2" s="614"/>
      <c r="AG2" s="614"/>
      <c r="AH2" s="614"/>
      <c r="AI2" s="614" t="s">
        <v>373</v>
      </c>
      <c r="AJ2" s="614"/>
      <c r="AK2" s="614"/>
      <c r="AL2" s="614"/>
      <c r="AM2" s="614" t="s">
        <v>374</v>
      </c>
      <c r="AN2" s="614"/>
      <c r="AO2" s="614"/>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5"/>
      <c r="AF3" s="615"/>
      <c r="AG3" s="615"/>
      <c r="AH3" s="615"/>
      <c r="AI3" s="615"/>
      <c r="AJ3" s="615"/>
      <c r="AK3" s="615"/>
      <c r="AL3" s="615"/>
      <c r="AM3" s="615"/>
      <c r="AN3" s="615"/>
      <c r="AO3" s="615"/>
      <c r="AP3" s="290"/>
      <c r="AQ3" s="414"/>
      <c r="AR3" s="276"/>
      <c r="AS3" s="152" t="s">
        <v>371</v>
      </c>
      <c r="AT3" s="153"/>
      <c r="AU3" s="276"/>
      <c r="AV3" s="276"/>
      <c r="AW3" s="274" t="s">
        <v>313</v>
      </c>
      <c r="AX3" s="275"/>
    </row>
    <row r="4" spans="1:50" ht="22.5" customHeight="1" x14ac:dyDescent="0.15">
      <c r="A4" s="280"/>
      <c r="B4" s="278"/>
      <c r="C4" s="278"/>
      <c r="D4" s="278"/>
      <c r="E4" s="278"/>
      <c r="F4" s="279"/>
      <c r="G4" s="401"/>
      <c r="H4" s="880"/>
      <c r="I4" s="880"/>
      <c r="J4" s="880"/>
      <c r="K4" s="880"/>
      <c r="L4" s="880"/>
      <c r="M4" s="880"/>
      <c r="N4" s="880"/>
      <c r="O4" s="881"/>
      <c r="P4" s="111"/>
      <c r="Q4" s="888"/>
      <c r="R4" s="888"/>
      <c r="S4" s="888"/>
      <c r="T4" s="888"/>
      <c r="U4" s="888"/>
      <c r="V4" s="888"/>
      <c r="W4" s="888"/>
      <c r="X4" s="889"/>
      <c r="Y4" s="898" t="s">
        <v>14</v>
      </c>
      <c r="Z4" s="899"/>
      <c r="AA4" s="900"/>
      <c r="AB4" s="326"/>
      <c r="AC4" s="902"/>
      <c r="AD4" s="902"/>
      <c r="AE4" s="393"/>
      <c r="AF4" s="363"/>
      <c r="AG4" s="363"/>
      <c r="AH4" s="363"/>
      <c r="AI4" s="393"/>
      <c r="AJ4" s="363"/>
      <c r="AK4" s="363"/>
      <c r="AL4" s="363"/>
      <c r="AM4" s="393"/>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3"/>
      <c r="AF5" s="363"/>
      <c r="AG5" s="363"/>
      <c r="AH5" s="363"/>
      <c r="AI5" s="393"/>
      <c r="AJ5" s="363"/>
      <c r="AK5" s="363"/>
      <c r="AL5" s="363"/>
      <c r="AM5" s="393"/>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3"/>
      <c r="AF6" s="363"/>
      <c r="AG6" s="363"/>
      <c r="AH6" s="363"/>
      <c r="AI6" s="393"/>
      <c r="AJ6" s="363"/>
      <c r="AK6" s="363"/>
      <c r="AL6" s="363"/>
      <c r="AM6" s="393"/>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8" t="s">
        <v>66</v>
      </c>
      <c r="Q7" s="359"/>
      <c r="R7" s="359"/>
      <c r="S7" s="359"/>
      <c r="T7" s="359"/>
      <c r="U7" s="359"/>
      <c r="V7" s="359"/>
      <c r="W7" s="359"/>
      <c r="X7" s="360"/>
      <c r="Y7" s="870"/>
      <c r="Z7" s="701"/>
      <c r="AA7" s="702"/>
      <c r="AB7" s="874" t="s">
        <v>12</v>
      </c>
      <c r="AC7" s="875"/>
      <c r="AD7" s="876"/>
      <c r="AE7" s="614" t="s">
        <v>372</v>
      </c>
      <c r="AF7" s="614"/>
      <c r="AG7" s="614"/>
      <c r="AH7" s="614"/>
      <c r="AI7" s="614" t="s">
        <v>373</v>
      </c>
      <c r="AJ7" s="614"/>
      <c r="AK7" s="614"/>
      <c r="AL7" s="614"/>
      <c r="AM7" s="614" t="s">
        <v>374</v>
      </c>
      <c r="AN7" s="614"/>
      <c r="AO7" s="614"/>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5"/>
      <c r="AF8" s="615"/>
      <c r="AG8" s="615"/>
      <c r="AH8" s="615"/>
      <c r="AI8" s="615"/>
      <c r="AJ8" s="615"/>
      <c r="AK8" s="615"/>
      <c r="AL8" s="615"/>
      <c r="AM8" s="615"/>
      <c r="AN8" s="615"/>
      <c r="AO8" s="615"/>
      <c r="AP8" s="290"/>
      <c r="AQ8" s="414"/>
      <c r="AR8" s="276"/>
      <c r="AS8" s="152" t="s">
        <v>371</v>
      </c>
      <c r="AT8" s="153"/>
      <c r="AU8" s="276"/>
      <c r="AV8" s="276"/>
      <c r="AW8" s="274" t="s">
        <v>313</v>
      </c>
      <c r="AX8" s="275"/>
    </row>
    <row r="9" spans="1:50" ht="22.5" customHeight="1" x14ac:dyDescent="0.15">
      <c r="A9" s="280"/>
      <c r="B9" s="278"/>
      <c r="C9" s="278"/>
      <c r="D9" s="278"/>
      <c r="E9" s="278"/>
      <c r="F9" s="279"/>
      <c r="G9" s="401"/>
      <c r="H9" s="880"/>
      <c r="I9" s="880"/>
      <c r="J9" s="880"/>
      <c r="K9" s="880"/>
      <c r="L9" s="880"/>
      <c r="M9" s="880"/>
      <c r="N9" s="880"/>
      <c r="O9" s="881"/>
      <c r="P9" s="111"/>
      <c r="Q9" s="888"/>
      <c r="R9" s="888"/>
      <c r="S9" s="888"/>
      <c r="T9" s="888"/>
      <c r="U9" s="888"/>
      <c r="V9" s="888"/>
      <c r="W9" s="888"/>
      <c r="X9" s="889"/>
      <c r="Y9" s="898" t="s">
        <v>14</v>
      </c>
      <c r="Z9" s="899"/>
      <c r="AA9" s="900"/>
      <c r="AB9" s="326"/>
      <c r="AC9" s="902"/>
      <c r="AD9" s="902"/>
      <c r="AE9" s="393"/>
      <c r="AF9" s="363"/>
      <c r="AG9" s="363"/>
      <c r="AH9" s="363"/>
      <c r="AI9" s="393"/>
      <c r="AJ9" s="363"/>
      <c r="AK9" s="363"/>
      <c r="AL9" s="363"/>
      <c r="AM9" s="393"/>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3"/>
      <c r="AF10" s="363"/>
      <c r="AG10" s="363"/>
      <c r="AH10" s="363"/>
      <c r="AI10" s="393"/>
      <c r="AJ10" s="363"/>
      <c r="AK10" s="363"/>
      <c r="AL10" s="363"/>
      <c r="AM10" s="393"/>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3"/>
      <c r="AF11" s="363"/>
      <c r="AG11" s="363"/>
      <c r="AH11" s="363"/>
      <c r="AI11" s="393"/>
      <c r="AJ11" s="363"/>
      <c r="AK11" s="363"/>
      <c r="AL11" s="363"/>
      <c r="AM11" s="393"/>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8" t="s">
        <v>66</v>
      </c>
      <c r="Q12" s="359"/>
      <c r="R12" s="359"/>
      <c r="S12" s="359"/>
      <c r="T12" s="359"/>
      <c r="U12" s="359"/>
      <c r="V12" s="359"/>
      <c r="W12" s="359"/>
      <c r="X12" s="360"/>
      <c r="Y12" s="870"/>
      <c r="Z12" s="701"/>
      <c r="AA12" s="702"/>
      <c r="AB12" s="874" t="s">
        <v>12</v>
      </c>
      <c r="AC12" s="875"/>
      <c r="AD12" s="876"/>
      <c r="AE12" s="614" t="s">
        <v>372</v>
      </c>
      <c r="AF12" s="614"/>
      <c r="AG12" s="614"/>
      <c r="AH12" s="614"/>
      <c r="AI12" s="614" t="s">
        <v>373</v>
      </c>
      <c r="AJ12" s="614"/>
      <c r="AK12" s="614"/>
      <c r="AL12" s="614"/>
      <c r="AM12" s="614" t="s">
        <v>374</v>
      </c>
      <c r="AN12" s="614"/>
      <c r="AO12" s="614"/>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5"/>
      <c r="AF13" s="615"/>
      <c r="AG13" s="615"/>
      <c r="AH13" s="615"/>
      <c r="AI13" s="615"/>
      <c r="AJ13" s="615"/>
      <c r="AK13" s="615"/>
      <c r="AL13" s="615"/>
      <c r="AM13" s="615"/>
      <c r="AN13" s="615"/>
      <c r="AO13" s="615"/>
      <c r="AP13" s="290"/>
      <c r="AQ13" s="414"/>
      <c r="AR13" s="276"/>
      <c r="AS13" s="152" t="s">
        <v>371</v>
      </c>
      <c r="AT13" s="153"/>
      <c r="AU13" s="276"/>
      <c r="AV13" s="276"/>
      <c r="AW13" s="274" t="s">
        <v>313</v>
      </c>
      <c r="AX13" s="275"/>
    </row>
    <row r="14" spans="1:50" ht="22.5" customHeight="1" x14ac:dyDescent="0.15">
      <c r="A14" s="280"/>
      <c r="B14" s="278"/>
      <c r="C14" s="278"/>
      <c r="D14" s="278"/>
      <c r="E14" s="278"/>
      <c r="F14" s="279"/>
      <c r="G14" s="401"/>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3"/>
      <c r="AF14" s="363"/>
      <c r="AG14" s="363"/>
      <c r="AH14" s="363"/>
      <c r="AI14" s="393"/>
      <c r="AJ14" s="363"/>
      <c r="AK14" s="363"/>
      <c r="AL14" s="363"/>
      <c r="AM14" s="393"/>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3"/>
      <c r="AF15" s="363"/>
      <c r="AG15" s="363"/>
      <c r="AH15" s="363"/>
      <c r="AI15" s="393"/>
      <c r="AJ15" s="363"/>
      <c r="AK15" s="363"/>
      <c r="AL15" s="363"/>
      <c r="AM15" s="393"/>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3"/>
      <c r="AF16" s="363"/>
      <c r="AG16" s="363"/>
      <c r="AH16" s="363"/>
      <c r="AI16" s="393"/>
      <c r="AJ16" s="363"/>
      <c r="AK16" s="363"/>
      <c r="AL16" s="363"/>
      <c r="AM16" s="393"/>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8" t="s">
        <v>66</v>
      </c>
      <c r="Q17" s="359"/>
      <c r="R17" s="359"/>
      <c r="S17" s="359"/>
      <c r="T17" s="359"/>
      <c r="U17" s="359"/>
      <c r="V17" s="359"/>
      <c r="W17" s="359"/>
      <c r="X17" s="360"/>
      <c r="Y17" s="870"/>
      <c r="Z17" s="701"/>
      <c r="AA17" s="702"/>
      <c r="AB17" s="874" t="s">
        <v>12</v>
      </c>
      <c r="AC17" s="875"/>
      <c r="AD17" s="876"/>
      <c r="AE17" s="614" t="s">
        <v>372</v>
      </c>
      <c r="AF17" s="614"/>
      <c r="AG17" s="614"/>
      <c r="AH17" s="614"/>
      <c r="AI17" s="614" t="s">
        <v>373</v>
      </c>
      <c r="AJ17" s="614"/>
      <c r="AK17" s="614"/>
      <c r="AL17" s="614"/>
      <c r="AM17" s="614" t="s">
        <v>374</v>
      </c>
      <c r="AN17" s="614"/>
      <c r="AO17" s="614"/>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5"/>
      <c r="AF18" s="615"/>
      <c r="AG18" s="615"/>
      <c r="AH18" s="615"/>
      <c r="AI18" s="615"/>
      <c r="AJ18" s="615"/>
      <c r="AK18" s="615"/>
      <c r="AL18" s="615"/>
      <c r="AM18" s="615"/>
      <c r="AN18" s="615"/>
      <c r="AO18" s="615"/>
      <c r="AP18" s="290"/>
      <c r="AQ18" s="414"/>
      <c r="AR18" s="276"/>
      <c r="AS18" s="152" t="s">
        <v>371</v>
      </c>
      <c r="AT18" s="153"/>
      <c r="AU18" s="276"/>
      <c r="AV18" s="276"/>
      <c r="AW18" s="274" t="s">
        <v>313</v>
      </c>
      <c r="AX18" s="275"/>
    </row>
    <row r="19" spans="1:50" ht="22.5" customHeight="1" x14ac:dyDescent="0.15">
      <c r="A19" s="280"/>
      <c r="B19" s="278"/>
      <c r="C19" s="278"/>
      <c r="D19" s="278"/>
      <c r="E19" s="278"/>
      <c r="F19" s="279"/>
      <c r="G19" s="401"/>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3"/>
      <c r="AF19" s="363"/>
      <c r="AG19" s="363"/>
      <c r="AH19" s="363"/>
      <c r="AI19" s="393"/>
      <c r="AJ19" s="363"/>
      <c r="AK19" s="363"/>
      <c r="AL19" s="363"/>
      <c r="AM19" s="393"/>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3"/>
      <c r="AF20" s="363"/>
      <c r="AG20" s="363"/>
      <c r="AH20" s="363"/>
      <c r="AI20" s="393"/>
      <c r="AJ20" s="363"/>
      <c r="AK20" s="363"/>
      <c r="AL20" s="363"/>
      <c r="AM20" s="393"/>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3"/>
      <c r="AF21" s="363"/>
      <c r="AG21" s="363"/>
      <c r="AH21" s="363"/>
      <c r="AI21" s="393"/>
      <c r="AJ21" s="363"/>
      <c r="AK21" s="363"/>
      <c r="AL21" s="363"/>
      <c r="AM21" s="393"/>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8" t="s">
        <v>66</v>
      </c>
      <c r="Q22" s="359"/>
      <c r="R22" s="359"/>
      <c r="S22" s="359"/>
      <c r="T22" s="359"/>
      <c r="U22" s="359"/>
      <c r="V22" s="359"/>
      <c r="W22" s="359"/>
      <c r="X22" s="360"/>
      <c r="Y22" s="870"/>
      <c r="Z22" s="701"/>
      <c r="AA22" s="702"/>
      <c r="AB22" s="874" t="s">
        <v>12</v>
      </c>
      <c r="AC22" s="875"/>
      <c r="AD22" s="876"/>
      <c r="AE22" s="614" t="s">
        <v>372</v>
      </c>
      <c r="AF22" s="614"/>
      <c r="AG22" s="614"/>
      <c r="AH22" s="614"/>
      <c r="AI22" s="614" t="s">
        <v>373</v>
      </c>
      <c r="AJ22" s="614"/>
      <c r="AK22" s="614"/>
      <c r="AL22" s="614"/>
      <c r="AM22" s="614" t="s">
        <v>374</v>
      </c>
      <c r="AN22" s="614"/>
      <c r="AO22" s="614"/>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5"/>
      <c r="AF23" s="615"/>
      <c r="AG23" s="615"/>
      <c r="AH23" s="615"/>
      <c r="AI23" s="615"/>
      <c r="AJ23" s="615"/>
      <c r="AK23" s="615"/>
      <c r="AL23" s="615"/>
      <c r="AM23" s="615"/>
      <c r="AN23" s="615"/>
      <c r="AO23" s="615"/>
      <c r="AP23" s="290"/>
      <c r="AQ23" s="414"/>
      <c r="AR23" s="276"/>
      <c r="AS23" s="152" t="s">
        <v>371</v>
      </c>
      <c r="AT23" s="153"/>
      <c r="AU23" s="276"/>
      <c r="AV23" s="276"/>
      <c r="AW23" s="274" t="s">
        <v>313</v>
      </c>
      <c r="AX23" s="275"/>
    </row>
    <row r="24" spans="1:50" ht="22.5" customHeight="1" x14ac:dyDescent="0.15">
      <c r="A24" s="280"/>
      <c r="B24" s="278"/>
      <c r="C24" s="278"/>
      <c r="D24" s="278"/>
      <c r="E24" s="278"/>
      <c r="F24" s="279"/>
      <c r="G24" s="401"/>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3"/>
      <c r="AF24" s="363"/>
      <c r="AG24" s="363"/>
      <c r="AH24" s="363"/>
      <c r="AI24" s="393"/>
      <c r="AJ24" s="363"/>
      <c r="AK24" s="363"/>
      <c r="AL24" s="363"/>
      <c r="AM24" s="393"/>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3"/>
      <c r="AF25" s="363"/>
      <c r="AG25" s="363"/>
      <c r="AH25" s="363"/>
      <c r="AI25" s="393"/>
      <c r="AJ25" s="363"/>
      <c r="AK25" s="363"/>
      <c r="AL25" s="363"/>
      <c r="AM25" s="393"/>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3"/>
      <c r="AF26" s="363"/>
      <c r="AG26" s="363"/>
      <c r="AH26" s="363"/>
      <c r="AI26" s="393"/>
      <c r="AJ26" s="363"/>
      <c r="AK26" s="363"/>
      <c r="AL26" s="363"/>
      <c r="AM26" s="393"/>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8" t="s">
        <v>66</v>
      </c>
      <c r="Q27" s="359"/>
      <c r="R27" s="359"/>
      <c r="S27" s="359"/>
      <c r="T27" s="359"/>
      <c r="U27" s="359"/>
      <c r="V27" s="359"/>
      <c r="W27" s="359"/>
      <c r="X27" s="360"/>
      <c r="Y27" s="870"/>
      <c r="Z27" s="701"/>
      <c r="AA27" s="702"/>
      <c r="AB27" s="874" t="s">
        <v>12</v>
      </c>
      <c r="AC27" s="875"/>
      <c r="AD27" s="876"/>
      <c r="AE27" s="614" t="s">
        <v>372</v>
      </c>
      <c r="AF27" s="614"/>
      <c r="AG27" s="614"/>
      <c r="AH27" s="614"/>
      <c r="AI27" s="614" t="s">
        <v>373</v>
      </c>
      <c r="AJ27" s="614"/>
      <c r="AK27" s="614"/>
      <c r="AL27" s="614"/>
      <c r="AM27" s="614" t="s">
        <v>374</v>
      </c>
      <c r="AN27" s="614"/>
      <c r="AO27" s="614"/>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5"/>
      <c r="AF28" s="615"/>
      <c r="AG28" s="615"/>
      <c r="AH28" s="615"/>
      <c r="AI28" s="615"/>
      <c r="AJ28" s="615"/>
      <c r="AK28" s="615"/>
      <c r="AL28" s="615"/>
      <c r="AM28" s="615"/>
      <c r="AN28" s="615"/>
      <c r="AO28" s="615"/>
      <c r="AP28" s="290"/>
      <c r="AQ28" s="414"/>
      <c r="AR28" s="276"/>
      <c r="AS28" s="152" t="s">
        <v>371</v>
      </c>
      <c r="AT28" s="153"/>
      <c r="AU28" s="276"/>
      <c r="AV28" s="276"/>
      <c r="AW28" s="274" t="s">
        <v>313</v>
      </c>
      <c r="AX28" s="275"/>
    </row>
    <row r="29" spans="1:50" ht="22.5" customHeight="1" x14ac:dyDescent="0.15">
      <c r="A29" s="280"/>
      <c r="B29" s="278"/>
      <c r="C29" s="278"/>
      <c r="D29" s="278"/>
      <c r="E29" s="278"/>
      <c r="F29" s="279"/>
      <c r="G29" s="401"/>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3"/>
      <c r="AF29" s="363"/>
      <c r="AG29" s="363"/>
      <c r="AH29" s="363"/>
      <c r="AI29" s="393"/>
      <c r="AJ29" s="363"/>
      <c r="AK29" s="363"/>
      <c r="AL29" s="363"/>
      <c r="AM29" s="393"/>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3"/>
      <c r="AF30" s="363"/>
      <c r="AG30" s="363"/>
      <c r="AH30" s="363"/>
      <c r="AI30" s="393"/>
      <c r="AJ30" s="363"/>
      <c r="AK30" s="363"/>
      <c r="AL30" s="363"/>
      <c r="AM30" s="393"/>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3"/>
      <c r="AF31" s="363"/>
      <c r="AG31" s="363"/>
      <c r="AH31" s="363"/>
      <c r="AI31" s="393"/>
      <c r="AJ31" s="363"/>
      <c r="AK31" s="363"/>
      <c r="AL31" s="363"/>
      <c r="AM31" s="393"/>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8" t="s">
        <v>66</v>
      </c>
      <c r="Q32" s="359"/>
      <c r="R32" s="359"/>
      <c r="S32" s="359"/>
      <c r="T32" s="359"/>
      <c r="U32" s="359"/>
      <c r="V32" s="359"/>
      <c r="W32" s="359"/>
      <c r="X32" s="360"/>
      <c r="Y32" s="870"/>
      <c r="Z32" s="701"/>
      <c r="AA32" s="702"/>
      <c r="AB32" s="874" t="s">
        <v>12</v>
      </c>
      <c r="AC32" s="875"/>
      <c r="AD32" s="876"/>
      <c r="AE32" s="614" t="s">
        <v>372</v>
      </c>
      <c r="AF32" s="614"/>
      <c r="AG32" s="614"/>
      <c r="AH32" s="614"/>
      <c r="AI32" s="614" t="s">
        <v>373</v>
      </c>
      <c r="AJ32" s="614"/>
      <c r="AK32" s="614"/>
      <c r="AL32" s="614"/>
      <c r="AM32" s="614" t="s">
        <v>374</v>
      </c>
      <c r="AN32" s="614"/>
      <c r="AO32" s="614"/>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5"/>
      <c r="AF33" s="615"/>
      <c r="AG33" s="615"/>
      <c r="AH33" s="615"/>
      <c r="AI33" s="615"/>
      <c r="AJ33" s="615"/>
      <c r="AK33" s="615"/>
      <c r="AL33" s="615"/>
      <c r="AM33" s="615"/>
      <c r="AN33" s="615"/>
      <c r="AO33" s="615"/>
      <c r="AP33" s="290"/>
      <c r="AQ33" s="414"/>
      <c r="AR33" s="276"/>
      <c r="AS33" s="152" t="s">
        <v>371</v>
      </c>
      <c r="AT33" s="153"/>
      <c r="AU33" s="276"/>
      <c r="AV33" s="276"/>
      <c r="AW33" s="274" t="s">
        <v>313</v>
      </c>
      <c r="AX33" s="275"/>
    </row>
    <row r="34" spans="1:50" ht="22.5" customHeight="1" x14ac:dyDescent="0.15">
      <c r="A34" s="280"/>
      <c r="B34" s="278"/>
      <c r="C34" s="278"/>
      <c r="D34" s="278"/>
      <c r="E34" s="278"/>
      <c r="F34" s="279"/>
      <c r="G34" s="401"/>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3"/>
      <c r="AF34" s="363"/>
      <c r="AG34" s="363"/>
      <c r="AH34" s="363"/>
      <c r="AI34" s="393"/>
      <c r="AJ34" s="363"/>
      <c r="AK34" s="363"/>
      <c r="AL34" s="363"/>
      <c r="AM34" s="393"/>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3"/>
      <c r="AF35" s="363"/>
      <c r="AG35" s="363"/>
      <c r="AH35" s="363"/>
      <c r="AI35" s="393"/>
      <c r="AJ35" s="363"/>
      <c r="AK35" s="363"/>
      <c r="AL35" s="363"/>
      <c r="AM35" s="393"/>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3"/>
      <c r="AF36" s="363"/>
      <c r="AG36" s="363"/>
      <c r="AH36" s="363"/>
      <c r="AI36" s="393"/>
      <c r="AJ36" s="363"/>
      <c r="AK36" s="363"/>
      <c r="AL36" s="363"/>
      <c r="AM36" s="393"/>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8" t="s">
        <v>66</v>
      </c>
      <c r="Q37" s="359"/>
      <c r="R37" s="359"/>
      <c r="S37" s="359"/>
      <c r="T37" s="359"/>
      <c r="U37" s="359"/>
      <c r="V37" s="359"/>
      <c r="W37" s="359"/>
      <c r="X37" s="360"/>
      <c r="Y37" s="870"/>
      <c r="Z37" s="701"/>
      <c r="AA37" s="702"/>
      <c r="AB37" s="874" t="s">
        <v>12</v>
      </c>
      <c r="AC37" s="875"/>
      <c r="AD37" s="876"/>
      <c r="AE37" s="614" t="s">
        <v>372</v>
      </c>
      <c r="AF37" s="614"/>
      <c r="AG37" s="614"/>
      <c r="AH37" s="614"/>
      <c r="AI37" s="614" t="s">
        <v>373</v>
      </c>
      <c r="AJ37" s="614"/>
      <c r="AK37" s="614"/>
      <c r="AL37" s="614"/>
      <c r="AM37" s="614" t="s">
        <v>374</v>
      </c>
      <c r="AN37" s="614"/>
      <c r="AO37" s="614"/>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5"/>
      <c r="AF38" s="615"/>
      <c r="AG38" s="615"/>
      <c r="AH38" s="615"/>
      <c r="AI38" s="615"/>
      <c r="AJ38" s="615"/>
      <c r="AK38" s="615"/>
      <c r="AL38" s="615"/>
      <c r="AM38" s="615"/>
      <c r="AN38" s="615"/>
      <c r="AO38" s="615"/>
      <c r="AP38" s="290"/>
      <c r="AQ38" s="414"/>
      <c r="AR38" s="276"/>
      <c r="AS38" s="152" t="s">
        <v>371</v>
      </c>
      <c r="AT38" s="153"/>
      <c r="AU38" s="276"/>
      <c r="AV38" s="276"/>
      <c r="AW38" s="274" t="s">
        <v>313</v>
      </c>
      <c r="AX38" s="275"/>
    </row>
    <row r="39" spans="1:50" ht="22.5" customHeight="1" x14ac:dyDescent="0.15">
      <c r="A39" s="280"/>
      <c r="B39" s="278"/>
      <c r="C39" s="278"/>
      <c r="D39" s="278"/>
      <c r="E39" s="278"/>
      <c r="F39" s="279"/>
      <c r="G39" s="401"/>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3"/>
      <c r="AF39" s="363"/>
      <c r="AG39" s="363"/>
      <c r="AH39" s="363"/>
      <c r="AI39" s="393"/>
      <c r="AJ39" s="363"/>
      <c r="AK39" s="363"/>
      <c r="AL39" s="363"/>
      <c r="AM39" s="393"/>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3"/>
      <c r="AF40" s="363"/>
      <c r="AG40" s="363"/>
      <c r="AH40" s="363"/>
      <c r="AI40" s="393"/>
      <c r="AJ40" s="363"/>
      <c r="AK40" s="363"/>
      <c r="AL40" s="363"/>
      <c r="AM40" s="393"/>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3"/>
      <c r="AF41" s="363"/>
      <c r="AG41" s="363"/>
      <c r="AH41" s="363"/>
      <c r="AI41" s="393"/>
      <c r="AJ41" s="363"/>
      <c r="AK41" s="363"/>
      <c r="AL41" s="363"/>
      <c r="AM41" s="393"/>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8" t="s">
        <v>66</v>
      </c>
      <c r="Q42" s="359"/>
      <c r="R42" s="359"/>
      <c r="S42" s="359"/>
      <c r="T42" s="359"/>
      <c r="U42" s="359"/>
      <c r="V42" s="359"/>
      <c r="W42" s="359"/>
      <c r="X42" s="360"/>
      <c r="Y42" s="870"/>
      <c r="Z42" s="701"/>
      <c r="AA42" s="702"/>
      <c r="AB42" s="874" t="s">
        <v>12</v>
      </c>
      <c r="AC42" s="875"/>
      <c r="AD42" s="876"/>
      <c r="AE42" s="614" t="s">
        <v>372</v>
      </c>
      <c r="AF42" s="614"/>
      <c r="AG42" s="614"/>
      <c r="AH42" s="614"/>
      <c r="AI42" s="614" t="s">
        <v>373</v>
      </c>
      <c r="AJ42" s="614"/>
      <c r="AK42" s="614"/>
      <c r="AL42" s="614"/>
      <c r="AM42" s="614" t="s">
        <v>374</v>
      </c>
      <c r="AN42" s="614"/>
      <c r="AO42" s="614"/>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5"/>
      <c r="AF43" s="615"/>
      <c r="AG43" s="615"/>
      <c r="AH43" s="615"/>
      <c r="AI43" s="615"/>
      <c r="AJ43" s="615"/>
      <c r="AK43" s="615"/>
      <c r="AL43" s="615"/>
      <c r="AM43" s="615"/>
      <c r="AN43" s="615"/>
      <c r="AO43" s="615"/>
      <c r="AP43" s="290"/>
      <c r="AQ43" s="414"/>
      <c r="AR43" s="276"/>
      <c r="AS43" s="152" t="s">
        <v>371</v>
      </c>
      <c r="AT43" s="153"/>
      <c r="AU43" s="276"/>
      <c r="AV43" s="276"/>
      <c r="AW43" s="274" t="s">
        <v>313</v>
      </c>
      <c r="AX43" s="275"/>
    </row>
    <row r="44" spans="1:50" ht="22.5" customHeight="1" x14ac:dyDescent="0.15">
      <c r="A44" s="280"/>
      <c r="B44" s="278"/>
      <c r="C44" s="278"/>
      <c r="D44" s="278"/>
      <c r="E44" s="278"/>
      <c r="F44" s="279"/>
      <c r="G44" s="401"/>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3"/>
      <c r="AF44" s="363"/>
      <c r="AG44" s="363"/>
      <c r="AH44" s="363"/>
      <c r="AI44" s="393"/>
      <c r="AJ44" s="363"/>
      <c r="AK44" s="363"/>
      <c r="AL44" s="363"/>
      <c r="AM44" s="393"/>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3"/>
      <c r="AF45" s="363"/>
      <c r="AG45" s="363"/>
      <c r="AH45" s="363"/>
      <c r="AI45" s="393"/>
      <c r="AJ45" s="363"/>
      <c r="AK45" s="363"/>
      <c r="AL45" s="363"/>
      <c r="AM45" s="393"/>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3"/>
      <c r="AF46" s="363"/>
      <c r="AG46" s="363"/>
      <c r="AH46" s="363"/>
      <c r="AI46" s="393"/>
      <c r="AJ46" s="363"/>
      <c r="AK46" s="363"/>
      <c r="AL46" s="363"/>
      <c r="AM46" s="393"/>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8" t="s">
        <v>66</v>
      </c>
      <c r="Q47" s="359"/>
      <c r="R47" s="359"/>
      <c r="S47" s="359"/>
      <c r="T47" s="359"/>
      <c r="U47" s="359"/>
      <c r="V47" s="359"/>
      <c r="W47" s="359"/>
      <c r="X47" s="360"/>
      <c r="Y47" s="870"/>
      <c r="Z47" s="701"/>
      <c r="AA47" s="702"/>
      <c r="AB47" s="874" t="s">
        <v>12</v>
      </c>
      <c r="AC47" s="875"/>
      <c r="AD47" s="876"/>
      <c r="AE47" s="614" t="s">
        <v>372</v>
      </c>
      <c r="AF47" s="614"/>
      <c r="AG47" s="614"/>
      <c r="AH47" s="614"/>
      <c r="AI47" s="614" t="s">
        <v>373</v>
      </c>
      <c r="AJ47" s="614"/>
      <c r="AK47" s="614"/>
      <c r="AL47" s="614"/>
      <c r="AM47" s="614" t="s">
        <v>374</v>
      </c>
      <c r="AN47" s="614"/>
      <c r="AO47" s="614"/>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5"/>
      <c r="AF48" s="615"/>
      <c r="AG48" s="615"/>
      <c r="AH48" s="615"/>
      <c r="AI48" s="615"/>
      <c r="AJ48" s="615"/>
      <c r="AK48" s="615"/>
      <c r="AL48" s="615"/>
      <c r="AM48" s="615"/>
      <c r="AN48" s="615"/>
      <c r="AO48" s="615"/>
      <c r="AP48" s="290"/>
      <c r="AQ48" s="414"/>
      <c r="AR48" s="276"/>
      <c r="AS48" s="152" t="s">
        <v>371</v>
      </c>
      <c r="AT48" s="153"/>
      <c r="AU48" s="276"/>
      <c r="AV48" s="276"/>
      <c r="AW48" s="274" t="s">
        <v>313</v>
      </c>
      <c r="AX48" s="275"/>
    </row>
    <row r="49" spans="1:50" ht="22.5" customHeight="1" x14ac:dyDescent="0.15">
      <c r="A49" s="280"/>
      <c r="B49" s="278"/>
      <c r="C49" s="278"/>
      <c r="D49" s="278"/>
      <c r="E49" s="278"/>
      <c r="F49" s="279"/>
      <c r="G49" s="401"/>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3"/>
      <c r="AF49" s="363"/>
      <c r="AG49" s="363"/>
      <c r="AH49" s="363"/>
      <c r="AI49" s="393"/>
      <c r="AJ49" s="363"/>
      <c r="AK49" s="363"/>
      <c r="AL49" s="363"/>
      <c r="AM49" s="393"/>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3"/>
      <c r="AF50" s="363"/>
      <c r="AG50" s="363"/>
      <c r="AH50" s="363"/>
      <c r="AI50" s="393"/>
      <c r="AJ50" s="363"/>
      <c r="AK50" s="363"/>
      <c r="AL50" s="363"/>
      <c r="AM50" s="393"/>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3"/>
      <c r="AF51" s="363"/>
      <c r="AG51" s="363"/>
      <c r="AH51" s="363"/>
      <c r="AI51" s="393"/>
      <c r="AJ51" s="363"/>
      <c r="AK51" s="363"/>
      <c r="AL51" s="363"/>
      <c r="AM51" s="393"/>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11" sqref="Y11:AB11"/>
    </sheetView>
  </sheetViews>
  <sheetFormatPr defaultColWidth="8.875" defaultRowHeight="13.5" x14ac:dyDescent="0.1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5"/>
      <c r="B4" s="916"/>
      <c r="C4" s="916"/>
      <c r="D4" s="916"/>
      <c r="E4" s="916"/>
      <c r="F4" s="917"/>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5"/>
      <c r="B5" s="916"/>
      <c r="C5" s="916"/>
      <c r="D5" s="916"/>
      <c r="E5" s="916"/>
      <c r="F5" s="917"/>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15"/>
      <c r="B6" s="916"/>
      <c r="C6" s="916"/>
      <c r="D6" s="916"/>
      <c r="E6" s="916"/>
      <c r="F6" s="917"/>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15"/>
      <c r="B7" s="916"/>
      <c r="C7" s="916"/>
      <c r="D7" s="916"/>
      <c r="E7" s="916"/>
      <c r="F7" s="917"/>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15"/>
      <c r="B8" s="916"/>
      <c r="C8" s="916"/>
      <c r="D8" s="916"/>
      <c r="E8" s="916"/>
      <c r="F8" s="917"/>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15"/>
      <c r="B9" s="916"/>
      <c r="C9" s="916"/>
      <c r="D9" s="916"/>
      <c r="E9" s="916"/>
      <c r="F9" s="917"/>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15"/>
      <c r="B10" s="916"/>
      <c r="C10" s="916"/>
      <c r="D10" s="916"/>
      <c r="E10" s="916"/>
      <c r="F10" s="917"/>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15"/>
      <c r="B11" s="916"/>
      <c r="C11" s="916"/>
      <c r="D11" s="916"/>
      <c r="E11" s="916"/>
      <c r="F11" s="917"/>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15"/>
      <c r="B12" s="916"/>
      <c r="C12" s="916"/>
      <c r="D12" s="916"/>
      <c r="E12" s="916"/>
      <c r="F12" s="917"/>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15"/>
      <c r="B13" s="916"/>
      <c r="C13" s="916"/>
      <c r="D13" s="916"/>
      <c r="E13" s="916"/>
      <c r="F13" s="917"/>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5"/>
      <c r="B16" s="916"/>
      <c r="C16" s="916"/>
      <c r="D16" s="916"/>
      <c r="E16" s="916"/>
      <c r="F16" s="917"/>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5"/>
      <c r="B18" s="916"/>
      <c r="C18" s="916"/>
      <c r="D18" s="916"/>
      <c r="E18" s="916"/>
      <c r="F18" s="917"/>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15"/>
      <c r="B19" s="916"/>
      <c r="C19" s="916"/>
      <c r="D19" s="916"/>
      <c r="E19" s="916"/>
      <c r="F19" s="917"/>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15"/>
      <c r="B20" s="916"/>
      <c r="C20" s="916"/>
      <c r="D20" s="916"/>
      <c r="E20" s="916"/>
      <c r="F20" s="917"/>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15"/>
      <c r="B21" s="916"/>
      <c r="C21" s="916"/>
      <c r="D21" s="916"/>
      <c r="E21" s="916"/>
      <c r="F21" s="917"/>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15"/>
      <c r="B22" s="916"/>
      <c r="C22" s="916"/>
      <c r="D22" s="916"/>
      <c r="E22" s="916"/>
      <c r="F22" s="917"/>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15"/>
      <c r="B23" s="916"/>
      <c r="C23" s="916"/>
      <c r="D23" s="916"/>
      <c r="E23" s="916"/>
      <c r="F23" s="917"/>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15"/>
      <c r="B24" s="916"/>
      <c r="C24" s="916"/>
      <c r="D24" s="916"/>
      <c r="E24" s="916"/>
      <c r="F24" s="917"/>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15"/>
      <c r="B25" s="916"/>
      <c r="C25" s="916"/>
      <c r="D25" s="916"/>
      <c r="E25" s="916"/>
      <c r="F25" s="917"/>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15"/>
      <c r="B26" s="916"/>
      <c r="C26" s="916"/>
      <c r="D26" s="916"/>
      <c r="E26" s="916"/>
      <c r="F26" s="917"/>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5"/>
      <c r="B29" s="916"/>
      <c r="C29" s="916"/>
      <c r="D29" s="916"/>
      <c r="E29" s="916"/>
      <c r="F29" s="917"/>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5"/>
      <c r="B31" s="916"/>
      <c r="C31" s="916"/>
      <c r="D31" s="916"/>
      <c r="E31" s="916"/>
      <c r="F31" s="917"/>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15"/>
      <c r="B32" s="916"/>
      <c r="C32" s="916"/>
      <c r="D32" s="916"/>
      <c r="E32" s="916"/>
      <c r="F32" s="917"/>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15"/>
      <c r="B33" s="916"/>
      <c r="C33" s="916"/>
      <c r="D33" s="916"/>
      <c r="E33" s="916"/>
      <c r="F33" s="917"/>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15"/>
      <c r="B34" s="916"/>
      <c r="C34" s="916"/>
      <c r="D34" s="916"/>
      <c r="E34" s="916"/>
      <c r="F34" s="917"/>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15"/>
      <c r="B35" s="916"/>
      <c r="C35" s="916"/>
      <c r="D35" s="916"/>
      <c r="E35" s="916"/>
      <c r="F35" s="917"/>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15"/>
      <c r="B36" s="916"/>
      <c r="C36" s="916"/>
      <c r="D36" s="916"/>
      <c r="E36" s="916"/>
      <c r="F36" s="917"/>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15"/>
      <c r="B37" s="916"/>
      <c r="C37" s="916"/>
      <c r="D37" s="916"/>
      <c r="E37" s="916"/>
      <c r="F37" s="917"/>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15"/>
      <c r="B38" s="916"/>
      <c r="C38" s="916"/>
      <c r="D38" s="916"/>
      <c r="E38" s="916"/>
      <c r="F38" s="917"/>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15"/>
      <c r="B39" s="916"/>
      <c r="C39" s="916"/>
      <c r="D39" s="916"/>
      <c r="E39" s="916"/>
      <c r="F39" s="917"/>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5"/>
      <c r="B42" s="916"/>
      <c r="C42" s="916"/>
      <c r="D42" s="916"/>
      <c r="E42" s="916"/>
      <c r="F42" s="917"/>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5"/>
      <c r="B44" s="916"/>
      <c r="C44" s="916"/>
      <c r="D44" s="916"/>
      <c r="E44" s="916"/>
      <c r="F44" s="917"/>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15"/>
      <c r="B45" s="916"/>
      <c r="C45" s="916"/>
      <c r="D45" s="916"/>
      <c r="E45" s="916"/>
      <c r="F45" s="917"/>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15"/>
      <c r="B46" s="916"/>
      <c r="C46" s="916"/>
      <c r="D46" s="916"/>
      <c r="E46" s="916"/>
      <c r="F46" s="917"/>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15"/>
      <c r="B47" s="916"/>
      <c r="C47" s="916"/>
      <c r="D47" s="916"/>
      <c r="E47" s="916"/>
      <c r="F47" s="917"/>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15"/>
      <c r="B48" s="916"/>
      <c r="C48" s="916"/>
      <c r="D48" s="916"/>
      <c r="E48" s="916"/>
      <c r="F48" s="917"/>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15"/>
      <c r="B49" s="916"/>
      <c r="C49" s="916"/>
      <c r="D49" s="916"/>
      <c r="E49" s="916"/>
      <c r="F49" s="917"/>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15"/>
      <c r="B50" s="916"/>
      <c r="C50" s="916"/>
      <c r="D50" s="916"/>
      <c r="E50" s="916"/>
      <c r="F50" s="917"/>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15"/>
      <c r="B51" s="916"/>
      <c r="C51" s="916"/>
      <c r="D51" s="916"/>
      <c r="E51" s="916"/>
      <c r="F51" s="917"/>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15"/>
      <c r="B52" s="916"/>
      <c r="C52" s="916"/>
      <c r="D52" s="916"/>
      <c r="E52" s="916"/>
      <c r="F52" s="917"/>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5"/>
      <c r="B56" s="916"/>
      <c r="C56" s="916"/>
      <c r="D56" s="916"/>
      <c r="E56" s="916"/>
      <c r="F56" s="917"/>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5"/>
      <c r="B58" s="916"/>
      <c r="C58" s="916"/>
      <c r="D58" s="916"/>
      <c r="E58" s="916"/>
      <c r="F58" s="917"/>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15"/>
      <c r="B59" s="916"/>
      <c r="C59" s="916"/>
      <c r="D59" s="916"/>
      <c r="E59" s="916"/>
      <c r="F59" s="917"/>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15"/>
      <c r="B60" s="916"/>
      <c r="C60" s="916"/>
      <c r="D60" s="916"/>
      <c r="E60" s="916"/>
      <c r="F60" s="917"/>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15"/>
      <c r="B61" s="916"/>
      <c r="C61" s="916"/>
      <c r="D61" s="916"/>
      <c r="E61" s="916"/>
      <c r="F61" s="917"/>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15"/>
      <c r="B62" s="916"/>
      <c r="C62" s="916"/>
      <c r="D62" s="916"/>
      <c r="E62" s="916"/>
      <c r="F62" s="917"/>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15"/>
      <c r="B63" s="916"/>
      <c r="C63" s="916"/>
      <c r="D63" s="916"/>
      <c r="E63" s="916"/>
      <c r="F63" s="917"/>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15"/>
      <c r="B64" s="916"/>
      <c r="C64" s="916"/>
      <c r="D64" s="916"/>
      <c r="E64" s="916"/>
      <c r="F64" s="917"/>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15"/>
      <c r="B65" s="916"/>
      <c r="C65" s="916"/>
      <c r="D65" s="916"/>
      <c r="E65" s="916"/>
      <c r="F65" s="917"/>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15"/>
      <c r="B66" s="916"/>
      <c r="C66" s="916"/>
      <c r="D66" s="916"/>
      <c r="E66" s="916"/>
      <c r="F66" s="917"/>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5"/>
      <c r="B69" s="916"/>
      <c r="C69" s="916"/>
      <c r="D69" s="916"/>
      <c r="E69" s="916"/>
      <c r="F69" s="917"/>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5"/>
      <c r="B71" s="916"/>
      <c r="C71" s="916"/>
      <c r="D71" s="916"/>
      <c r="E71" s="916"/>
      <c r="F71" s="917"/>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15"/>
      <c r="B72" s="916"/>
      <c r="C72" s="916"/>
      <c r="D72" s="916"/>
      <c r="E72" s="916"/>
      <c r="F72" s="917"/>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15"/>
      <c r="B73" s="916"/>
      <c r="C73" s="916"/>
      <c r="D73" s="916"/>
      <c r="E73" s="916"/>
      <c r="F73" s="917"/>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15"/>
      <c r="B74" s="916"/>
      <c r="C74" s="916"/>
      <c r="D74" s="916"/>
      <c r="E74" s="916"/>
      <c r="F74" s="917"/>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15"/>
      <c r="B75" s="916"/>
      <c r="C75" s="916"/>
      <c r="D75" s="916"/>
      <c r="E75" s="916"/>
      <c r="F75" s="917"/>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15"/>
      <c r="B76" s="916"/>
      <c r="C76" s="916"/>
      <c r="D76" s="916"/>
      <c r="E76" s="916"/>
      <c r="F76" s="917"/>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15"/>
      <c r="B77" s="916"/>
      <c r="C77" s="916"/>
      <c r="D77" s="916"/>
      <c r="E77" s="916"/>
      <c r="F77" s="917"/>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15"/>
      <c r="B78" s="916"/>
      <c r="C78" s="916"/>
      <c r="D78" s="916"/>
      <c r="E78" s="916"/>
      <c r="F78" s="917"/>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15"/>
      <c r="B79" s="916"/>
      <c r="C79" s="916"/>
      <c r="D79" s="916"/>
      <c r="E79" s="916"/>
      <c r="F79" s="917"/>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5"/>
      <c r="B82" s="916"/>
      <c r="C82" s="916"/>
      <c r="D82" s="916"/>
      <c r="E82" s="916"/>
      <c r="F82" s="917"/>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5"/>
      <c r="B84" s="916"/>
      <c r="C84" s="916"/>
      <c r="D84" s="916"/>
      <c r="E84" s="916"/>
      <c r="F84" s="917"/>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15"/>
      <c r="B85" s="916"/>
      <c r="C85" s="916"/>
      <c r="D85" s="916"/>
      <c r="E85" s="916"/>
      <c r="F85" s="917"/>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15"/>
      <c r="B86" s="916"/>
      <c r="C86" s="916"/>
      <c r="D86" s="916"/>
      <c r="E86" s="916"/>
      <c r="F86" s="917"/>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15"/>
      <c r="B87" s="916"/>
      <c r="C87" s="916"/>
      <c r="D87" s="916"/>
      <c r="E87" s="916"/>
      <c r="F87" s="917"/>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15"/>
      <c r="B88" s="916"/>
      <c r="C88" s="916"/>
      <c r="D88" s="916"/>
      <c r="E88" s="916"/>
      <c r="F88" s="917"/>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15"/>
      <c r="B89" s="916"/>
      <c r="C89" s="916"/>
      <c r="D89" s="916"/>
      <c r="E89" s="916"/>
      <c r="F89" s="917"/>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15"/>
      <c r="B90" s="916"/>
      <c r="C90" s="916"/>
      <c r="D90" s="916"/>
      <c r="E90" s="916"/>
      <c r="F90" s="917"/>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15"/>
      <c r="B91" s="916"/>
      <c r="C91" s="916"/>
      <c r="D91" s="916"/>
      <c r="E91" s="916"/>
      <c r="F91" s="917"/>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15"/>
      <c r="B92" s="916"/>
      <c r="C92" s="916"/>
      <c r="D92" s="916"/>
      <c r="E92" s="916"/>
      <c r="F92" s="917"/>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5"/>
      <c r="B95" s="916"/>
      <c r="C95" s="916"/>
      <c r="D95" s="916"/>
      <c r="E95" s="916"/>
      <c r="F95" s="917"/>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5"/>
      <c r="B97" s="916"/>
      <c r="C97" s="916"/>
      <c r="D97" s="916"/>
      <c r="E97" s="916"/>
      <c r="F97" s="917"/>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15"/>
      <c r="B98" s="916"/>
      <c r="C98" s="916"/>
      <c r="D98" s="916"/>
      <c r="E98" s="916"/>
      <c r="F98" s="917"/>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15"/>
      <c r="B99" s="916"/>
      <c r="C99" s="916"/>
      <c r="D99" s="916"/>
      <c r="E99" s="916"/>
      <c r="F99" s="917"/>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15"/>
      <c r="B100" s="916"/>
      <c r="C100" s="916"/>
      <c r="D100" s="916"/>
      <c r="E100" s="916"/>
      <c r="F100" s="917"/>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15"/>
      <c r="B101" s="916"/>
      <c r="C101" s="916"/>
      <c r="D101" s="916"/>
      <c r="E101" s="916"/>
      <c r="F101" s="917"/>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15"/>
      <c r="B102" s="916"/>
      <c r="C102" s="916"/>
      <c r="D102" s="916"/>
      <c r="E102" s="916"/>
      <c r="F102" s="917"/>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15"/>
      <c r="B103" s="916"/>
      <c r="C103" s="916"/>
      <c r="D103" s="916"/>
      <c r="E103" s="916"/>
      <c r="F103" s="917"/>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15"/>
      <c r="B104" s="916"/>
      <c r="C104" s="916"/>
      <c r="D104" s="916"/>
      <c r="E104" s="916"/>
      <c r="F104" s="917"/>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15"/>
      <c r="B105" s="916"/>
      <c r="C105" s="916"/>
      <c r="D105" s="916"/>
      <c r="E105" s="916"/>
      <c r="F105" s="917"/>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5"/>
      <c r="B109" s="916"/>
      <c r="C109" s="916"/>
      <c r="D109" s="916"/>
      <c r="E109" s="916"/>
      <c r="F109" s="917"/>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5"/>
      <c r="B111" s="916"/>
      <c r="C111" s="916"/>
      <c r="D111" s="916"/>
      <c r="E111" s="916"/>
      <c r="F111" s="917"/>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15"/>
      <c r="B112" s="916"/>
      <c r="C112" s="916"/>
      <c r="D112" s="916"/>
      <c r="E112" s="916"/>
      <c r="F112" s="917"/>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15"/>
      <c r="B113" s="916"/>
      <c r="C113" s="916"/>
      <c r="D113" s="916"/>
      <c r="E113" s="916"/>
      <c r="F113" s="917"/>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15"/>
      <c r="B114" s="916"/>
      <c r="C114" s="916"/>
      <c r="D114" s="916"/>
      <c r="E114" s="916"/>
      <c r="F114" s="917"/>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15"/>
      <c r="B115" s="916"/>
      <c r="C115" s="916"/>
      <c r="D115" s="916"/>
      <c r="E115" s="916"/>
      <c r="F115" s="917"/>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15"/>
      <c r="B116" s="916"/>
      <c r="C116" s="916"/>
      <c r="D116" s="916"/>
      <c r="E116" s="916"/>
      <c r="F116" s="917"/>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15"/>
      <c r="B117" s="916"/>
      <c r="C117" s="916"/>
      <c r="D117" s="916"/>
      <c r="E117" s="916"/>
      <c r="F117" s="917"/>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15"/>
      <c r="B118" s="916"/>
      <c r="C118" s="916"/>
      <c r="D118" s="916"/>
      <c r="E118" s="916"/>
      <c r="F118" s="917"/>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15"/>
      <c r="B119" s="916"/>
      <c r="C119" s="916"/>
      <c r="D119" s="916"/>
      <c r="E119" s="916"/>
      <c r="F119" s="917"/>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5"/>
      <c r="B122" s="916"/>
      <c r="C122" s="916"/>
      <c r="D122" s="916"/>
      <c r="E122" s="916"/>
      <c r="F122" s="917"/>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5"/>
      <c r="B124" s="916"/>
      <c r="C124" s="916"/>
      <c r="D124" s="916"/>
      <c r="E124" s="916"/>
      <c r="F124" s="917"/>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15"/>
      <c r="B125" s="916"/>
      <c r="C125" s="916"/>
      <c r="D125" s="916"/>
      <c r="E125" s="916"/>
      <c r="F125" s="917"/>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15"/>
      <c r="B126" s="916"/>
      <c r="C126" s="916"/>
      <c r="D126" s="916"/>
      <c r="E126" s="916"/>
      <c r="F126" s="917"/>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15"/>
      <c r="B127" s="916"/>
      <c r="C127" s="916"/>
      <c r="D127" s="916"/>
      <c r="E127" s="916"/>
      <c r="F127" s="917"/>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15"/>
      <c r="B128" s="916"/>
      <c r="C128" s="916"/>
      <c r="D128" s="916"/>
      <c r="E128" s="916"/>
      <c r="F128" s="917"/>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15"/>
      <c r="B129" s="916"/>
      <c r="C129" s="916"/>
      <c r="D129" s="916"/>
      <c r="E129" s="916"/>
      <c r="F129" s="917"/>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15"/>
      <c r="B130" s="916"/>
      <c r="C130" s="916"/>
      <c r="D130" s="916"/>
      <c r="E130" s="916"/>
      <c r="F130" s="917"/>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15"/>
      <c r="B131" s="916"/>
      <c r="C131" s="916"/>
      <c r="D131" s="916"/>
      <c r="E131" s="916"/>
      <c r="F131" s="917"/>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15"/>
      <c r="B132" s="916"/>
      <c r="C132" s="916"/>
      <c r="D132" s="916"/>
      <c r="E132" s="916"/>
      <c r="F132" s="917"/>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5"/>
      <c r="B135" s="916"/>
      <c r="C135" s="916"/>
      <c r="D135" s="916"/>
      <c r="E135" s="916"/>
      <c r="F135" s="917"/>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5"/>
      <c r="B137" s="916"/>
      <c r="C137" s="916"/>
      <c r="D137" s="916"/>
      <c r="E137" s="916"/>
      <c r="F137" s="917"/>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15"/>
      <c r="B138" s="916"/>
      <c r="C138" s="916"/>
      <c r="D138" s="916"/>
      <c r="E138" s="916"/>
      <c r="F138" s="917"/>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15"/>
      <c r="B139" s="916"/>
      <c r="C139" s="916"/>
      <c r="D139" s="916"/>
      <c r="E139" s="916"/>
      <c r="F139" s="917"/>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15"/>
      <c r="B140" s="916"/>
      <c r="C140" s="916"/>
      <c r="D140" s="916"/>
      <c r="E140" s="916"/>
      <c r="F140" s="917"/>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15"/>
      <c r="B141" s="916"/>
      <c r="C141" s="916"/>
      <c r="D141" s="916"/>
      <c r="E141" s="916"/>
      <c r="F141" s="917"/>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15"/>
      <c r="B142" s="916"/>
      <c r="C142" s="916"/>
      <c r="D142" s="916"/>
      <c r="E142" s="916"/>
      <c r="F142" s="917"/>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15"/>
      <c r="B143" s="916"/>
      <c r="C143" s="916"/>
      <c r="D143" s="916"/>
      <c r="E143" s="916"/>
      <c r="F143" s="917"/>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15"/>
      <c r="B144" s="916"/>
      <c r="C144" s="916"/>
      <c r="D144" s="916"/>
      <c r="E144" s="916"/>
      <c r="F144" s="917"/>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15"/>
      <c r="B145" s="916"/>
      <c r="C145" s="916"/>
      <c r="D145" s="916"/>
      <c r="E145" s="916"/>
      <c r="F145" s="917"/>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5"/>
      <c r="B148" s="916"/>
      <c r="C148" s="916"/>
      <c r="D148" s="916"/>
      <c r="E148" s="916"/>
      <c r="F148" s="917"/>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5"/>
      <c r="B150" s="916"/>
      <c r="C150" s="916"/>
      <c r="D150" s="916"/>
      <c r="E150" s="916"/>
      <c r="F150" s="917"/>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15"/>
      <c r="B151" s="916"/>
      <c r="C151" s="916"/>
      <c r="D151" s="916"/>
      <c r="E151" s="916"/>
      <c r="F151" s="917"/>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15"/>
      <c r="B152" s="916"/>
      <c r="C152" s="916"/>
      <c r="D152" s="916"/>
      <c r="E152" s="916"/>
      <c r="F152" s="917"/>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15"/>
      <c r="B153" s="916"/>
      <c r="C153" s="916"/>
      <c r="D153" s="916"/>
      <c r="E153" s="916"/>
      <c r="F153" s="917"/>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15"/>
      <c r="B154" s="916"/>
      <c r="C154" s="916"/>
      <c r="D154" s="916"/>
      <c r="E154" s="916"/>
      <c r="F154" s="917"/>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15"/>
      <c r="B155" s="916"/>
      <c r="C155" s="916"/>
      <c r="D155" s="916"/>
      <c r="E155" s="916"/>
      <c r="F155" s="917"/>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15"/>
      <c r="B156" s="916"/>
      <c r="C156" s="916"/>
      <c r="D156" s="916"/>
      <c r="E156" s="916"/>
      <c r="F156" s="917"/>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15"/>
      <c r="B157" s="916"/>
      <c r="C157" s="916"/>
      <c r="D157" s="916"/>
      <c r="E157" s="916"/>
      <c r="F157" s="917"/>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15"/>
      <c r="B158" s="916"/>
      <c r="C158" s="916"/>
      <c r="D158" s="916"/>
      <c r="E158" s="916"/>
      <c r="F158" s="917"/>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5"/>
      <c r="B162" s="916"/>
      <c r="C162" s="916"/>
      <c r="D162" s="916"/>
      <c r="E162" s="916"/>
      <c r="F162" s="917"/>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5"/>
      <c r="B164" s="916"/>
      <c r="C164" s="916"/>
      <c r="D164" s="916"/>
      <c r="E164" s="916"/>
      <c r="F164" s="917"/>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15"/>
      <c r="B165" s="916"/>
      <c r="C165" s="916"/>
      <c r="D165" s="916"/>
      <c r="E165" s="916"/>
      <c r="F165" s="917"/>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15"/>
      <c r="B166" s="916"/>
      <c r="C166" s="916"/>
      <c r="D166" s="916"/>
      <c r="E166" s="916"/>
      <c r="F166" s="917"/>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15"/>
      <c r="B167" s="916"/>
      <c r="C167" s="916"/>
      <c r="D167" s="916"/>
      <c r="E167" s="916"/>
      <c r="F167" s="917"/>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15"/>
      <c r="B168" s="916"/>
      <c r="C168" s="916"/>
      <c r="D168" s="916"/>
      <c r="E168" s="916"/>
      <c r="F168" s="917"/>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15"/>
      <c r="B169" s="916"/>
      <c r="C169" s="916"/>
      <c r="D169" s="916"/>
      <c r="E169" s="916"/>
      <c r="F169" s="917"/>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15"/>
      <c r="B170" s="916"/>
      <c r="C170" s="916"/>
      <c r="D170" s="916"/>
      <c r="E170" s="916"/>
      <c r="F170" s="917"/>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15"/>
      <c r="B171" s="916"/>
      <c r="C171" s="916"/>
      <c r="D171" s="916"/>
      <c r="E171" s="916"/>
      <c r="F171" s="917"/>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15"/>
      <c r="B172" s="916"/>
      <c r="C172" s="916"/>
      <c r="D172" s="916"/>
      <c r="E172" s="916"/>
      <c r="F172" s="917"/>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5"/>
      <c r="B175" s="916"/>
      <c r="C175" s="916"/>
      <c r="D175" s="916"/>
      <c r="E175" s="916"/>
      <c r="F175" s="917"/>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5"/>
      <c r="B177" s="916"/>
      <c r="C177" s="916"/>
      <c r="D177" s="916"/>
      <c r="E177" s="916"/>
      <c r="F177" s="917"/>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15"/>
      <c r="B178" s="916"/>
      <c r="C178" s="916"/>
      <c r="D178" s="916"/>
      <c r="E178" s="916"/>
      <c r="F178" s="917"/>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15"/>
      <c r="B179" s="916"/>
      <c r="C179" s="916"/>
      <c r="D179" s="916"/>
      <c r="E179" s="916"/>
      <c r="F179" s="917"/>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15"/>
      <c r="B180" s="916"/>
      <c r="C180" s="916"/>
      <c r="D180" s="916"/>
      <c r="E180" s="916"/>
      <c r="F180" s="917"/>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15"/>
      <c r="B181" s="916"/>
      <c r="C181" s="916"/>
      <c r="D181" s="916"/>
      <c r="E181" s="916"/>
      <c r="F181" s="917"/>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15"/>
      <c r="B182" s="916"/>
      <c r="C182" s="916"/>
      <c r="D182" s="916"/>
      <c r="E182" s="916"/>
      <c r="F182" s="917"/>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15"/>
      <c r="B183" s="916"/>
      <c r="C183" s="916"/>
      <c r="D183" s="916"/>
      <c r="E183" s="916"/>
      <c r="F183" s="917"/>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15"/>
      <c r="B184" s="916"/>
      <c r="C184" s="916"/>
      <c r="D184" s="916"/>
      <c r="E184" s="916"/>
      <c r="F184" s="917"/>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15"/>
      <c r="B185" s="916"/>
      <c r="C185" s="916"/>
      <c r="D185" s="916"/>
      <c r="E185" s="916"/>
      <c r="F185" s="917"/>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5"/>
      <c r="B188" s="916"/>
      <c r="C188" s="916"/>
      <c r="D188" s="916"/>
      <c r="E188" s="916"/>
      <c r="F188" s="917"/>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5"/>
      <c r="B190" s="916"/>
      <c r="C190" s="916"/>
      <c r="D190" s="916"/>
      <c r="E190" s="916"/>
      <c r="F190" s="917"/>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15"/>
      <c r="B191" s="916"/>
      <c r="C191" s="916"/>
      <c r="D191" s="916"/>
      <c r="E191" s="916"/>
      <c r="F191" s="917"/>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15"/>
      <c r="B192" s="916"/>
      <c r="C192" s="916"/>
      <c r="D192" s="916"/>
      <c r="E192" s="916"/>
      <c r="F192" s="917"/>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15"/>
      <c r="B193" s="916"/>
      <c r="C193" s="916"/>
      <c r="D193" s="916"/>
      <c r="E193" s="916"/>
      <c r="F193" s="917"/>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15"/>
      <c r="B194" s="916"/>
      <c r="C194" s="916"/>
      <c r="D194" s="916"/>
      <c r="E194" s="916"/>
      <c r="F194" s="917"/>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15"/>
      <c r="B195" s="916"/>
      <c r="C195" s="916"/>
      <c r="D195" s="916"/>
      <c r="E195" s="916"/>
      <c r="F195" s="917"/>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15"/>
      <c r="B196" s="916"/>
      <c r="C196" s="916"/>
      <c r="D196" s="916"/>
      <c r="E196" s="916"/>
      <c r="F196" s="917"/>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15"/>
      <c r="B197" s="916"/>
      <c r="C197" s="916"/>
      <c r="D197" s="916"/>
      <c r="E197" s="916"/>
      <c r="F197" s="917"/>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15"/>
      <c r="B198" s="916"/>
      <c r="C198" s="916"/>
      <c r="D198" s="916"/>
      <c r="E198" s="916"/>
      <c r="F198" s="917"/>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5"/>
      <c r="B201" s="916"/>
      <c r="C201" s="916"/>
      <c r="D201" s="916"/>
      <c r="E201" s="916"/>
      <c r="F201" s="917"/>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5"/>
      <c r="B203" s="916"/>
      <c r="C203" s="916"/>
      <c r="D203" s="916"/>
      <c r="E203" s="916"/>
      <c r="F203" s="917"/>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15"/>
      <c r="B204" s="916"/>
      <c r="C204" s="916"/>
      <c r="D204" s="916"/>
      <c r="E204" s="916"/>
      <c r="F204" s="917"/>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15"/>
      <c r="B205" s="916"/>
      <c r="C205" s="916"/>
      <c r="D205" s="916"/>
      <c r="E205" s="916"/>
      <c r="F205" s="917"/>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15"/>
      <c r="B206" s="916"/>
      <c r="C206" s="916"/>
      <c r="D206" s="916"/>
      <c r="E206" s="916"/>
      <c r="F206" s="917"/>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15"/>
      <c r="B207" s="916"/>
      <c r="C207" s="916"/>
      <c r="D207" s="916"/>
      <c r="E207" s="916"/>
      <c r="F207" s="917"/>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15"/>
      <c r="B208" s="916"/>
      <c r="C208" s="916"/>
      <c r="D208" s="916"/>
      <c r="E208" s="916"/>
      <c r="F208" s="917"/>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15"/>
      <c r="B209" s="916"/>
      <c r="C209" s="916"/>
      <c r="D209" s="916"/>
      <c r="E209" s="916"/>
      <c r="F209" s="917"/>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15"/>
      <c r="B210" s="916"/>
      <c r="C210" s="916"/>
      <c r="D210" s="916"/>
      <c r="E210" s="916"/>
      <c r="F210" s="917"/>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15"/>
      <c r="B211" s="916"/>
      <c r="C211" s="916"/>
      <c r="D211" s="916"/>
      <c r="E211" s="916"/>
      <c r="F211" s="917"/>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5"/>
      <c r="B215" s="916"/>
      <c r="C215" s="916"/>
      <c r="D215" s="916"/>
      <c r="E215" s="916"/>
      <c r="F215" s="917"/>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5"/>
      <c r="B217" s="916"/>
      <c r="C217" s="916"/>
      <c r="D217" s="916"/>
      <c r="E217" s="916"/>
      <c r="F217" s="917"/>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15"/>
      <c r="B218" s="916"/>
      <c r="C218" s="916"/>
      <c r="D218" s="916"/>
      <c r="E218" s="916"/>
      <c r="F218" s="917"/>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15"/>
      <c r="B219" s="916"/>
      <c r="C219" s="916"/>
      <c r="D219" s="916"/>
      <c r="E219" s="916"/>
      <c r="F219" s="917"/>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15"/>
      <c r="B220" s="916"/>
      <c r="C220" s="916"/>
      <c r="D220" s="916"/>
      <c r="E220" s="916"/>
      <c r="F220" s="917"/>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15"/>
      <c r="B221" s="916"/>
      <c r="C221" s="916"/>
      <c r="D221" s="916"/>
      <c r="E221" s="916"/>
      <c r="F221" s="917"/>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15"/>
      <c r="B222" s="916"/>
      <c r="C222" s="916"/>
      <c r="D222" s="916"/>
      <c r="E222" s="916"/>
      <c r="F222" s="917"/>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15"/>
      <c r="B223" s="916"/>
      <c r="C223" s="916"/>
      <c r="D223" s="916"/>
      <c r="E223" s="916"/>
      <c r="F223" s="917"/>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15"/>
      <c r="B224" s="916"/>
      <c r="C224" s="916"/>
      <c r="D224" s="916"/>
      <c r="E224" s="916"/>
      <c r="F224" s="917"/>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15"/>
      <c r="B225" s="916"/>
      <c r="C225" s="916"/>
      <c r="D225" s="916"/>
      <c r="E225" s="916"/>
      <c r="F225" s="917"/>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5"/>
      <c r="B228" s="916"/>
      <c r="C228" s="916"/>
      <c r="D228" s="916"/>
      <c r="E228" s="916"/>
      <c r="F228" s="917"/>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5"/>
      <c r="B230" s="916"/>
      <c r="C230" s="916"/>
      <c r="D230" s="916"/>
      <c r="E230" s="916"/>
      <c r="F230" s="917"/>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15"/>
      <c r="B231" s="916"/>
      <c r="C231" s="916"/>
      <c r="D231" s="916"/>
      <c r="E231" s="916"/>
      <c r="F231" s="917"/>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15"/>
      <c r="B232" s="916"/>
      <c r="C232" s="916"/>
      <c r="D232" s="916"/>
      <c r="E232" s="916"/>
      <c r="F232" s="917"/>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15"/>
      <c r="B233" s="916"/>
      <c r="C233" s="916"/>
      <c r="D233" s="916"/>
      <c r="E233" s="916"/>
      <c r="F233" s="917"/>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15"/>
      <c r="B234" s="916"/>
      <c r="C234" s="916"/>
      <c r="D234" s="916"/>
      <c r="E234" s="916"/>
      <c r="F234" s="917"/>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15"/>
      <c r="B235" s="916"/>
      <c r="C235" s="916"/>
      <c r="D235" s="916"/>
      <c r="E235" s="916"/>
      <c r="F235" s="917"/>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15"/>
      <c r="B236" s="916"/>
      <c r="C236" s="916"/>
      <c r="D236" s="916"/>
      <c r="E236" s="916"/>
      <c r="F236" s="917"/>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15"/>
      <c r="B237" s="916"/>
      <c r="C237" s="916"/>
      <c r="D237" s="916"/>
      <c r="E237" s="916"/>
      <c r="F237" s="917"/>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15"/>
      <c r="B238" s="916"/>
      <c r="C238" s="916"/>
      <c r="D238" s="916"/>
      <c r="E238" s="916"/>
      <c r="F238" s="917"/>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5"/>
      <c r="B241" s="916"/>
      <c r="C241" s="916"/>
      <c r="D241" s="916"/>
      <c r="E241" s="916"/>
      <c r="F241" s="917"/>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5"/>
      <c r="B243" s="916"/>
      <c r="C243" s="916"/>
      <c r="D243" s="916"/>
      <c r="E243" s="916"/>
      <c r="F243" s="917"/>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15"/>
      <c r="B244" s="916"/>
      <c r="C244" s="916"/>
      <c r="D244" s="916"/>
      <c r="E244" s="916"/>
      <c r="F244" s="917"/>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15"/>
      <c r="B245" s="916"/>
      <c r="C245" s="916"/>
      <c r="D245" s="916"/>
      <c r="E245" s="916"/>
      <c r="F245" s="917"/>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15"/>
      <c r="B246" s="916"/>
      <c r="C246" s="916"/>
      <c r="D246" s="916"/>
      <c r="E246" s="916"/>
      <c r="F246" s="917"/>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15"/>
      <c r="B247" s="916"/>
      <c r="C247" s="916"/>
      <c r="D247" s="916"/>
      <c r="E247" s="916"/>
      <c r="F247" s="917"/>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15"/>
      <c r="B248" s="916"/>
      <c r="C248" s="916"/>
      <c r="D248" s="916"/>
      <c r="E248" s="916"/>
      <c r="F248" s="917"/>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15"/>
      <c r="B249" s="916"/>
      <c r="C249" s="916"/>
      <c r="D249" s="916"/>
      <c r="E249" s="916"/>
      <c r="F249" s="917"/>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15"/>
      <c r="B250" s="916"/>
      <c r="C250" s="916"/>
      <c r="D250" s="916"/>
      <c r="E250" s="916"/>
      <c r="F250" s="917"/>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15"/>
      <c r="B251" s="916"/>
      <c r="C251" s="916"/>
      <c r="D251" s="916"/>
      <c r="E251" s="916"/>
      <c r="F251" s="917"/>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5"/>
      <c r="B254" s="916"/>
      <c r="C254" s="916"/>
      <c r="D254" s="916"/>
      <c r="E254" s="916"/>
      <c r="F254" s="917"/>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5"/>
      <c r="B256" s="916"/>
      <c r="C256" s="916"/>
      <c r="D256" s="916"/>
      <c r="E256" s="916"/>
      <c r="F256" s="917"/>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15"/>
      <c r="B257" s="916"/>
      <c r="C257" s="916"/>
      <c r="D257" s="916"/>
      <c r="E257" s="916"/>
      <c r="F257" s="917"/>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15"/>
      <c r="B258" s="916"/>
      <c r="C258" s="916"/>
      <c r="D258" s="916"/>
      <c r="E258" s="916"/>
      <c r="F258" s="917"/>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15"/>
      <c r="B259" s="916"/>
      <c r="C259" s="916"/>
      <c r="D259" s="916"/>
      <c r="E259" s="916"/>
      <c r="F259" s="917"/>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15"/>
      <c r="B260" s="916"/>
      <c r="C260" s="916"/>
      <c r="D260" s="916"/>
      <c r="E260" s="916"/>
      <c r="F260" s="917"/>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15"/>
      <c r="B261" s="916"/>
      <c r="C261" s="916"/>
      <c r="D261" s="916"/>
      <c r="E261" s="916"/>
      <c r="F261" s="917"/>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15"/>
      <c r="B262" s="916"/>
      <c r="C262" s="916"/>
      <c r="D262" s="916"/>
      <c r="E262" s="916"/>
      <c r="F262" s="917"/>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15"/>
      <c r="B263" s="916"/>
      <c r="C263" s="916"/>
      <c r="D263" s="916"/>
      <c r="E263" s="916"/>
      <c r="F263" s="917"/>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15"/>
      <c r="B264" s="916"/>
      <c r="C264" s="916"/>
      <c r="D264" s="916"/>
      <c r="E264" s="916"/>
      <c r="F264" s="917"/>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5" workbookViewId="0">
      <selection activeCell="P22" sqref="P22:X22"/>
    </sheetView>
  </sheetViews>
  <sheetFormatPr defaultColWidth="8.875" defaultRowHeight="13.5" x14ac:dyDescent="0.1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2016-07-08T11:03:12Z</cp:lastPrinted>
  <dcterms:created xsi:type="dcterms:W3CDTF">2012-03-13T00:50:25Z</dcterms:created>
  <dcterms:modified xsi:type="dcterms:W3CDTF">2016-09-05T09:14:23Z</dcterms:modified>
</cp:coreProperties>
</file>