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810_「事業単位整理表」及び「行政事業レビューューシート」に係る作業依頼について　＜最終公表に向けた作業＞\160819_レビュー＜最終公表に向けた作業＞\160819_レビューシート\"/>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<sst xmlns="http://schemas.openxmlformats.org/spreadsheetml/2006/main" count="2782" uniqueCount="579">
  <si>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</si>
  <si>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</si>
  <si>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</si>
  <si>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</si>
  <si>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</si>
  <si>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</si>
  <si>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</si>
  <si>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</si>
  <si>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</si>
  <si>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</si>
  <si>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</si>
  <si>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</si>
  <si>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</si>
  <si>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</si>
  <si>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</si>
  <si>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</si>
  <si>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</si>
  <si>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</si>
  <si>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</si>
  <si>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</si>
  <si>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</si>
  <si>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</si>
  <si>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</si>
  <si>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</si>
  <si>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</si>
  <si>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</si>
  <si>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</si>
  <si>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</si>
  <si>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</si>
  <si>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</si>
  <si>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</si>
  <si>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</si>
  <si>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</si>
  <si>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</si>
  <si>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</si>
  <si>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</si>
  <si>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</si>
  <si>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</si>
  <si>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</si>
  <si>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</si>
  <si>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</si>
  <si>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</si>
  <si>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</si>
  <si>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</si>
  <si>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</si>
  <si>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</si>
  <si>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</si>
  <si>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</si>
  <si>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</si>
  <si>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</si>
  <si>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</si>
  <si>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</si>
  <si>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</si>
  <si>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</si>
  <si>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</si>
  <si>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</si>
  <si>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</si>
  <si>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</si>
  <si>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</si>
  <si>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</si>
  <si>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</si>
  <si>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</si>
  <si>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</si>
  <si>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</si>
  <si>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</si>
  <si>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</si>
  <si>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</si>
  <si>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</si>
  <si>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</si>
  <si>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</si>
  <si>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</si>
  <si>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</si>
  <si>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</si>
  <si>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</si>
  <si>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</si>
  <si>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</si>
  <si>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</si>
  <si>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</si>
  <si>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</si>
  <si>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</si>
  <si>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</si>
  <si>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</si>
  <si>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</si>
  <si>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</si>
  <si>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</si>
  <si>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</si>
  <si>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</si>
  <si>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</si>
  <si>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</si>
  <si>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</si>
  <si>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</si>
  <si>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</si>
  <si>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</si>
  <si>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</si>
  <si>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</si>
  <si>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</si>
  <si>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</si>
  <si>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</si>
  <si>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</si>
  <si>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</si>
  <si>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</si>
  <si>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</si>
  <si>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</si>
  <si>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</si>
  <si>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</si>
  <si>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</si>
  <si>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</si>
  <si>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</si>
  <si>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</si>
  <si>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</si>
  <si>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</si>
  <si>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</si>
  <si>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</si>
  <si>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</si>
  <si>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</si>
  <si>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</si>
  <si>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</si>
  <si>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</si>
  <si>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</si>
  <si>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</si>
  <si>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</si>
  <si>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</si>
  <si>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</si>
  <si>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</si>
  <si>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</si>
  <si>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</si>
  <si>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</si>
  <si>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</si>
  <si>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</si>
  <si>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</si>
  <si>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</si>
  <si>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</si>
  <si>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</si>
  <si>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</si>
  <si>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</si>
  <si>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</si>
  <si>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</si>
  <si>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</si>
  <si>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</si>
  <si>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</si>
  <si>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</si>
  <si>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</si>
  <si>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</si>
  <si>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</si>
  <si>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</si>
  <si>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</si>
  <si>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</si>
  <si>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</si>
  <si>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</si>
  <si>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</si>
  <si>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</si>
  <si>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</si>
  <si>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</si>
  <si>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</si>
  <si>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</si>
  <si>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</si>
  <si>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</si>
  <si>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</si>
  <si>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</si>
  <si>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</si>
  <si>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</si>
  <si>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</si>
  <si>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</si>
  <si>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</si>
  <si>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</si>
  <si>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</si>
  <si>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</si>
  <si>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</si>
  <si>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</si>
  <si>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</si>
  <si>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</si>
  <si>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</si>
  <si>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</si>
  <si>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</si>
  <si>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</si>
  <si>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</si>
  <si>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</si>
  <si>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</si>
  <si>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</si>
  <si>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</si>
  <si>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</si>
  <si>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</si>
  <si>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</si>
  <si>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</si>
  <si>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</si>
  <si>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</si>
  <si>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</si>
  <si>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</si>
  <si>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</si>
  <si>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</si>
  <si>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</si>
  <si>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</si>
  <si>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</si>
  <si>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</si>
  <si>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</si>
  <si>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</si>
  <si>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</si>
  <si>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</si>
  <si>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</si>
  <si>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</si>
  <si>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</si>
  <si>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</si>
  <si>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</si>
  <si>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</si>
  <si>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</si>
  <si>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</si>
  <si>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</si>
  <si>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</si>
  <si>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</si>
  <si>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</si>
  <si>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</si>
  <si>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</si>
  <si>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</si>
  <si>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</si>
  <si>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</si>
  <si>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</si>
  <si>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</si>
  <si>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</si>
  <si>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</si>
  <si>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</si>
  <si>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</si>
  <si>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</si>
  <si>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</si>
  <si>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</si>
  <si>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</si>
  <si>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</si>
  <si>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</si>
  <si>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</si>
  <si>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</si>
  <si>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</si>
  <si>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</si>
  <si>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</si>
  <si>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</si>
  <si>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</si>
  <si>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</si>
  <si>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</si>
  <si>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</si>
  <si>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</si>
  <si>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</si>
  <si>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</si>
  <si>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</si>
  <si>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</si>
  <si>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</si>
  <si>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</si>
  <si>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</si>
  <si>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</si>
  <si>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</si>
  <si>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</si>
  <si>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</si>
  <si>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</si>
  <si>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</si>
  <si>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</si>
  <si>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</si>
  <si>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</si>
  <si>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</si>
  <si>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</si>
  <si>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</si>
  <si>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</si>
  <si>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</si>
  <si>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</si>
  <si>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</si>
  <si>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</si>
  <si>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</si>
  <si>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</si>
  <si>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</si>
  <si>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</si>
  <si>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</si>
  <si>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</si>
  <si>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</si>
  <si>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</si>
  <si>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</si>
  <si>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</si>
  <si>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</si>
  <si>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</si>
  <si>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</si>
  <si>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</si>
  <si>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</si>
  <si>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</si>
  <si>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</si>
  <si>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</si>
  <si>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</si>
  <si>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</si>
  <si>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</si>
  <si>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</si>
  <si>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</si>
  <si>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</si>
  <si>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</si>
  <si>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</si>
  <si>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</si>
  <si>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</si>
  <si>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</si>
  <si>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</si>
  <si>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</si>
  <si>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</si>
  <si>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</si>
  <si>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</si>
  <si>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</si>
  <si>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</si>
  <si>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</si>
  <si>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</si>
  <si>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</si>
  <si>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</si>
  <si>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</si>
  <si>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</si>
  <si>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</si>
  <si>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</si>
  <si>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</si>
  <si>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</si>
  <si>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</si>
  <si>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</si>
  <si>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</si>
  <si>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</si>
  <si>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</si>
  <si>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</si>
  <si>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</si>
  <si>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</si>
  <si>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</si>
  <si>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</si>
  <si>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</si>
  <si>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</si>
  <si>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</si>
  <si>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</si>
  <si>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</si>
  <si>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</si>
  <si>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</si>
  <si>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</si>
  <si>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</si>
  <si>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</si>
  <si>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</si>
  <si>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</si>
  <si>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</si>
  <si>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</si>
  <si>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</si>
  <si>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</si>
  <si>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</si>
  <si>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</si>
  <si>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</si>
  <si>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</si>
  <si>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</si>
  <si>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</si>
  <si>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</si>
  <si>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</si>
  <si>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</si>
  <si>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</si>
  <si>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</si>
  <si>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</si>
  <si>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</si>
  <si>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</si>
  <si>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</si>
  <si>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</si>
  <si>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</si>
  <si>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</si>
  <si>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</si>
  <si>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</si>
  <si>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</si>
  <si>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</si>
  <si>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</si>
  <si>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</si>
  <si>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</si>
  <si>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</si>
  <si>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</si>
  <si>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</si>
  <si>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</si>
  <si>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</si>
  <si>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</si>
  <si>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</si>
  <si>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</si>
  <si>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</si>
  <si>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</si>
  <si>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</si>
  <si>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</si>
  <si>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</si>
  <si>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</si>
  <si>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</si>
  <si>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</si>
  <si>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</si>
  <si>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</si>
  <si>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</si>
  <si>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</si>
  <si>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</si>
  <si>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</si>
  <si>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</si>
  <si>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</si>
  <si>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</si>
  <si>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</si>
  <si>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</si>
  <si>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</si>
  <si>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</si>
  <si>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</si>
  <si>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</si>
  <si>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</si>
  <si>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</si>
  <si>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</si>
  <si>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</si>
  <si>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</si>
  <si>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</si>
  <si>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</si>
  <si>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</si>
  <si>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</si>
  <si>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</si>
  <si>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</si>
  <si>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</si>
  <si>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</si>
  <si>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</si>
  <si>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</si>
  <si>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</si>
  <si>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</si>
  <si>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</si>
  <si>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</si>
  <si>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</si>
  <si>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</si>
  <si>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</si>
  <si>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</si>
  <si>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</si>
  <si>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</si>
  <si>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</si>
  <si>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</si>
  <si>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</si>
  <si>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</si>
  <si>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</si>
  <si>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</si>
  <si>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</si>
  <si>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</si>
  <si>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</si>
  <si>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</si>
  <si>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</si>
  <si>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</si>
  <si>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</si>
  <si>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</si>
  <si>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</si>
  <si>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</si>
  <si>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</si>
  <si>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</si>
  <si>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</si>
  <si>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</si>
  <si>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</si>
  <si>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</si>
  <si>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</si>
  <si>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</si>
  <si>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</si>
  <si>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</si>
  <si>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</si>
  <si>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</si>
  <si>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</si>
  <si>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</si>
  <si>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</si>
  <si>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</si>
  <si>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</si>
  <si>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</si>
  <si>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</si>
  <si>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</si>
  <si>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</si>
  <si>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</si>
  <si>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</si>
  <si>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</si>
  <si>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</si>
  <si>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</si>
  <si>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</si>
  <si>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</si>
  <si>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</si>
  <si>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</si>
  <si>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</si>
  <si>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</si>
  <si>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</si>
  <si>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</si>
  <si>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</si>
  <si>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</si>
  <si>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</si>
  <si>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</si>
  <si>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</si>
  <si>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</si>
  <si>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</si>
  <si>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</si>
  <si>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</si>
  <si>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</si>
  <si>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</si>
  <si>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</si>
  <si>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</si>
  <si>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</si>
  <si>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</si>
  <si>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</si>
  <si>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</si>
  <si>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</si>
  <si>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</si>
  <si>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</si>
  <si>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</si>
  <si>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</si>
  <si>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</si>
  <si>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</si>
  <si>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</si>
  <si>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</si>
  <si>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</si>
  <si>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</si>
  <si>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</si>
  <si>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</si>
  <si>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</si>
  <si>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</si>
  <si>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</si>
  <si>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</si>
  <si>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</si>
  <si>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</si>
  <si>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</si>
  <si>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</si>
  <si>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</si>
  <si>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</si>
  <si>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</si>
  <si>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</si>
  <si>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</si>
  <si>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</si>
  <si>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</si>
  <si>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</si>
  <si>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</si>
  <si>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</si>
  <si>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</si>
  <si>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</si>
  <si>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</si>
  <si>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</si>
  <si>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</si>
  <si>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</si>
  <si>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</si>
  <si>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明日香村歴史的風土創造的活用事業交付金</t>
    <rPh sb="0" eb="4">
      <t>アスカムラ</t>
    </rPh>
    <rPh sb="4" eb="7">
      <t>レキシテキ</t>
    </rPh>
    <rPh sb="7" eb="9">
      <t>フウド</t>
    </rPh>
    <rPh sb="9" eb="12">
      <t>ソウゾウテキ</t>
    </rPh>
    <rPh sb="12" eb="14">
      <t>カツヨウ</t>
    </rPh>
    <rPh sb="14" eb="16">
      <t>ジギョウ</t>
    </rPh>
    <rPh sb="16" eb="19">
      <t>コウフキン</t>
    </rPh>
    <phoneticPr fontId="5"/>
  </si>
  <si>
    <t>-</t>
  </si>
  <si>
    <t>-</t>
    <phoneticPr fontId="5"/>
  </si>
  <si>
    <t>-</t>
    <phoneticPr fontId="5"/>
  </si>
  <si>
    <t>平成３１年度までに主要観光施設の年間入場者数を1,300千人まで引き上げる</t>
    <phoneticPr fontId="5"/>
  </si>
  <si>
    <t>千人</t>
    <rPh sb="0" eb="2">
      <t>センニン</t>
    </rPh>
    <phoneticPr fontId="5"/>
  </si>
  <si>
    <t>件</t>
    <rPh sb="0" eb="1">
      <t>ケン</t>
    </rPh>
    <phoneticPr fontId="5"/>
  </si>
  <si>
    <t>建築物等の修景事業費（千円）　／　修景件数（件）</t>
    <phoneticPr fontId="5"/>
  </si>
  <si>
    <t>修景事業費／修景件数</t>
    <phoneticPr fontId="5"/>
  </si>
  <si>
    <t>千円</t>
    <phoneticPr fontId="5"/>
  </si>
  <si>
    <t>24,528/37</t>
    <phoneticPr fontId="5"/>
  </si>
  <si>
    <t>38,911/39</t>
    <phoneticPr fontId="5"/>
  </si>
  <si>
    <t>46,478/47</t>
    <phoneticPr fontId="5"/>
  </si>
  <si>
    <t>２　良好な生活環境、自然環境の形成、バリアフリー社会の実現</t>
    <phoneticPr fontId="5"/>
  </si>
  <si>
    <t>-</t>
    <phoneticPr fontId="5"/>
  </si>
  <si>
    <t>‐</t>
  </si>
  <si>
    <t>・奈良県高市郡明日香村は、6世紀末から7世紀末にかけて政治の中枢がおかれ日本の律令国家体制が形成された地であり、価値の高い歴史的文化的資産が良好な田園景観や自然景観と一体となって貴重な歴史的風土を形成している。この国家的財産である歴史的風土を保存するため村内全域で厳しい土地利用規制が課せられ、周辺市町村に比べて住民生活の向上が阻害されていることから、昭和55年に制定された明日香法に基づき土地利用規制と支援措置を継続してきた。
・平成26年12月、社会資本整備審議会都市計画・歴史的風土分科会歴史的風土部会において、本交付金の継続及び拡充含めた報告がなされたところ。</t>
    <phoneticPr fontId="5"/>
  </si>
  <si>
    <t>明日香村歴史的風土創造的活用事業交付金</t>
    <phoneticPr fontId="5"/>
  </si>
  <si>
    <t>史跡地周辺の整備、里山の景観整備、地域特産品の開発等</t>
    <phoneticPr fontId="5"/>
  </si>
  <si>
    <t>明日香村</t>
    <phoneticPr fontId="5"/>
  </si>
  <si>
    <t>建築物等の修景件数（民間が実施する建築物・工作物・生け垣・石積みの修景に対する補助）</t>
    <phoneticPr fontId="5"/>
  </si>
  <si>
    <t>38,200/50</t>
    <phoneticPr fontId="5"/>
  </si>
  <si>
    <t>主要観光施設の年間入場者数</t>
    <phoneticPr fontId="5"/>
  </si>
  <si>
    <t>７　良好で緑豊かな都市空間の形成、歴史的風土の再生等を推進する</t>
    <phoneticPr fontId="5"/>
  </si>
  <si>
    <t>明日香村における歴史的風土の保存及び生活環境の整備等に関する特別措置法（明日香法）、明日香村整備基本方針、明日香村整備計画</t>
    <phoneticPr fontId="5"/>
  </si>
  <si>
    <t>-</t>
    <phoneticPr fontId="5"/>
  </si>
  <si>
    <t>－</t>
    <phoneticPr fontId="5"/>
  </si>
  <si>
    <t>－</t>
    <phoneticPr fontId="5"/>
  </si>
  <si>
    <t>-</t>
    <phoneticPr fontId="5"/>
  </si>
  <si>
    <t>-</t>
    <phoneticPr fontId="5"/>
  </si>
  <si>
    <t>無</t>
  </si>
  <si>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ニーズに応えるものである。</t>
    <phoneticPr fontId="5"/>
  </si>
  <si>
    <t>・明日香法に基づき、全国でも唯一村内全域に厳しい土地利用規制を課していることを背景とした人口減少、観光客数の減少、農林業の衰退等の課題に対応し、歴史的風土の創造的活用の推進を図ることは国が支援すべきものである。</t>
    <phoneticPr fontId="5"/>
  </si>
  <si>
    <t>・平成26年12月に社会資本整備審議会 都市計画・歴史的風土分科会 歴史的風土部会において、当該交付金の必要性が改めて報告されたところであり、優先度の高い事業である。</t>
    <rPh sb="1" eb="3">
      <t>ヘイセイ</t>
    </rPh>
    <rPh sb="5" eb="6">
      <t>ネン</t>
    </rPh>
    <rPh sb="8" eb="9">
      <t>ガツ</t>
    </rPh>
    <rPh sb="10" eb="12">
      <t>シャカイ</t>
    </rPh>
    <phoneticPr fontId="5"/>
  </si>
  <si>
    <t>・国民共有の財産である明日香村の歴史的風土の保存を図るための交付金であり負担関係は妥当である。</t>
    <phoneticPr fontId="5"/>
  </si>
  <si>
    <t>-</t>
    <phoneticPr fontId="5"/>
  </si>
  <si>
    <t>-</t>
    <phoneticPr fontId="5"/>
  </si>
  <si>
    <t>・上記の交付決定に係る手続きにおいて、費目・使途の確認を行っている。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</si>
  <si>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rPh sb="64" eb="66">
      <t>ヘイセイ</t>
    </rPh>
    <rPh sb="68" eb="70">
      <t>ネンド</t>
    </rPh>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</si>
  <si>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効率化等がはかられるようにしている。</t>
    <phoneticPr fontId="5"/>
  </si>
  <si>
    <t>・成果実績は、平成27年度末時点で、目標値の８割を達成していることから、成果目標に見合ったものとなっている。</t>
    <phoneticPr fontId="5"/>
  </si>
  <si>
    <t>・活動実績は概ね当初見込み通りである。</t>
    <phoneticPr fontId="5"/>
  </si>
  <si>
    <t>・建築物等の修景等は、明日香村の歴史的風土の保存に十分に効果を発揮している。</t>
    <phoneticPr fontId="5"/>
  </si>
  <si>
    <t>・明日香村整備基本方針および「社会資本整備審議会　都市計画・歴史的風土分科会　歴史的風土部会報告」を踏まえて明日香村が作成した事業計画に基づき、的確に事業を実施している。</t>
    <phoneticPr fontId="5"/>
  </si>
  <si>
    <t>・引き続き、的確に事業を実施し、明日香村における歴史的風土の創造的活用の推進を図る。</t>
    <rPh sb="16" eb="20">
      <t>アスカムラ</t>
    </rPh>
    <phoneticPr fontId="5"/>
  </si>
  <si>
    <t>A.明日香村</t>
    <rPh sb="2" eb="6">
      <t>アスカムラ</t>
    </rPh>
    <phoneticPr fontId="5"/>
  </si>
  <si>
    <t>A.</t>
    <phoneticPr fontId="5"/>
  </si>
  <si>
    <t>-</t>
    <phoneticPr fontId="5"/>
  </si>
  <si>
    <t>　明日香村が行う史跡地周辺の整備、里山の景観整備、地域特産品の開発など歴史的風土の創造的活用に関する総合的な取組に対し、明日香村に一定額を交付する。
　交付対象事業は、明日香村が作成し国土交通大臣に提出した事業計画に位置付けられているものとし、村は事業計画の作成にあたって明日香法に基づき国土交通大臣が定めた明日香村整備基本方針に調和することとしている。</t>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</si>
  <si>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rPh sb="31" eb="33">
      <t>トリクミ</t>
    </rPh>
    <rPh sb="37" eb="39">
      <t>シエン</t>
    </rPh>
    <rPh sb="45" eb="47">
      <t>ソンナイ</t>
    </rPh>
    <phoneticPr fontId="5"/>
  </si>
  <si>
    <t>（目）明日香村歴史的風土創造的活用事業交付金</t>
    <rPh sb="1" eb="2">
      <t>メ</t>
    </rPh>
    <phoneticPr fontId="5"/>
  </si>
  <si>
    <t>課長　町田　誠</t>
    <rPh sb="3" eb="4">
      <t>マチ</t>
    </rPh>
    <rPh sb="4" eb="5">
      <t>タ</t>
    </rPh>
    <rPh sb="6" eb="7">
      <t>マコト</t>
    </rPh>
    <phoneticPr fontId="5"/>
  </si>
  <si>
    <t>公園緑地・景観課</t>
    <rPh sb="0" eb="2">
      <t>コウエン</t>
    </rPh>
    <rPh sb="2" eb="4">
      <t>リョクチ</t>
    </rPh>
    <rPh sb="5" eb="7">
      <t>ケイカン</t>
    </rPh>
    <rPh sb="7" eb="8">
      <t>カ</t>
    </rPh>
    <phoneticPr fontId="5"/>
  </si>
  <si>
    <t>-</t>
    <phoneticPr fontId="5"/>
  </si>
  <si>
    <t>現状通り</t>
  </si>
  <si>
    <t>・引き続き、観光産業等の活性化など目標の達成に向け効果的に事業を実施すべき。</t>
    <phoneticPr fontId="5"/>
  </si>
  <si>
    <t>　国民共有の財産である明日香村の歴史的風土の保存を図るため、明日香法に基づき全国でも唯一村内全域に厳しい土地利用規制を課していることを背景とした人口減少、高齢化、観光客の減少、農林業の衰退等の課題に対応し、歴史的風土の創造的活用の推進を図る。</t>
    <phoneticPr fontId="5"/>
  </si>
  <si>
    <t>・引き続き、観光産業等の活性化など目標の達成に向け効果的に事業を実施し、明日香村の歴史的風土の創造的活用を推進する。</t>
    <rPh sb="47" eb="50">
      <t>ソウゾウテキ</t>
    </rPh>
    <rPh sb="50" eb="52">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</si>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</sst>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94075</xdr:colOff>
      <xdr:row>719</xdr:row>
      <xdr:rowOff>326572</xdr:rowOff>
    </xdr:from>
    <xdr:to>
      <xdr:col>35</xdr:col>
      <xdr:colOff>15568</xdr:colOff>
      <xdr:row>721</xdr:row>
      <xdr:rowOff>247332</xdr:rowOff>
    </xdr:to>
    <xdr:sp macro="" textlink="">
      <xdr:nvSpPr>
        <xdr:cNvPr id="5" name="テキスト ボックス 4"/>
        <xdr:cNvSpPr txBox="1">
          <a:spLocks noChangeArrowheads="1"/>
        </xdr:cNvSpPr>
      </xdr:nvSpPr>
      <xdr:spPr bwMode="auto">
        <a:xfrm>
          <a:off x="3972111" y="39746465"/>
          <a:ext cx="3187207" cy="628331"/>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xdr:txBody>
    </xdr:sp>
    <xdr:clientData/>
  </xdr:twoCellAnchor>
  <xdr:twoCellAnchor>
    <xdr:from>
      <xdr:col>27</xdr:col>
      <xdr:colOff>36613</xdr:colOff>
      <xdr:row>725</xdr:row>
      <xdr:rowOff>42678</xdr:rowOff>
    </xdr:from>
    <xdr:to>
      <xdr:col>27</xdr:col>
      <xdr:colOff>36613</xdr:colOff>
      <xdr:row>727</xdr:row>
      <xdr:rowOff>125682</xdr:rowOff>
    </xdr:to>
    <xdr:cxnSp macro="">
      <xdr:nvCxnSpPr>
        <xdr:cNvPr id="6" name="直線コネクタ 5"/>
        <xdr:cNvCxnSpPr>
          <a:cxnSpLocks noChangeShapeType="1"/>
        </xdr:cNvCxnSpPr>
      </xdr:nvCxnSpPr>
      <xdr:spPr bwMode="auto">
        <a:xfrm>
          <a:off x="5547506" y="41585285"/>
          <a:ext cx="0" cy="790576"/>
        </a:xfrm>
        <a:prstGeom prst="line">
          <a:avLst/>
        </a:prstGeom>
        <a:noFill/>
        <a:ln w="9525" algn="ctr">
          <a:solidFill>
            <a:srgbClr val="000000"/>
          </a:solidFill>
          <a:round/>
          <a:headEnd/>
          <a:tailEnd/>
        </a:ln>
      </xdr:spPr>
    </xdr:cxnSp>
    <xdr:clientData/>
  </xdr:twoCellAnchor>
  <xdr:twoCellAnchor>
    <xdr:from>
      <xdr:col>18</xdr:col>
      <xdr:colOff>141678</xdr:colOff>
      <xdr:row>728</xdr:row>
      <xdr:rowOff>134955</xdr:rowOff>
    </xdr:from>
    <xdr:to>
      <xdr:col>34</xdr:col>
      <xdr:colOff>110393</xdr:colOff>
      <xdr:row>730</xdr:row>
      <xdr:rowOff>12688</xdr:rowOff>
    </xdr:to>
    <xdr:sp macro="" textlink="">
      <xdr:nvSpPr>
        <xdr:cNvPr id="7" name="テキスト ボックス 6"/>
        <xdr:cNvSpPr txBox="1">
          <a:spLocks noChangeArrowheads="1"/>
        </xdr:cNvSpPr>
      </xdr:nvSpPr>
      <xdr:spPr bwMode="auto">
        <a:xfrm>
          <a:off x="3815607" y="42738919"/>
          <a:ext cx="3234429" cy="585305"/>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82958</xdr:colOff>
      <xdr:row>727</xdr:row>
      <xdr:rowOff>274747</xdr:rowOff>
    </xdr:from>
    <xdr:to>
      <xdr:col>28</xdr:col>
      <xdr:colOff>69101</xdr:colOff>
      <xdr:row>728</xdr:row>
      <xdr:rowOff>124255</xdr:rowOff>
    </xdr:to>
    <xdr:sp macro="" textlink="">
      <xdr:nvSpPr>
        <xdr:cNvPr id="8" name="テキスト ボックス 7"/>
        <xdr:cNvSpPr txBox="1">
          <a:spLocks noChangeArrowheads="1"/>
        </xdr:cNvSpPr>
      </xdr:nvSpPr>
      <xdr:spPr bwMode="auto">
        <a:xfrm>
          <a:off x="5185637" y="42524926"/>
          <a:ext cx="598464"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17</xdr:col>
      <xdr:colOff>81642</xdr:colOff>
      <xdr:row>722</xdr:row>
      <xdr:rowOff>62452</xdr:rowOff>
    </xdr:from>
    <xdr:to>
      <xdr:col>36</xdr:col>
      <xdr:colOff>135337</xdr:colOff>
      <xdr:row>724</xdr:row>
      <xdr:rowOff>154373</xdr:rowOff>
    </xdr:to>
    <xdr:sp macro="" textlink="">
      <xdr:nvSpPr>
        <xdr:cNvPr id="9" name="大かっこ 8"/>
        <xdr:cNvSpPr>
          <a:spLocks noChangeArrowheads="1"/>
        </xdr:cNvSpPr>
      </xdr:nvSpPr>
      <xdr:spPr bwMode="auto">
        <a:xfrm>
          <a:off x="3551463" y="40543702"/>
          <a:ext cx="3931731" cy="799492"/>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18</xdr:col>
      <xdr:colOff>89986</xdr:colOff>
      <xdr:row>730</xdr:row>
      <xdr:rowOff>108985</xdr:rowOff>
    </xdr:from>
    <xdr:to>
      <xdr:col>34</xdr:col>
      <xdr:colOff>127164</xdr:colOff>
      <xdr:row>731</xdr:row>
      <xdr:rowOff>297828</xdr:rowOff>
    </xdr:to>
    <xdr:sp macro="" textlink="">
      <xdr:nvSpPr>
        <xdr:cNvPr id="10" name="大かっこ 11"/>
        <xdr:cNvSpPr>
          <a:spLocks noChangeArrowheads="1"/>
        </xdr:cNvSpPr>
      </xdr:nvSpPr>
      <xdr:spPr bwMode="auto">
        <a:xfrm>
          <a:off x="3763915" y="43420521"/>
          <a:ext cx="3302892" cy="542628"/>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史跡地周辺の整備、里山の景観整備、地域特産品の開発等</a:t>
          </a:r>
        </a:p>
      </xdr:txBody>
    </xdr:sp>
    <xdr:clientData/>
  </xdr:twoCellAnchor>
  <xdr:twoCellAnchor>
    <xdr:from>
      <xdr:col>27</xdr:col>
      <xdr:colOff>17563</xdr:colOff>
      <xdr:row>731</xdr:row>
      <xdr:rowOff>310740</xdr:rowOff>
    </xdr:from>
    <xdr:to>
      <xdr:col>27</xdr:col>
      <xdr:colOff>27088</xdr:colOff>
      <xdr:row>734</xdr:row>
      <xdr:rowOff>30432</xdr:rowOff>
    </xdr:to>
    <xdr:cxnSp macro="">
      <xdr:nvCxnSpPr>
        <xdr:cNvPr id="11" name="直線コネクタ 2"/>
        <xdr:cNvCxnSpPr>
          <a:cxnSpLocks noChangeShapeType="1"/>
        </xdr:cNvCxnSpPr>
      </xdr:nvCxnSpPr>
      <xdr:spPr bwMode="auto">
        <a:xfrm>
          <a:off x="5528456" y="43976061"/>
          <a:ext cx="9525" cy="781050"/>
        </a:xfrm>
        <a:prstGeom prst="line">
          <a:avLst/>
        </a:prstGeom>
        <a:noFill/>
        <a:ln w="9525" algn="ctr">
          <a:solidFill>
            <a:srgbClr val="000000"/>
          </a:solidFill>
          <a:prstDash val="dash"/>
          <a:round/>
          <a:headEnd/>
          <a:tailEnd/>
        </a:ln>
      </xdr:spPr>
    </xdr:cxnSp>
    <xdr:clientData/>
  </xdr:twoCellAnchor>
  <xdr:twoCellAnchor>
    <xdr:from>
      <xdr:col>18</xdr:col>
      <xdr:colOff>125720</xdr:colOff>
      <xdr:row>735</xdr:row>
      <xdr:rowOff>33956</xdr:rowOff>
    </xdr:from>
    <xdr:to>
      <xdr:col>34</xdr:col>
      <xdr:colOff>98147</xdr:colOff>
      <xdr:row>739</xdr:row>
      <xdr:rowOff>139200</xdr:rowOff>
    </xdr:to>
    <xdr:sp macro="" textlink="">
      <xdr:nvSpPr>
        <xdr:cNvPr id="12" name="テキスト ボックス 3"/>
        <xdr:cNvSpPr txBox="1">
          <a:spLocks noChangeArrowheads="1"/>
        </xdr:cNvSpPr>
      </xdr:nvSpPr>
      <xdr:spPr bwMode="auto">
        <a:xfrm>
          <a:off x="3799649" y="45114420"/>
          <a:ext cx="3238141" cy="1520387"/>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ネットワーク道路の改修事業</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工事費　　　 </a:t>
          </a:r>
          <a:r>
            <a:rPr lang="en-US" altLang="ja-JP" sz="1100" b="0" i="0" u="none" strike="noStrike" baseline="0">
              <a:solidFill>
                <a:srgbClr val="000000"/>
              </a:solidFill>
              <a:latin typeface="ＭＳ ゴシック" pitchFamily="49" charset="-128"/>
              <a:ea typeface="ＭＳ ゴシック" pitchFamily="49" charset="-128"/>
            </a:rPr>
            <a:t>15</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除草工等費 　</a:t>
          </a:r>
          <a:r>
            <a:rPr lang="en-US" altLang="ja-JP" sz="1100" b="0" i="0" u="none" strike="noStrike" baseline="0">
              <a:solidFill>
                <a:srgbClr val="000000"/>
              </a:solidFill>
              <a:latin typeface="ＭＳ ゴシック" pitchFamily="49" charset="-128"/>
              <a:ea typeface="ＭＳ ゴシック" pitchFamily="49" charset="-128"/>
            </a:rPr>
            <a:t>17</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合計　　 </a:t>
          </a:r>
          <a:r>
            <a:rPr lang="en-US" altLang="ja-JP" sz="1100" b="0" i="0" u="none" strike="noStrike" baseline="0">
              <a:solidFill>
                <a:srgbClr val="000000"/>
              </a:solidFill>
              <a:latin typeface="ＭＳ ゴシック" pitchFamily="49" charset="-128"/>
              <a:ea typeface="ＭＳ ゴシック" pitchFamily="49" charset="-128"/>
            </a:rPr>
            <a:t>32</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r" rtl="0">
            <a:defRPr sz="1000"/>
          </a:pPr>
          <a:r>
            <a:rPr lang="ja-JP" altLang="en-US" sz="1100" b="0" i="0" u="none" strike="noStrike" baseline="0">
              <a:solidFill>
                <a:srgbClr val="000000"/>
              </a:solidFill>
              <a:latin typeface="ＭＳ ゴシック" pitchFamily="49" charset="-128"/>
              <a:ea typeface="ＭＳ ゴシック" pitchFamily="49" charset="-128"/>
            </a:rPr>
            <a:t>＜実績報告ベース＞</a:t>
          </a:r>
          <a:endParaRPr lang="en-US" altLang="ja-JP" sz="1100" b="0" i="0" u="none" strike="noStrike" baseline="0">
            <a:solidFill>
              <a:srgbClr val="000000"/>
            </a:solidFill>
            <a:latin typeface="ＭＳ ゴシック" pitchFamily="49" charset="-128"/>
            <a:ea typeface="ＭＳ ゴシック" pitchFamily="49" charset="-128"/>
          </a:endParaRPr>
        </a:p>
      </xdr:txBody>
    </xdr:sp>
    <xdr:clientData/>
  </xdr:twoCellAnchor>
  <xdr:twoCellAnchor>
    <xdr:from>
      <xdr:col>18</xdr:col>
      <xdr:colOff>125720</xdr:colOff>
      <xdr:row>734</xdr:row>
      <xdr:rowOff>167369</xdr:rowOff>
    </xdr:from>
    <xdr:to>
      <xdr:col>34</xdr:col>
      <xdr:colOff>98147</xdr:colOff>
      <xdr:row>735</xdr:row>
      <xdr:rowOff>139200</xdr:rowOff>
    </xdr:to>
    <xdr:sp macro="" textlink="">
      <xdr:nvSpPr>
        <xdr:cNvPr id="13" name="テキスト ボックス 3"/>
        <xdr:cNvSpPr txBox="1">
          <a:spLocks noChangeArrowheads="1"/>
        </xdr:cNvSpPr>
      </xdr:nvSpPr>
      <xdr:spPr bwMode="auto">
        <a:xfrm>
          <a:off x="3799649" y="44894048"/>
          <a:ext cx="3238141" cy="325616"/>
        </a:xfrm>
        <a:prstGeom prst="rect">
          <a:avLst/>
        </a:prstGeom>
        <a:noFill/>
        <a:ln w="9525">
          <a:noFill/>
          <a:prstDash val="dash"/>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pitchFamily="49" charset="-128"/>
              <a:ea typeface="ＭＳ ゴシック" pitchFamily="49" charset="-128"/>
            </a:rPr>
            <a:t>＜例＞</a:t>
          </a:r>
          <a:endParaRPr lang="en-US" altLang="ja-JP" sz="1100" b="0" i="0" u="none" strike="noStrike" baseline="0">
            <a:solidFill>
              <a:srgbClr val="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1" t="s">
        <v>487</v>
      </c>
      <c r="AR2" s="801"/>
      <c r="AS2" s="52" t="str">
        <f>IF(OR(AQ2="　", AQ2=""), "", "-")</f>
        <v/>
      </c>
      <c r="AT2" s="802">
        <v>60</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518</v>
      </c>
      <c r="AK3" s="727"/>
      <c r="AL3" s="727"/>
      <c r="AM3" s="727"/>
      <c r="AN3" s="727"/>
      <c r="AO3" s="727"/>
      <c r="AP3" s="727"/>
      <c r="AQ3" s="727"/>
      <c r="AR3" s="727"/>
      <c r="AS3" s="727"/>
      <c r="AT3" s="727"/>
      <c r="AU3" s="727"/>
      <c r="AV3" s="727"/>
      <c r="AW3" s="727"/>
      <c r="AX3" s="24" t="s">
        <v>74</v>
      </c>
    </row>
    <row r="4" spans="1:50" ht="24.75" customHeight="1" x14ac:dyDescent="0.15">
      <c r="A4" s="564" t="s">
        <v>29</v>
      </c>
      <c r="B4" s="565"/>
      <c r="C4" s="565"/>
      <c r="D4" s="565"/>
      <c r="E4" s="565"/>
      <c r="F4" s="565"/>
      <c r="G4" s="541" t="s">
        <v>520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517</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0" t="s">
        <v>184</v>
      </c>
      <c r="H5" s="711"/>
      <c r="I5" s="711"/>
      <c r="J5" s="711"/>
      <c r="K5" s="711"/>
      <c r="L5" s="711"/>
      <c r="M5" s="712" t="s">
        <v>75</v>
      </c>
      <c r="N5" s="713"/>
      <c r="O5" s="713"/>
      <c r="P5" s="713"/>
      <c r="Q5" s="713"/>
      <c r="R5" s="714"/>
      <c r="S5" s="715" t="s">
        <v>140</v>
      </c>
      <c r="T5" s="711"/>
      <c r="U5" s="711"/>
      <c r="V5" s="711"/>
      <c r="W5" s="711"/>
      <c r="X5" s="716"/>
      <c r="Y5" s="557" t="s">
        <v>3</v>
      </c>
      <c r="Z5" s="295"/>
      <c r="AA5" s="295"/>
      <c r="AB5" s="295"/>
      <c r="AC5" s="295"/>
      <c r="AD5" s="296"/>
      <c r="AE5" s="558" t="s">
        <v>572</v>
      </c>
      <c r="AF5" s="559"/>
      <c r="AG5" s="559"/>
      <c r="AH5" s="559"/>
      <c r="AI5" s="559"/>
      <c r="AJ5" s="559"/>
      <c r="AK5" s="559"/>
      <c r="AL5" s="559"/>
      <c r="AM5" s="559"/>
      <c r="AN5" s="559"/>
      <c r="AO5" s="559"/>
      <c r="AP5" s="560"/>
      <c r="AQ5" s="561" t="s">
        <v>571</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523</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544</v>
      </c>
      <c r="AF7" s="807"/>
      <c r="AG7" s="807"/>
      <c r="AH7" s="807"/>
      <c r="AI7" s="807"/>
      <c r="AJ7" s="807"/>
      <c r="AK7" s="807"/>
      <c r="AL7" s="807"/>
      <c r="AM7" s="807"/>
      <c r="AN7" s="807"/>
      <c r="AO7" s="807"/>
      <c r="AP7" s="807"/>
      <c r="AQ7" s="807"/>
      <c r="AR7" s="807"/>
      <c r="AS7" s="807"/>
      <c r="AT7" s="807"/>
      <c r="AU7" s="807"/>
      <c r="AV7" s="807"/>
      <c r="AW7" s="807"/>
      <c r="AX7" s="808"/>
    </row>
    <row r="8" spans="1:50" ht="49.5" customHeight="1" x14ac:dyDescent="0.15">
      <c r="A8" s="335" t="s">
        <v>414</v>
      </c>
      <c r="B8" s="336"/>
      <c r="C8" s="336"/>
      <c r="D8" s="336"/>
      <c r="E8" s="336"/>
      <c r="F8" s="337"/>
      <c r="G8" s="870" t="str">
        <f>入力規則等!A26</f>
        <v>-</v>
      </c>
      <c r="H8" s="581"/>
      <c r="I8" s="581"/>
      <c r="J8" s="581"/>
      <c r="K8" s="581"/>
      <c r="L8" s="581"/>
      <c r="M8" s="581"/>
      <c r="N8" s="581"/>
      <c r="O8" s="581"/>
      <c r="P8" s="581"/>
      <c r="Q8" s="581"/>
      <c r="R8" s="581"/>
      <c r="S8" s="581"/>
      <c r="T8" s="581"/>
      <c r="U8" s="581"/>
      <c r="V8" s="581"/>
      <c r="W8" s="581"/>
      <c r="X8" s="871"/>
      <c r="Y8" s="717" t="s">
        <v>415</v>
      </c>
      <c r="Z8" s="718"/>
      <c r="AA8" s="718"/>
      <c r="AB8" s="718"/>
      <c r="AC8" s="718"/>
      <c r="AD8" s="719"/>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90" customHeight="1" x14ac:dyDescent="0.15">
      <c r="A9" s="649" t="s">
        <v>25</v>
      </c>
      <c r="B9" s="650"/>
      <c r="C9" s="650"/>
      <c r="D9" s="650"/>
      <c r="E9" s="650"/>
      <c r="F9" s="650"/>
      <c r="G9" s="720" t="s">
        <v>576</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0" customHeight="1" x14ac:dyDescent="0.15">
      <c r="A10" s="513" t="s">
        <v>34</v>
      </c>
      <c r="B10" s="514"/>
      <c r="C10" s="514"/>
      <c r="D10" s="514"/>
      <c r="E10" s="514"/>
      <c r="F10" s="514"/>
      <c r="G10" s="608" t="s">
        <v>568</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3" t="s">
        <v>6</v>
      </c>
      <c r="B11" s="514"/>
      <c r="C11" s="514"/>
      <c r="D11" s="514"/>
      <c r="E11" s="514"/>
      <c r="F11" s="515"/>
      <c r="G11" s="554" t="str">
        <f>入力規則等!P10</f>
        <v>交付</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150</v>
      </c>
      <c r="Q13" s="258"/>
      <c r="R13" s="258"/>
      <c r="S13" s="258"/>
      <c r="T13" s="258"/>
      <c r="U13" s="258"/>
      <c r="V13" s="259"/>
      <c r="W13" s="257">
        <v>150</v>
      </c>
      <c r="X13" s="258"/>
      <c r="Y13" s="258"/>
      <c r="Z13" s="258"/>
      <c r="AA13" s="258"/>
      <c r="AB13" s="258"/>
      <c r="AC13" s="259"/>
      <c r="AD13" s="257">
        <v>150</v>
      </c>
      <c r="AE13" s="258"/>
      <c r="AF13" s="258"/>
      <c r="AG13" s="258"/>
      <c r="AH13" s="258"/>
      <c r="AI13" s="258"/>
      <c r="AJ13" s="259"/>
      <c r="AK13" s="257">
        <v>150</v>
      </c>
      <c r="AL13" s="258"/>
      <c r="AM13" s="258"/>
      <c r="AN13" s="258"/>
      <c r="AO13" s="258"/>
      <c r="AP13" s="258"/>
      <c r="AQ13" s="259"/>
      <c r="AR13" s="812">
        <v>150</v>
      </c>
      <c r="AS13" s="813"/>
      <c r="AT13" s="813"/>
      <c r="AU13" s="813"/>
      <c r="AV13" s="813"/>
      <c r="AW13" s="813"/>
      <c r="AX13" s="814"/>
    </row>
    <row r="14" spans="1:50" ht="21" customHeight="1" x14ac:dyDescent="0.15">
      <c r="A14" s="598"/>
      <c r="B14" s="599"/>
      <c r="C14" s="599"/>
      <c r="D14" s="599"/>
      <c r="E14" s="599"/>
      <c r="F14" s="600"/>
      <c r="G14" s="588"/>
      <c r="H14" s="589"/>
      <c r="I14" s="571" t="s">
        <v>9</v>
      </c>
      <c r="J14" s="583"/>
      <c r="K14" s="583"/>
      <c r="L14" s="583"/>
      <c r="M14" s="583"/>
      <c r="N14" s="583"/>
      <c r="O14" s="584"/>
      <c r="P14" s="257" t="s">
        <v>521</v>
      </c>
      <c r="Q14" s="258"/>
      <c r="R14" s="258"/>
      <c r="S14" s="258"/>
      <c r="T14" s="258"/>
      <c r="U14" s="258"/>
      <c r="V14" s="259"/>
      <c r="W14" s="257" t="s">
        <v>521</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521</v>
      </c>
      <c r="Q15" s="258"/>
      <c r="R15" s="258"/>
      <c r="S15" s="258"/>
      <c r="T15" s="258"/>
      <c r="U15" s="258"/>
      <c r="V15" s="259"/>
      <c r="W15" s="257" t="s">
        <v>521</v>
      </c>
      <c r="X15" s="258"/>
      <c r="Y15" s="258"/>
      <c r="Z15" s="258"/>
      <c r="AA15" s="258"/>
      <c r="AB15" s="258"/>
      <c r="AC15" s="259"/>
      <c r="AD15" s="257" t="s">
        <v>521</v>
      </c>
      <c r="AE15" s="258"/>
      <c r="AF15" s="258"/>
      <c r="AG15" s="258"/>
      <c r="AH15" s="258"/>
      <c r="AI15" s="258"/>
      <c r="AJ15" s="259"/>
      <c r="AK15" s="257" t="s">
        <v>522</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521</v>
      </c>
      <c r="Q16" s="258"/>
      <c r="R16" s="258"/>
      <c r="S16" s="258"/>
      <c r="T16" s="258"/>
      <c r="U16" s="258"/>
      <c r="V16" s="259"/>
      <c r="W16" s="257" t="s">
        <v>521</v>
      </c>
      <c r="X16" s="258"/>
      <c r="Y16" s="258"/>
      <c r="Z16" s="258"/>
      <c r="AA16" s="258"/>
      <c r="AB16" s="258"/>
      <c r="AC16" s="259"/>
      <c r="AD16" s="257" t="s">
        <v>521</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521</v>
      </c>
      <c r="Q17" s="258"/>
      <c r="R17" s="258"/>
      <c r="S17" s="258"/>
      <c r="T17" s="258"/>
      <c r="U17" s="258"/>
      <c r="V17" s="259"/>
      <c r="W17" s="257" t="s">
        <v>521</v>
      </c>
      <c r="X17" s="258"/>
      <c r="Y17" s="258"/>
      <c r="Z17" s="258"/>
      <c r="AA17" s="258"/>
      <c r="AB17" s="258"/>
      <c r="AC17" s="259"/>
      <c r="AD17" s="257" t="s">
        <v>521</v>
      </c>
      <c r="AE17" s="258"/>
      <c r="AF17" s="258"/>
      <c r="AG17" s="258"/>
      <c r="AH17" s="258"/>
      <c r="AI17" s="258"/>
      <c r="AJ17" s="259"/>
      <c r="AK17" s="257"/>
      <c r="AL17" s="258"/>
      <c r="AM17" s="258"/>
      <c r="AN17" s="258"/>
      <c r="AO17" s="258"/>
      <c r="AP17" s="258"/>
      <c r="AQ17" s="259"/>
      <c r="AR17" s="810"/>
      <c r="AS17" s="810"/>
      <c r="AT17" s="810"/>
      <c r="AU17" s="810"/>
      <c r="AV17" s="810"/>
      <c r="AW17" s="810"/>
      <c r="AX17" s="811"/>
    </row>
    <row r="18" spans="1:50" ht="24.75" customHeight="1" x14ac:dyDescent="0.15">
      <c r="A18" s="598"/>
      <c r="B18" s="599"/>
      <c r="C18" s="599"/>
      <c r="D18" s="599"/>
      <c r="E18" s="599"/>
      <c r="F18" s="600"/>
      <c r="G18" s="590"/>
      <c r="H18" s="591"/>
      <c r="I18" s="577" t="s">
        <v>22</v>
      </c>
      <c r="J18" s="578"/>
      <c r="K18" s="578"/>
      <c r="L18" s="578"/>
      <c r="M18" s="578"/>
      <c r="N18" s="578"/>
      <c r="O18" s="579"/>
      <c r="P18" s="736">
        <f>SUM(P13:V17)</f>
        <v>150</v>
      </c>
      <c r="Q18" s="737"/>
      <c r="R18" s="737"/>
      <c r="S18" s="737"/>
      <c r="T18" s="737"/>
      <c r="U18" s="737"/>
      <c r="V18" s="738"/>
      <c r="W18" s="736">
        <f>SUM(W13:AC17)</f>
        <v>150</v>
      </c>
      <c r="X18" s="737"/>
      <c r="Y18" s="737"/>
      <c r="Z18" s="737"/>
      <c r="AA18" s="737"/>
      <c r="AB18" s="737"/>
      <c r="AC18" s="738"/>
      <c r="AD18" s="736">
        <f>SUM(AD13:AJ17)</f>
        <v>150</v>
      </c>
      <c r="AE18" s="737"/>
      <c r="AF18" s="737"/>
      <c r="AG18" s="737"/>
      <c r="AH18" s="737"/>
      <c r="AI18" s="737"/>
      <c r="AJ18" s="738"/>
      <c r="AK18" s="736">
        <f>SUM(AK13:AQ17)</f>
        <v>150</v>
      </c>
      <c r="AL18" s="737"/>
      <c r="AM18" s="737"/>
      <c r="AN18" s="737"/>
      <c r="AO18" s="737"/>
      <c r="AP18" s="737"/>
      <c r="AQ18" s="738"/>
      <c r="AR18" s="736">
        <f>SUM(AR13:AX17)</f>
        <v>150</v>
      </c>
      <c r="AS18" s="737"/>
      <c r="AT18" s="737"/>
      <c r="AU18" s="737"/>
      <c r="AV18" s="737"/>
      <c r="AW18" s="737"/>
      <c r="AX18" s="739"/>
    </row>
    <row r="19" spans="1:50" ht="24.75" customHeight="1" x14ac:dyDescent="0.15">
      <c r="A19" s="598"/>
      <c r="B19" s="599"/>
      <c r="C19" s="599"/>
      <c r="D19" s="599"/>
      <c r="E19" s="599"/>
      <c r="F19" s="600"/>
      <c r="G19" s="734" t="s">
        <v>10</v>
      </c>
      <c r="H19" s="735"/>
      <c r="I19" s="735"/>
      <c r="J19" s="735"/>
      <c r="K19" s="735"/>
      <c r="L19" s="735"/>
      <c r="M19" s="735"/>
      <c r="N19" s="735"/>
      <c r="O19" s="735"/>
      <c r="P19" s="257">
        <v>150</v>
      </c>
      <c r="Q19" s="258"/>
      <c r="R19" s="258"/>
      <c r="S19" s="258"/>
      <c r="T19" s="258"/>
      <c r="U19" s="258"/>
      <c r="V19" s="259"/>
      <c r="W19" s="257">
        <v>150</v>
      </c>
      <c r="X19" s="258"/>
      <c r="Y19" s="258"/>
      <c r="Z19" s="258"/>
      <c r="AA19" s="258"/>
      <c r="AB19" s="258"/>
      <c r="AC19" s="259"/>
      <c r="AD19" s="257">
        <v>150</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4" t="s">
        <v>11</v>
      </c>
      <c r="H20" s="735"/>
      <c r="I20" s="735"/>
      <c r="J20" s="735"/>
      <c r="K20" s="735"/>
      <c r="L20" s="735"/>
      <c r="M20" s="735"/>
      <c r="N20" s="735"/>
      <c r="O20" s="735"/>
      <c r="P20" s="740">
        <f>IF(P18=0, "-", P19/P18)</f>
        <v>1</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523</v>
      </c>
      <c r="AR22" s="151"/>
      <c r="AS22" s="152" t="s">
        <v>371</v>
      </c>
      <c r="AT22" s="153"/>
      <c r="AU22" s="276">
        <v>31</v>
      </c>
      <c r="AV22" s="276"/>
      <c r="AW22" s="274" t="s">
        <v>313</v>
      </c>
      <c r="AX22" s="275"/>
    </row>
    <row r="23" spans="1:50" ht="22.5" customHeight="1" x14ac:dyDescent="0.15">
      <c r="A23" s="280"/>
      <c r="B23" s="278"/>
      <c r="C23" s="278"/>
      <c r="D23" s="278"/>
      <c r="E23" s="278"/>
      <c r="F23" s="279"/>
      <c r="G23" s="400" t="s">
        <v>524</v>
      </c>
      <c r="H23" s="401"/>
      <c r="I23" s="401"/>
      <c r="J23" s="401"/>
      <c r="K23" s="401"/>
      <c r="L23" s="401"/>
      <c r="M23" s="401"/>
      <c r="N23" s="401"/>
      <c r="O23" s="402"/>
      <c r="P23" s="111" t="s">
        <v>542</v>
      </c>
      <c r="Q23" s="111"/>
      <c r="R23" s="111"/>
      <c r="S23" s="111"/>
      <c r="T23" s="111"/>
      <c r="U23" s="111"/>
      <c r="V23" s="111"/>
      <c r="W23" s="111"/>
      <c r="X23" s="131"/>
      <c r="Y23" s="376" t="s">
        <v>14</v>
      </c>
      <c r="Z23" s="377"/>
      <c r="AA23" s="378"/>
      <c r="AB23" s="326" t="s">
        <v>525</v>
      </c>
      <c r="AC23" s="326"/>
      <c r="AD23" s="326"/>
      <c r="AE23" s="392">
        <v>1023</v>
      </c>
      <c r="AF23" s="363"/>
      <c r="AG23" s="363"/>
      <c r="AH23" s="363"/>
      <c r="AI23" s="392">
        <v>1044</v>
      </c>
      <c r="AJ23" s="363"/>
      <c r="AK23" s="363"/>
      <c r="AL23" s="363"/>
      <c r="AM23" s="392">
        <v>1041</v>
      </c>
      <c r="AN23" s="363"/>
      <c r="AO23" s="363"/>
      <c r="AP23" s="363"/>
      <c r="AQ23" s="272" t="s">
        <v>523</v>
      </c>
      <c r="AR23" s="208"/>
      <c r="AS23" s="208"/>
      <c r="AT23" s="273"/>
      <c r="AU23" s="363" t="s">
        <v>523</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525</v>
      </c>
      <c r="AC24" s="371"/>
      <c r="AD24" s="371"/>
      <c r="AE24" s="392" t="s">
        <v>523</v>
      </c>
      <c r="AF24" s="363"/>
      <c r="AG24" s="363"/>
      <c r="AH24" s="363"/>
      <c r="AI24" s="392" t="s">
        <v>523</v>
      </c>
      <c r="AJ24" s="363"/>
      <c r="AK24" s="363"/>
      <c r="AL24" s="363"/>
      <c r="AM24" s="392" t="s">
        <v>523</v>
      </c>
      <c r="AN24" s="363"/>
      <c r="AO24" s="363"/>
      <c r="AP24" s="363"/>
      <c r="AQ24" s="272" t="s">
        <v>523</v>
      </c>
      <c r="AR24" s="208"/>
      <c r="AS24" s="208"/>
      <c r="AT24" s="273"/>
      <c r="AU24" s="363">
        <v>1300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AE23/AU24*100</f>
        <v>78.692307692307693</v>
      </c>
      <c r="AF25" s="363"/>
      <c r="AG25" s="363"/>
      <c r="AH25" s="363"/>
      <c r="AI25" s="392">
        <f>AI23/AU24*100</f>
        <v>80.307692307692307</v>
      </c>
      <c r="AJ25" s="363"/>
      <c r="AK25" s="363"/>
      <c r="AL25" s="363"/>
      <c r="AM25" s="392">
        <f>AM23/AU24*100</f>
        <v>80.07692307692308</v>
      </c>
      <c r="AN25" s="363"/>
      <c r="AO25" s="363"/>
      <c r="AP25" s="363"/>
      <c r="AQ25" s="272" t="s">
        <v>523</v>
      </c>
      <c r="AR25" s="208"/>
      <c r="AS25" s="208"/>
      <c r="AT25" s="273"/>
      <c r="AU25" s="363" t="s">
        <v>523</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4" t="s">
        <v>262</v>
      </c>
      <c r="AV26" s="804"/>
      <c r="AW26" s="804"/>
      <c r="AX26" s="80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548</v>
      </c>
      <c r="AR47" s="151"/>
      <c r="AS47" s="152" t="s">
        <v>371</v>
      </c>
      <c r="AT47" s="153"/>
      <c r="AU47" s="151" t="s">
        <v>548</v>
      </c>
      <c r="AV47" s="151"/>
      <c r="AW47" s="152" t="s">
        <v>313</v>
      </c>
      <c r="AX47" s="203"/>
    </row>
    <row r="48" spans="1:50" ht="22.5" hidden="1" customHeight="1" x14ac:dyDescent="0.15">
      <c r="A48" s="355"/>
      <c r="B48" s="356"/>
      <c r="C48" s="356"/>
      <c r="D48" s="356"/>
      <c r="E48" s="356"/>
      <c r="F48" s="357"/>
      <c r="G48" s="431" t="s">
        <v>386</v>
      </c>
      <c r="H48" s="111" t="s">
        <v>547</v>
      </c>
      <c r="I48" s="111"/>
      <c r="J48" s="111"/>
      <c r="K48" s="111"/>
      <c r="L48" s="111"/>
      <c r="M48" s="111"/>
      <c r="N48" s="111"/>
      <c r="O48" s="131"/>
      <c r="P48" s="111" t="s">
        <v>548</v>
      </c>
      <c r="Q48" s="111"/>
      <c r="R48" s="111"/>
      <c r="S48" s="111"/>
      <c r="T48" s="111"/>
      <c r="U48" s="111"/>
      <c r="V48" s="111"/>
      <c r="W48" s="111"/>
      <c r="X48" s="131"/>
      <c r="Y48" s="204" t="s">
        <v>14</v>
      </c>
      <c r="Z48" s="205"/>
      <c r="AA48" s="206"/>
      <c r="AB48" s="213" t="s">
        <v>548</v>
      </c>
      <c r="AC48" s="213"/>
      <c r="AD48" s="213"/>
      <c r="AE48" s="272" t="s">
        <v>548</v>
      </c>
      <c r="AF48" s="208"/>
      <c r="AG48" s="208"/>
      <c r="AH48" s="208"/>
      <c r="AI48" s="272" t="s">
        <v>548</v>
      </c>
      <c r="AJ48" s="208"/>
      <c r="AK48" s="208"/>
      <c r="AL48" s="208"/>
      <c r="AM48" s="272" t="s">
        <v>548</v>
      </c>
      <c r="AN48" s="208"/>
      <c r="AO48" s="208"/>
      <c r="AP48" s="208"/>
      <c r="AQ48" s="272" t="s">
        <v>548</v>
      </c>
      <c r="AR48" s="208"/>
      <c r="AS48" s="208"/>
      <c r="AT48" s="273"/>
      <c r="AU48" s="363" t="s">
        <v>548</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548</v>
      </c>
      <c r="AC49" s="207"/>
      <c r="AD49" s="207"/>
      <c r="AE49" s="272" t="s">
        <v>548</v>
      </c>
      <c r="AF49" s="208"/>
      <c r="AG49" s="208"/>
      <c r="AH49" s="208"/>
      <c r="AI49" s="272" t="s">
        <v>548</v>
      </c>
      <c r="AJ49" s="208"/>
      <c r="AK49" s="208"/>
      <c r="AL49" s="208"/>
      <c r="AM49" s="272" t="s">
        <v>548</v>
      </c>
      <c r="AN49" s="208"/>
      <c r="AO49" s="208"/>
      <c r="AP49" s="208"/>
      <c r="AQ49" s="272" t="s">
        <v>548</v>
      </c>
      <c r="AR49" s="208"/>
      <c r="AS49" s="208"/>
      <c r="AT49" s="273"/>
      <c r="AU49" s="363" t="s">
        <v>548</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t="s">
        <v>548</v>
      </c>
      <c r="AF50" s="824"/>
      <c r="AG50" s="824"/>
      <c r="AH50" s="824"/>
      <c r="AI50" s="823" t="s">
        <v>548</v>
      </c>
      <c r="AJ50" s="824"/>
      <c r="AK50" s="824"/>
      <c r="AL50" s="824"/>
      <c r="AM50" s="823" t="s">
        <v>548</v>
      </c>
      <c r="AN50" s="824"/>
      <c r="AO50" s="824"/>
      <c r="AP50" s="824"/>
      <c r="AQ50" s="272" t="s">
        <v>548</v>
      </c>
      <c r="AR50" s="208"/>
      <c r="AS50" s="208"/>
      <c r="AT50" s="273"/>
      <c r="AU50" s="363" t="s">
        <v>548</v>
      </c>
      <c r="AV50" s="363"/>
      <c r="AW50" s="363"/>
      <c r="AX50" s="364"/>
    </row>
    <row r="51" spans="1:50" ht="57" hidden="1" customHeight="1" x14ac:dyDescent="0.15">
      <c r="A51" s="92" t="s">
        <v>546</v>
      </c>
      <c r="B51" s="93"/>
      <c r="C51" s="93"/>
      <c r="D51" s="93"/>
      <c r="E51" s="90" t="s">
        <v>509</v>
      </c>
      <c r="F51" s="91"/>
      <c r="G51" s="59" t="s">
        <v>387</v>
      </c>
      <c r="H51" s="397" t="s">
        <v>548</v>
      </c>
      <c r="I51" s="398"/>
      <c r="J51" s="398"/>
      <c r="K51" s="398"/>
      <c r="L51" s="398"/>
      <c r="M51" s="398"/>
      <c r="N51" s="398"/>
      <c r="O51" s="399"/>
      <c r="P51" s="106" t="s">
        <v>548</v>
      </c>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7"/>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8"/>
    </row>
    <row r="56" spans="1:50" ht="22.5" hidden="1" customHeight="1" x14ac:dyDescent="0.15">
      <c r="A56" s="723"/>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9"/>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0"/>
    </row>
    <row r="57" spans="1:50" ht="22.5" hidden="1" customHeight="1" x14ac:dyDescent="0.15">
      <c r="A57" s="723"/>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21"/>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2"/>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4" t="s">
        <v>262</v>
      </c>
      <c r="AV58" s="804"/>
      <c r="AW58" s="804"/>
      <c r="AX58" s="805"/>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4" t="s">
        <v>262</v>
      </c>
      <c r="AV63" s="804"/>
      <c r="AW63" s="804"/>
      <c r="AX63" s="805"/>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4" t="s">
        <v>262</v>
      </c>
      <c r="AV68" s="804"/>
      <c r="AW68" s="804"/>
      <c r="AX68" s="805"/>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5"/>
      <c r="AI70" s="392"/>
      <c r="AJ70" s="363"/>
      <c r="AK70" s="363"/>
      <c r="AL70" s="825"/>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5"/>
      <c r="AI71" s="392"/>
      <c r="AJ71" s="363"/>
      <c r="AK71" s="363"/>
      <c r="AL71" s="825"/>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6.1" customHeight="1" x14ac:dyDescent="0.15">
      <c r="A74" s="300"/>
      <c r="B74" s="301"/>
      <c r="C74" s="301"/>
      <c r="D74" s="301"/>
      <c r="E74" s="301"/>
      <c r="F74" s="302"/>
      <c r="G74" s="111" t="s">
        <v>540</v>
      </c>
      <c r="H74" s="111"/>
      <c r="I74" s="111"/>
      <c r="J74" s="111"/>
      <c r="K74" s="111"/>
      <c r="L74" s="111"/>
      <c r="M74" s="111"/>
      <c r="N74" s="111"/>
      <c r="O74" s="111"/>
      <c r="P74" s="111"/>
      <c r="Q74" s="111"/>
      <c r="R74" s="111"/>
      <c r="S74" s="111"/>
      <c r="T74" s="111"/>
      <c r="U74" s="111"/>
      <c r="V74" s="111"/>
      <c r="W74" s="111"/>
      <c r="X74" s="131"/>
      <c r="Y74" s="294" t="s">
        <v>62</v>
      </c>
      <c r="Z74" s="295"/>
      <c r="AA74" s="296"/>
      <c r="AB74" s="326" t="s">
        <v>526</v>
      </c>
      <c r="AC74" s="326"/>
      <c r="AD74" s="326"/>
      <c r="AE74" s="251">
        <v>37</v>
      </c>
      <c r="AF74" s="251"/>
      <c r="AG74" s="251"/>
      <c r="AH74" s="251"/>
      <c r="AI74" s="251">
        <v>39</v>
      </c>
      <c r="AJ74" s="251"/>
      <c r="AK74" s="251"/>
      <c r="AL74" s="251"/>
      <c r="AM74" s="251">
        <v>47</v>
      </c>
      <c r="AN74" s="251"/>
      <c r="AO74" s="251"/>
      <c r="AP74" s="251"/>
      <c r="AQ74" s="251" t="s">
        <v>523</v>
      </c>
      <c r="AR74" s="251"/>
      <c r="AS74" s="251"/>
      <c r="AT74" s="251"/>
      <c r="AU74" s="251"/>
      <c r="AV74" s="251"/>
      <c r="AW74" s="251"/>
      <c r="AX74" s="268"/>
      <c r="AY74" s="10"/>
      <c r="AZ74" s="10"/>
      <c r="BA74" s="10"/>
      <c r="BB74" s="10"/>
      <c r="BC74" s="10"/>
    </row>
    <row r="75" spans="1:60" ht="26.1"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526</v>
      </c>
      <c r="AC75" s="326"/>
      <c r="AD75" s="326"/>
      <c r="AE75" s="251">
        <v>50</v>
      </c>
      <c r="AF75" s="251"/>
      <c r="AG75" s="251"/>
      <c r="AH75" s="251"/>
      <c r="AI75" s="251">
        <v>50</v>
      </c>
      <c r="AJ75" s="251"/>
      <c r="AK75" s="251"/>
      <c r="AL75" s="251"/>
      <c r="AM75" s="251">
        <v>50</v>
      </c>
      <c r="AN75" s="251"/>
      <c r="AO75" s="251"/>
      <c r="AP75" s="251"/>
      <c r="AQ75" s="251">
        <v>50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6"/>
      <c r="AC77" s="747"/>
      <c r="AD77" s="74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c r="AC78" s="752"/>
      <c r="AD78" s="75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6.1" customHeight="1" x14ac:dyDescent="0.15">
      <c r="A89" s="317"/>
      <c r="B89" s="318"/>
      <c r="C89" s="318"/>
      <c r="D89" s="318"/>
      <c r="E89" s="318"/>
      <c r="F89" s="319"/>
      <c r="G89" s="385" t="s">
        <v>527</v>
      </c>
      <c r="H89" s="385"/>
      <c r="I89" s="385"/>
      <c r="J89" s="385"/>
      <c r="K89" s="385"/>
      <c r="L89" s="385"/>
      <c r="M89" s="385"/>
      <c r="N89" s="385"/>
      <c r="O89" s="385"/>
      <c r="P89" s="385"/>
      <c r="Q89" s="385"/>
      <c r="R89" s="385"/>
      <c r="S89" s="385"/>
      <c r="T89" s="385"/>
      <c r="U89" s="385"/>
      <c r="V89" s="385"/>
      <c r="W89" s="385"/>
      <c r="X89" s="385"/>
      <c r="Y89" s="260" t="s">
        <v>17</v>
      </c>
      <c r="Z89" s="261"/>
      <c r="AA89" s="262"/>
      <c r="AB89" s="327" t="s">
        <v>529</v>
      </c>
      <c r="AC89" s="656"/>
      <c r="AD89" s="657"/>
      <c r="AE89" s="251">
        <v>663</v>
      </c>
      <c r="AF89" s="251"/>
      <c r="AG89" s="251"/>
      <c r="AH89" s="251"/>
      <c r="AI89" s="251">
        <v>998</v>
      </c>
      <c r="AJ89" s="251"/>
      <c r="AK89" s="251"/>
      <c r="AL89" s="251"/>
      <c r="AM89" s="251">
        <v>989</v>
      </c>
      <c r="AN89" s="251"/>
      <c r="AO89" s="251"/>
      <c r="AP89" s="251"/>
      <c r="AQ89" s="392">
        <v>764</v>
      </c>
      <c r="AR89" s="363"/>
      <c r="AS89" s="363"/>
      <c r="AT89" s="363"/>
      <c r="AU89" s="363"/>
      <c r="AV89" s="363"/>
      <c r="AW89" s="363"/>
      <c r="AX89" s="364"/>
    </row>
    <row r="90" spans="1:60" ht="26.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528</v>
      </c>
      <c r="AC90" s="698"/>
      <c r="AD90" s="699"/>
      <c r="AE90" s="381" t="s">
        <v>530</v>
      </c>
      <c r="AF90" s="381"/>
      <c r="AG90" s="381"/>
      <c r="AH90" s="381"/>
      <c r="AI90" s="381" t="s">
        <v>531</v>
      </c>
      <c r="AJ90" s="381"/>
      <c r="AK90" s="381"/>
      <c r="AL90" s="381"/>
      <c r="AM90" s="381" t="s">
        <v>532</v>
      </c>
      <c r="AN90" s="381"/>
      <c r="AO90" s="381"/>
      <c r="AP90" s="381"/>
      <c r="AQ90" s="381" t="s">
        <v>541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7" t="s">
        <v>382</v>
      </c>
      <c r="S103" s="437"/>
      <c r="T103" s="437"/>
      <c r="U103" s="437"/>
      <c r="V103" s="437"/>
      <c r="W103" s="437"/>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9.25" customHeight="1" x14ac:dyDescent="0.15">
      <c r="A104" s="785"/>
      <c r="B104" s="786"/>
      <c r="C104" s="848" t="s">
        <v>570</v>
      </c>
      <c r="D104" s="849"/>
      <c r="E104" s="849"/>
      <c r="F104" s="849"/>
      <c r="G104" s="849"/>
      <c r="H104" s="849"/>
      <c r="I104" s="849"/>
      <c r="J104" s="849"/>
      <c r="K104" s="850"/>
      <c r="L104" s="257">
        <v>150</v>
      </c>
      <c r="M104" s="258"/>
      <c r="N104" s="258"/>
      <c r="O104" s="258"/>
      <c r="P104" s="258"/>
      <c r="Q104" s="259"/>
      <c r="R104" s="257">
        <v>150</v>
      </c>
      <c r="S104" s="258"/>
      <c r="T104" s="258"/>
      <c r="U104" s="258"/>
      <c r="V104" s="258"/>
      <c r="W104" s="259"/>
      <c r="X104" s="438" t="s">
        <v>578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5"/>
      <c r="B105" s="786"/>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7"/>
      <c r="B110" s="788"/>
      <c r="C110" s="843" t="s">
        <v>22</v>
      </c>
      <c r="D110" s="844"/>
      <c r="E110" s="844"/>
      <c r="F110" s="844"/>
      <c r="G110" s="844"/>
      <c r="H110" s="844"/>
      <c r="I110" s="844"/>
      <c r="J110" s="844"/>
      <c r="K110" s="845"/>
      <c r="L110" s="344">
        <f>SUM(L104:Q109)</f>
        <v>150</v>
      </c>
      <c r="M110" s="345"/>
      <c r="N110" s="345"/>
      <c r="O110" s="345"/>
      <c r="P110" s="345"/>
      <c r="Q110" s="346"/>
      <c r="R110" s="344">
        <f>SUM(R104:W109)</f>
        <v>150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5.1" customHeight="1" x14ac:dyDescent="0.15">
      <c r="A111" s="861" t="s">
        <v>391</v>
      </c>
      <c r="B111" s="862"/>
      <c r="C111" s="865" t="s">
        <v>388</v>
      </c>
      <c r="D111" s="862"/>
      <c r="E111" s="851" t="s">
        <v>429</v>
      </c>
      <c r="F111" s="852"/>
      <c r="G111" s="853" t="s">
        <v>533</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35.1" customHeight="1" x14ac:dyDescent="0.15">
      <c r="A112" s="863"/>
      <c r="B112" s="858"/>
      <c r="C112" s="164"/>
      <c r="D112" s="858"/>
      <c r="E112" s="186" t="s">
        <v>428</v>
      </c>
      <c r="F112" s="191"/>
      <c r="G112" s="135" t="s">
        <v>543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523</v>
      </c>
      <c r="AR114" s="276"/>
      <c r="AS114" s="152" t="s">
        <v>371</v>
      </c>
      <c r="AT114" s="153"/>
      <c r="AU114" s="151" t="s">
        <v>523</v>
      </c>
      <c r="AV114" s="151"/>
      <c r="AW114" s="152" t="s">
        <v>313</v>
      </c>
      <c r="AX114" s="203"/>
    </row>
    <row r="115" spans="1:50" ht="39.950000000000003" customHeight="1" x14ac:dyDescent="0.15">
      <c r="A115" s="863"/>
      <c r="B115" s="858"/>
      <c r="C115" s="164"/>
      <c r="D115" s="858"/>
      <c r="E115" s="164"/>
      <c r="F115" s="165"/>
      <c r="G115" s="130" t="s">
        <v>523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523</v>
      </c>
      <c r="AC115" s="207"/>
      <c r="AD115" s="207"/>
      <c r="AE115" s="181" t="s">
        <v>523</v>
      </c>
      <c r="AF115" s="208"/>
      <c r="AG115" s="208"/>
      <c r="AH115" s="208"/>
      <c r="AI115" s="181" t="s">
        <v>523</v>
      </c>
      <c r="AJ115" s="208"/>
      <c r="AK115" s="208"/>
      <c r="AL115" s="208"/>
      <c r="AM115" s="181" t="s">
        <v>523</v>
      </c>
      <c r="AN115" s="208"/>
      <c r="AO115" s="208"/>
      <c r="AP115" s="208"/>
      <c r="AQ115" s="181" t="s">
        <v>523</v>
      </c>
      <c r="AR115" s="208"/>
      <c r="AS115" s="208"/>
      <c r="AT115" s="208"/>
      <c r="AU115" s="181" t="s">
        <v>523</v>
      </c>
      <c r="AV115" s="208"/>
      <c r="AW115" s="208"/>
      <c r="AX115" s="209"/>
    </row>
    <row r="116" spans="1:50" ht="39.950000000000003"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523</v>
      </c>
      <c r="AC116" s="213"/>
      <c r="AD116" s="213"/>
      <c r="AE116" s="181" t="s">
        <v>523</v>
      </c>
      <c r="AF116" s="208"/>
      <c r="AG116" s="208"/>
      <c r="AH116" s="208"/>
      <c r="AI116" s="181" t="s">
        <v>523</v>
      </c>
      <c r="AJ116" s="208"/>
      <c r="AK116" s="208"/>
      <c r="AL116" s="208"/>
      <c r="AM116" s="181" t="s">
        <v>523</v>
      </c>
      <c r="AN116" s="208"/>
      <c r="AO116" s="208"/>
      <c r="AP116" s="208"/>
      <c r="AQ116" s="181" t="s">
        <v>523</v>
      </c>
      <c r="AR116" s="208"/>
      <c r="AS116" s="208"/>
      <c r="AT116" s="208"/>
      <c r="AU116" s="181" t="s">
        <v>523</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t="s">
        <v>567</v>
      </c>
      <c r="H135" s="111"/>
      <c r="I135" s="111"/>
      <c r="J135" s="111"/>
      <c r="K135" s="111"/>
      <c r="L135" s="111"/>
      <c r="M135" s="111"/>
      <c r="N135" s="111"/>
      <c r="O135" s="111"/>
      <c r="P135" s="111"/>
      <c r="Q135" s="111"/>
      <c r="R135" s="111"/>
      <c r="S135" s="111"/>
      <c r="T135" s="111"/>
      <c r="U135" s="111"/>
      <c r="V135" s="111"/>
      <c r="W135" s="111"/>
      <c r="X135" s="131"/>
      <c r="Y135" s="137" t="s">
        <v>567</v>
      </c>
      <c r="Z135" s="101"/>
      <c r="AA135" s="101"/>
      <c r="AB135" s="100" t="s">
        <v>567</v>
      </c>
      <c r="AC135" s="101"/>
      <c r="AD135" s="101"/>
      <c r="AE135" s="106" t="s">
        <v>567</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569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521</v>
      </c>
      <c r="K411" s="780"/>
      <c r="L411" s="780"/>
      <c r="M411" s="780"/>
      <c r="N411" s="780"/>
      <c r="O411" s="780"/>
      <c r="P411" s="780"/>
      <c r="Q411" s="780"/>
      <c r="R411" s="780"/>
      <c r="S411" s="780"/>
      <c r="T411" s="78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534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467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546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t="s">
        <v>534</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82.5" customHeight="1" x14ac:dyDescent="0.15">
      <c r="A683" s="728" t="s">
        <v>269</v>
      </c>
      <c r="B683" s="729"/>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519</v>
      </c>
      <c r="AE683" s="256"/>
      <c r="AF683" s="256"/>
      <c r="AG683" s="248" t="s">
        <v>551</v>
      </c>
      <c r="AH683" s="249"/>
      <c r="AI683" s="249"/>
      <c r="AJ683" s="249"/>
      <c r="AK683" s="249"/>
      <c r="AL683" s="249"/>
      <c r="AM683" s="249"/>
      <c r="AN683" s="249"/>
      <c r="AO683" s="249"/>
      <c r="AP683" s="249"/>
      <c r="AQ683" s="249"/>
      <c r="AR683" s="249"/>
      <c r="AS683" s="249"/>
      <c r="AT683" s="249"/>
      <c r="AU683" s="249"/>
      <c r="AV683" s="249"/>
      <c r="AW683" s="249"/>
      <c r="AX683" s="250"/>
    </row>
    <row r="684" spans="1:50" ht="74.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519</v>
      </c>
      <c r="AE684" s="144"/>
      <c r="AF684" s="144"/>
      <c r="AG684" s="140" t="s">
        <v>552</v>
      </c>
      <c r="AH684" s="141"/>
      <c r="AI684" s="141"/>
      <c r="AJ684" s="141"/>
      <c r="AK684" s="141"/>
      <c r="AL684" s="141"/>
      <c r="AM684" s="141"/>
      <c r="AN684" s="141"/>
      <c r="AO684" s="141"/>
      <c r="AP684" s="141"/>
      <c r="AQ684" s="141"/>
      <c r="AR684" s="141"/>
      <c r="AS684" s="141"/>
      <c r="AT684" s="141"/>
      <c r="AU684" s="141"/>
      <c r="AV684" s="141"/>
      <c r="AW684" s="141"/>
      <c r="AX684" s="142"/>
    </row>
    <row r="685" spans="1:50" ht="58.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5" t="s">
        <v>519</v>
      </c>
      <c r="AE685" s="636"/>
      <c r="AF685" s="636"/>
      <c r="AG685" s="449" t="s">
        <v>553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7" t="s">
        <v>535</v>
      </c>
      <c r="AE686" s="448"/>
      <c r="AF686" s="448"/>
      <c r="AG686" s="110" t="s">
        <v>555</v>
      </c>
      <c r="AH686" s="111"/>
      <c r="AI686" s="111"/>
      <c r="AJ686" s="111"/>
      <c r="AK686" s="111"/>
      <c r="AL686" s="111"/>
      <c r="AM686" s="111"/>
      <c r="AN686" s="111"/>
      <c r="AO686" s="111"/>
      <c r="AP686" s="111"/>
      <c r="AQ686" s="111"/>
      <c r="AR686" s="111"/>
      <c r="AS686" s="111"/>
      <c r="AT686" s="111"/>
      <c r="AU686" s="111"/>
      <c r="AV686" s="111"/>
      <c r="AW686" s="111"/>
      <c r="AX686" s="112"/>
    </row>
    <row r="687" spans="1:50" ht="33" customHeight="1" x14ac:dyDescent="0.15">
      <c r="A687" s="502"/>
      <c r="B687" s="503"/>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550</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29.25" customHeight="1" x14ac:dyDescent="0.15">
      <c r="A688" s="502"/>
      <c r="B688" s="503"/>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4" t="s">
        <v>550</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33.75"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519</v>
      </c>
      <c r="AE689" s="421"/>
      <c r="AF689" s="421"/>
      <c r="AG689" s="625" t="s">
        <v>554</v>
      </c>
      <c r="AH689" s="626"/>
      <c r="AI689" s="626"/>
      <c r="AJ689" s="626"/>
      <c r="AK689" s="626"/>
      <c r="AL689" s="626"/>
      <c r="AM689" s="626"/>
      <c r="AN689" s="626"/>
      <c r="AO689" s="626"/>
      <c r="AP689" s="626"/>
      <c r="AQ689" s="626"/>
      <c r="AR689" s="626"/>
      <c r="AS689" s="626"/>
      <c r="AT689" s="626"/>
      <c r="AU689" s="626"/>
      <c r="AV689" s="626"/>
      <c r="AW689" s="626"/>
      <c r="AX689" s="627"/>
    </row>
    <row r="690" spans="1:64" ht="90"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558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535</v>
      </c>
      <c r="AE691" s="144"/>
      <c r="AF691" s="144"/>
      <c r="AG691" s="140" t="s">
        <v>556</v>
      </c>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519</v>
      </c>
      <c r="AE692" s="144"/>
      <c r="AF692" s="144"/>
      <c r="AG692" s="140" t="s">
        <v>557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5" t="s">
        <v>535</v>
      </c>
      <c r="AE693" s="636"/>
      <c r="AF693" s="636"/>
      <c r="AG693" s="692" t="s">
        <v>556</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84.75"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519</v>
      </c>
      <c r="AE694" s="690"/>
      <c r="AF694" s="691"/>
      <c r="AG694" s="684" t="s">
        <v>559</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40.5" customHeight="1" x14ac:dyDescent="0.15">
      <c r="A695" s="500" t="s">
        <v>45</v>
      </c>
      <c r="B695" s="640"/>
      <c r="C695" s="641" t="s">
        <v>504</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519</v>
      </c>
      <c r="AE695" s="421"/>
      <c r="AF695" s="653"/>
      <c r="AG695" s="625" t="s">
        <v>560</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2"/>
      <c r="B696" s="504"/>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5" t="s">
        <v>535</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561</v>
      </c>
      <c r="AH697" s="141"/>
      <c r="AI697" s="141"/>
      <c r="AJ697" s="141"/>
      <c r="AK697" s="141"/>
      <c r="AL697" s="141"/>
      <c r="AM697" s="141"/>
      <c r="AN697" s="141"/>
      <c r="AO697" s="141"/>
      <c r="AP697" s="141"/>
      <c r="AQ697" s="141"/>
      <c r="AR697" s="141"/>
      <c r="AS697" s="141"/>
      <c r="AT697" s="141"/>
      <c r="AU697" s="141"/>
      <c r="AV697" s="141"/>
      <c r="AW697" s="141"/>
      <c r="AX697" s="142"/>
    </row>
    <row r="698" spans="1:64" ht="30.7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562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535</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7" t="s">
        <v>70</v>
      </c>
      <c r="D700" s="668"/>
      <c r="E700" s="668"/>
      <c r="F700" s="668"/>
      <c r="G700" s="668"/>
      <c r="H700" s="668"/>
      <c r="I700" s="668"/>
      <c r="J700" s="668"/>
      <c r="K700" s="668"/>
      <c r="L700" s="668"/>
      <c r="M700" s="668"/>
      <c r="N700" s="668"/>
      <c r="O700" s="669"/>
      <c r="P700" s="415" t="s">
        <v>0</v>
      </c>
      <c r="Q700" s="415"/>
      <c r="R700" s="415"/>
      <c r="S700" s="628"/>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1" customHeight="1" x14ac:dyDescent="0.15">
      <c r="A701" s="631"/>
      <c r="B701" s="632"/>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1" hidden="1" customHeight="1" x14ac:dyDescent="0.15">
      <c r="A702" s="631"/>
      <c r="B702" s="632"/>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1" hidden="1" customHeight="1" x14ac:dyDescent="0.15">
      <c r="A703" s="631"/>
      <c r="B703" s="632"/>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1" hidden="1" customHeight="1" x14ac:dyDescent="0.15">
      <c r="A704" s="631"/>
      <c r="B704" s="632"/>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1" hidden="1" customHeight="1" x14ac:dyDescent="0.15">
      <c r="A705" s="633"/>
      <c r="B705" s="634"/>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44.25" customHeight="1" x14ac:dyDescent="0.15">
      <c r="A706" s="500" t="s">
        <v>54</v>
      </c>
      <c r="B706" s="679"/>
      <c r="C706" s="455" t="s">
        <v>60</v>
      </c>
      <c r="D706" s="456"/>
      <c r="E706" s="456"/>
      <c r="F706" s="457"/>
      <c r="G706" s="470" t="s">
        <v>563</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43.5" customHeight="1" thickBot="1" x14ac:dyDescent="0.2">
      <c r="A707" s="680"/>
      <c r="B707" s="681"/>
      <c r="C707" s="465" t="s">
        <v>64</v>
      </c>
      <c r="D707" s="466"/>
      <c r="E707" s="466"/>
      <c r="F707" s="467"/>
      <c r="G707" s="468" t="s">
        <v>564</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80.099999999999994" customHeight="1" thickBot="1" x14ac:dyDescent="0.2">
      <c r="A709" s="494" t="s">
        <v>573</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80.099999999999994" customHeight="1" thickBot="1" x14ac:dyDescent="0.2">
      <c r="A711" s="676" t="s">
        <v>266</v>
      </c>
      <c r="B711" s="677"/>
      <c r="C711" s="677"/>
      <c r="D711" s="677"/>
      <c r="E711" s="678"/>
      <c r="F711" s="618" t="s">
        <v>575</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80.099999999999994" customHeight="1" thickBot="1" x14ac:dyDescent="0.2">
      <c r="A713" s="527" t="s">
        <v>574</v>
      </c>
      <c r="B713" s="528"/>
      <c r="C713" s="528"/>
      <c r="D713" s="528"/>
      <c r="E713" s="529"/>
      <c r="F713" s="497" t="s">
        <v>577</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0.099999999999994" customHeight="1" thickBot="1" x14ac:dyDescent="0.2">
      <c r="A715" s="664" t="s">
        <v>536</v>
      </c>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7"/>
      <c r="C717" s="437"/>
      <c r="D717" s="437"/>
      <c r="E717" s="437"/>
      <c r="F717" s="437"/>
      <c r="G717" s="435">
        <v>152</v>
      </c>
      <c r="H717" s="435"/>
      <c r="I717" s="435"/>
      <c r="J717" s="435"/>
      <c r="K717" s="435"/>
      <c r="L717" s="435"/>
      <c r="M717" s="435"/>
      <c r="N717" s="435"/>
      <c r="O717" s="435"/>
      <c r="P717" s="435"/>
      <c r="Q717" s="437" t="s">
        <v>376</v>
      </c>
      <c r="R717" s="437"/>
      <c r="S717" s="437"/>
      <c r="T717" s="437"/>
      <c r="U717" s="437"/>
      <c r="V717" s="437"/>
      <c r="W717" s="435">
        <v>136</v>
      </c>
      <c r="X717" s="435"/>
      <c r="Y717" s="435"/>
      <c r="Z717" s="435"/>
      <c r="AA717" s="435"/>
      <c r="AB717" s="435"/>
      <c r="AC717" s="435"/>
      <c r="AD717" s="435"/>
      <c r="AE717" s="435"/>
      <c r="AF717" s="435"/>
      <c r="AG717" s="437" t="s">
        <v>377</v>
      </c>
      <c r="AH717" s="437"/>
      <c r="AI717" s="437"/>
      <c r="AJ717" s="437"/>
      <c r="AK717" s="437"/>
      <c r="AL717" s="437"/>
      <c r="AM717" s="435">
        <v>142</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53</v>
      </c>
      <c r="H718" s="436"/>
      <c r="I718" s="436"/>
      <c r="J718" s="436"/>
      <c r="K718" s="436"/>
      <c r="L718" s="436"/>
      <c r="M718" s="436"/>
      <c r="N718" s="436"/>
      <c r="O718" s="436"/>
      <c r="P718" s="436"/>
      <c r="Q718" s="493" t="s">
        <v>379</v>
      </c>
      <c r="R718" s="493"/>
      <c r="S718" s="493"/>
      <c r="T718" s="493"/>
      <c r="U718" s="493"/>
      <c r="V718" s="493"/>
      <c r="W718" s="604">
        <v>50</v>
      </c>
      <c r="X718" s="604"/>
      <c r="Y718" s="604"/>
      <c r="Z718" s="604"/>
      <c r="AA718" s="604"/>
      <c r="AB718" s="604"/>
      <c r="AC718" s="604"/>
      <c r="AD718" s="604"/>
      <c r="AE718" s="604"/>
      <c r="AF718" s="604"/>
      <c r="AG718" s="493" t="s">
        <v>380</v>
      </c>
      <c r="AH718" s="493"/>
      <c r="AI718" s="493"/>
      <c r="AJ718" s="493"/>
      <c r="AK718" s="493"/>
      <c r="AL718" s="493"/>
      <c r="AM718" s="458">
        <v>51</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565</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0"/>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5"/>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63" customHeight="1" x14ac:dyDescent="0.15">
      <c r="A760" s="490"/>
      <c r="B760" s="491"/>
      <c r="C760" s="491"/>
      <c r="D760" s="491"/>
      <c r="E760" s="491"/>
      <c r="F760" s="492"/>
      <c r="G760" s="524" t="s">
        <v>537</v>
      </c>
      <c r="H760" s="525"/>
      <c r="I760" s="525"/>
      <c r="J760" s="525"/>
      <c r="K760" s="526"/>
      <c r="L760" s="518" t="s">
        <v>538</v>
      </c>
      <c r="M760" s="519"/>
      <c r="N760" s="519"/>
      <c r="O760" s="519"/>
      <c r="P760" s="519"/>
      <c r="Q760" s="519"/>
      <c r="R760" s="519"/>
      <c r="S760" s="519"/>
      <c r="T760" s="519"/>
      <c r="U760" s="519"/>
      <c r="V760" s="519"/>
      <c r="W760" s="519"/>
      <c r="X760" s="520"/>
      <c r="Y760" s="480">
        <v>150</v>
      </c>
      <c r="Z760" s="481"/>
      <c r="AA760" s="481"/>
      <c r="AB760" s="682"/>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0.100000000000001"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0.10000000000000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0.10000000000000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0.10000000000000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0.10000000000000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0.10000000000000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0.10000000000000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0.10000000000000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0.100000000000001"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0"/>
      <c r="B770" s="491"/>
      <c r="C770" s="491"/>
      <c r="D770" s="491"/>
      <c r="E770" s="491"/>
      <c r="F770" s="492"/>
      <c r="G770" s="700" t="s">
        <v>22</v>
      </c>
      <c r="H770" s="701"/>
      <c r="I770" s="701"/>
      <c r="J770" s="701"/>
      <c r="K770" s="701"/>
      <c r="L770" s="702"/>
      <c r="M770" s="703"/>
      <c r="N770" s="703"/>
      <c r="O770" s="703"/>
      <c r="P770" s="703"/>
      <c r="Q770" s="703"/>
      <c r="R770" s="703"/>
      <c r="S770" s="703"/>
      <c r="T770" s="703"/>
      <c r="U770" s="703"/>
      <c r="V770" s="703"/>
      <c r="W770" s="703"/>
      <c r="X770" s="704"/>
      <c r="Y770" s="705">
        <f>SUM(Y760:AB769)</f>
        <v>150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0"/>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5"/>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0.100000000000001"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2"/>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0.100000000000001"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0.100000000000001"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0.100000000000001"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0.100000000000001"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0.100000000000001"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0.100000000000001"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0.100000000000001"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0.100000000000001"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0.100000000000001" hidden="1"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0"/>
      <c r="B783" s="491"/>
      <c r="C783" s="491"/>
      <c r="D783" s="491"/>
      <c r="E783" s="491"/>
      <c r="F783" s="492"/>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0"/>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5"/>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0.100000000000001"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2"/>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0.100000000000001"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0.100000000000001"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0.100000000000001"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0.100000000000001"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0.100000000000001"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0.100000000000001"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0.100000000000001"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0.100000000000001"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0.100000000000001"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0"/>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5"/>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0.100000000000001"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2"/>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0.100000000000001"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0.100000000000001"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0.100000000000001"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0.100000000000001"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0.100000000000001"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0.100000000000001"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0.100000000000001"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52.5" customHeight="1" x14ac:dyDescent="0.15">
      <c r="A816" s="237">
        <v>1</v>
      </c>
      <c r="B816" s="237">
        <v>1</v>
      </c>
      <c r="C816" s="238" t="s">
        <v>539</v>
      </c>
      <c r="D816" s="217"/>
      <c r="E816" s="217"/>
      <c r="F816" s="217"/>
      <c r="G816" s="217"/>
      <c r="H816" s="217"/>
      <c r="I816" s="217"/>
      <c r="J816" s="218">
        <v>6000020294021</v>
      </c>
      <c r="K816" s="219"/>
      <c r="L816" s="219"/>
      <c r="M816" s="219"/>
      <c r="N816" s="219"/>
      <c r="O816" s="219"/>
      <c r="P816" s="244" t="s">
        <v>538</v>
      </c>
      <c r="Q816" s="220"/>
      <c r="R816" s="220"/>
      <c r="S816" s="220"/>
      <c r="T816" s="220"/>
      <c r="U816" s="220"/>
      <c r="V816" s="220"/>
      <c r="W816" s="220"/>
      <c r="X816" s="220"/>
      <c r="Y816" s="221">
        <v>150</v>
      </c>
      <c r="Z816" s="222"/>
      <c r="AA816" s="222"/>
      <c r="AB816" s="223"/>
      <c r="AC816" s="224" t="s">
        <v>521</v>
      </c>
      <c r="AD816" s="224"/>
      <c r="AE816" s="224"/>
      <c r="AF816" s="224"/>
      <c r="AG816" s="224"/>
      <c r="AH816" s="225" t="s">
        <v>545</v>
      </c>
      <c r="AI816" s="226"/>
      <c r="AJ816" s="226"/>
      <c r="AK816" s="226"/>
      <c r="AL816" s="227" t="s">
        <v>545</v>
      </c>
      <c r="AM816" s="228"/>
      <c r="AN816" s="228"/>
      <c r="AO816" s="229"/>
      <c r="AP816" s="230" t="s">
        <v>545</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t="s">
        <v>545</v>
      </c>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t="s">
        <v>549</v>
      </c>
      <c r="F1081" s="236"/>
      <c r="G1081" s="236"/>
      <c r="H1081" s="236"/>
      <c r="I1081" s="236"/>
      <c r="J1081" s="218" t="s">
        <v>549</v>
      </c>
      <c r="K1081" s="219"/>
      <c r="L1081" s="219"/>
      <c r="M1081" s="219"/>
      <c r="N1081" s="219"/>
      <c r="O1081" s="219"/>
      <c r="P1081" s="244" t="s">
        <v>549</v>
      </c>
      <c r="Q1081" s="220"/>
      <c r="R1081" s="220"/>
      <c r="S1081" s="220"/>
      <c r="T1081" s="220"/>
      <c r="U1081" s="220"/>
      <c r="V1081" s="220"/>
      <c r="W1081" s="220"/>
      <c r="X1081" s="220"/>
      <c r="Y1081" s="221" t="s">
        <v>549</v>
      </c>
      <c r="Z1081" s="222"/>
      <c r="AA1081" s="222"/>
      <c r="AB1081" s="223"/>
      <c r="AC1081" s="224" t="s">
        <v>549</v>
      </c>
      <c r="AD1081" s="224"/>
      <c r="AE1081" s="224"/>
      <c r="AF1081" s="224"/>
      <c r="AG1081" s="224"/>
      <c r="AH1081" s="225" t="s">
        <v>549</v>
      </c>
      <c r="AI1081" s="226"/>
      <c r="AJ1081" s="226"/>
      <c r="AK1081" s="226"/>
      <c r="AL1081" s="227" t="s">
        <v>549</v>
      </c>
      <c r="AM1081" s="228"/>
      <c r="AN1081" s="228"/>
      <c r="AO1081" s="229"/>
      <c r="AP1081" s="230" t="s">
        <v>549</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16383" man="1"/>
    <brk id="680" max="16383" man="1"/>
    <brk id="713" max="16383"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t="s">
        <v>519</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2"/>
      <c r="Z2" s="703"/>
      <c r="AA2" s="704"/>
      <c r="AB2" s="876" t="s">
        <v>12</v>
      </c>
      <c r="AC2" s="877"/>
      <c r="AD2" s="878"/>
      <c r="AE2" s="614" t="s">
        <v>372</v>
      </c>
      <c r="AF2" s="614"/>
      <c r="AG2" s="614"/>
      <c r="AH2" s="614"/>
      <c r="AI2" s="614" t="s">
        <v>373</v>
      </c>
      <c r="AJ2" s="614"/>
      <c r="AK2" s="614"/>
      <c r="AL2" s="614"/>
      <c r="AM2" s="614" t="s">
        <v>374</v>
      </c>
      <c r="AN2" s="614"/>
      <c r="AO2" s="614"/>
      <c r="AP2" s="287"/>
      <c r="AQ2" s="146" t="s">
        <v>370</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2"/>
      <c r="I4" s="882"/>
      <c r="J4" s="882"/>
      <c r="K4" s="882"/>
      <c r="L4" s="882"/>
      <c r="M4" s="882"/>
      <c r="N4" s="882"/>
      <c r="O4" s="883"/>
      <c r="P4" s="111"/>
      <c r="Q4" s="890"/>
      <c r="R4" s="890"/>
      <c r="S4" s="890"/>
      <c r="T4" s="890"/>
      <c r="U4" s="890"/>
      <c r="V4" s="890"/>
      <c r="W4" s="890"/>
      <c r="X4" s="891"/>
      <c r="Y4" s="900" t="s">
        <v>14</v>
      </c>
      <c r="Z4" s="901"/>
      <c r="AA4" s="902"/>
      <c r="AB4" s="326"/>
      <c r="AC4" s="904"/>
      <c r="AD4" s="904"/>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2"/>
      <c r="Z7" s="703"/>
      <c r="AA7" s="704"/>
      <c r="AB7" s="876" t="s">
        <v>12</v>
      </c>
      <c r="AC7" s="877"/>
      <c r="AD7" s="878"/>
      <c r="AE7" s="614" t="s">
        <v>372</v>
      </c>
      <c r="AF7" s="614"/>
      <c r="AG7" s="614"/>
      <c r="AH7" s="614"/>
      <c r="AI7" s="614" t="s">
        <v>373</v>
      </c>
      <c r="AJ7" s="614"/>
      <c r="AK7" s="614"/>
      <c r="AL7" s="614"/>
      <c r="AM7" s="614" t="s">
        <v>374</v>
      </c>
      <c r="AN7" s="614"/>
      <c r="AO7" s="614"/>
      <c r="AP7" s="287"/>
      <c r="AQ7" s="146" t="s">
        <v>370</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2"/>
      <c r="I9" s="882"/>
      <c r="J9" s="882"/>
      <c r="K9" s="882"/>
      <c r="L9" s="882"/>
      <c r="M9" s="882"/>
      <c r="N9" s="882"/>
      <c r="O9" s="883"/>
      <c r="P9" s="111"/>
      <c r="Q9" s="890"/>
      <c r="R9" s="890"/>
      <c r="S9" s="890"/>
      <c r="T9" s="890"/>
      <c r="U9" s="890"/>
      <c r="V9" s="890"/>
      <c r="W9" s="890"/>
      <c r="X9" s="891"/>
      <c r="Y9" s="900" t="s">
        <v>14</v>
      </c>
      <c r="Z9" s="901"/>
      <c r="AA9" s="902"/>
      <c r="AB9" s="326"/>
      <c r="AC9" s="904"/>
      <c r="AD9" s="904"/>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2"/>
      <c r="Z12" s="703"/>
      <c r="AA12" s="704"/>
      <c r="AB12" s="876" t="s">
        <v>12</v>
      </c>
      <c r="AC12" s="877"/>
      <c r="AD12" s="878"/>
      <c r="AE12" s="614" t="s">
        <v>372</v>
      </c>
      <c r="AF12" s="614"/>
      <c r="AG12" s="614"/>
      <c r="AH12" s="614"/>
      <c r="AI12" s="614" t="s">
        <v>373</v>
      </c>
      <c r="AJ12" s="614"/>
      <c r="AK12" s="614"/>
      <c r="AL12" s="614"/>
      <c r="AM12" s="614" t="s">
        <v>374</v>
      </c>
      <c r="AN12" s="614"/>
      <c r="AO12" s="614"/>
      <c r="AP12" s="287"/>
      <c r="AQ12" s="146" t="s">
        <v>370</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2"/>
      <c r="Z17" s="703"/>
      <c r="AA17" s="704"/>
      <c r="AB17" s="876" t="s">
        <v>12</v>
      </c>
      <c r="AC17" s="877"/>
      <c r="AD17" s="878"/>
      <c r="AE17" s="614" t="s">
        <v>372</v>
      </c>
      <c r="AF17" s="614"/>
      <c r="AG17" s="614"/>
      <c r="AH17" s="614"/>
      <c r="AI17" s="614" t="s">
        <v>373</v>
      </c>
      <c r="AJ17" s="614"/>
      <c r="AK17" s="614"/>
      <c r="AL17" s="614"/>
      <c r="AM17" s="614" t="s">
        <v>374</v>
      </c>
      <c r="AN17" s="614"/>
      <c r="AO17" s="614"/>
      <c r="AP17" s="287"/>
      <c r="AQ17" s="146" t="s">
        <v>370</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2"/>
      <c r="Z22" s="703"/>
      <c r="AA22" s="704"/>
      <c r="AB22" s="876" t="s">
        <v>12</v>
      </c>
      <c r="AC22" s="877"/>
      <c r="AD22" s="878"/>
      <c r="AE22" s="614" t="s">
        <v>372</v>
      </c>
      <c r="AF22" s="614"/>
      <c r="AG22" s="614"/>
      <c r="AH22" s="614"/>
      <c r="AI22" s="614" t="s">
        <v>373</v>
      </c>
      <c r="AJ22" s="614"/>
      <c r="AK22" s="614"/>
      <c r="AL22" s="614"/>
      <c r="AM22" s="614" t="s">
        <v>374</v>
      </c>
      <c r="AN22" s="614"/>
      <c r="AO22" s="614"/>
      <c r="AP22" s="287"/>
      <c r="AQ22" s="146" t="s">
        <v>370</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2"/>
      <c r="Z27" s="703"/>
      <c r="AA27" s="704"/>
      <c r="AB27" s="876" t="s">
        <v>12</v>
      </c>
      <c r="AC27" s="877"/>
      <c r="AD27" s="878"/>
      <c r="AE27" s="614" t="s">
        <v>372</v>
      </c>
      <c r="AF27" s="614"/>
      <c r="AG27" s="614"/>
      <c r="AH27" s="614"/>
      <c r="AI27" s="614" t="s">
        <v>373</v>
      </c>
      <c r="AJ27" s="614"/>
      <c r="AK27" s="614"/>
      <c r="AL27" s="614"/>
      <c r="AM27" s="614" t="s">
        <v>374</v>
      </c>
      <c r="AN27" s="614"/>
      <c r="AO27" s="614"/>
      <c r="AP27" s="287"/>
      <c r="AQ27" s="146" t="s">
        <v>370</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2"/>
      <c r="Z32" s="703"/>
      <c r="AA32" s="704"/>
      <c r="AB32" s="876" t="s">
        <v>12</v>
      </c>
      <c r="AC32" s="877"/>
      <c r="AD32" s="878"/>
      <c r="AE32" s="614" t="s">
        <v>372</v>
      </c>
      <c r="AF32" s="614"/>
      <c r="AG32" s="614"/>
      <c r="AH32" s="614"/>
      <c r="AI32" s="614" t="s">
        <v>373</v>
      </c>
      <c r="AJ32" s="614"/>
      <c r="AK32" s="614"/>
      <c r="AL32" s="614"/>
      <c r="AM32" s="614" t="s">
        <v>374</v>
      </c>
      <c r="AN32" s="614"/>
      <c r="AO32" s="614"/>
      <c r="AP32" s="287"/>
      <c r="AQ32" s="146" t="s">
        <v>370</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2"/>
      <c r="Z37" s="703"/>
      <c r="AA37" s="704"/>
      <c r="AB37" s="876" t="s">
        <v>12</v>
      </c>
      <c r="AC37" s="877"/>
      <c r="AD37" s="878"/>
      <c r="AE37" s="614" t="s">
        <v>372</v>
      </c>
      <c r="AF37" s="614"/>
      <c r="AG37" s="614"/>
      <c r="AH37" s="614"/>
      <c r="AI37" s="614" t="s">
        <v>373</v>
      </c>
      <c r="AJ37" s="614"/>
      <c r="AK37" s="614"/>
      <c r="AL37" s="614"/>
      <c r="AM37" s="614" t="s">
        <v>374</v>
      </c>
      <c r="AN37" s="614"/>
      <c r="AO37" s="614"/>
      <c r="AP37" s="287"/>
      <c r="AQ37" s="146" t="s">
        <v>370</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2"/>
      <c r="Z42" s="703"/>
      <c r="AA42" s="704"/>
      <c r="AB42" s="876" t="s">
        <v>12</v>
      </c>
      <c r="AC42" s="877"/>
      <c r="AD42" s="878"/>
      <c r="AE42" s="614" t="s">
        <v>372</v>
      </c>
      <c r="AF42" s="614"/>
      <c r="AG42" s="614"/>
      <c r="AH42" s="614"/>
      <c r="AI42" s="614" t="s">
        <v>373</v>
      </c>
      <c r="AJ42" s="614"/>
      <c r="AK42" s="614"/>
      <c r="AL42" s="614"/>
      <c r="AM42" s="614" t="s">
        <v>374</v>
      </c>
      <c r="AN42" s="614"/>
      <c r="AO42" s="614"/>
      <c r="AP42" s="287"/>
      <c r="AQ42" s="146" t="s">
        <v>370</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2"/>
      <c r="Z47" s="703"/>
      <c r="AA47" s="704"/>
      <c r="AB47" s="876" t="s">
        <v>12</v>
      </c>
      <c r="AC47" s="877"/>
      <c r="AD47" s="878"/>
      <c r="AE47" s="614" t="s">
        <v>372</v>
      </c>
      <c r="AF47" s="614"/>
      <c r="AG47" s="614"/>
      <c r="AH47" s="614"/>
      <c r="AI47" s="614" t="s">
        <v>373</v>
      </c>
      <c r="AJ47" s="614"/>
      <c r="AK47" s="614"/>
      <c r="AL47" s="614"/>
      <c r="AM47" s="614" t="s">
        <v>374</v>
      </c>
      <c r="AN47" s="614"/>
      <c r="AO47" s="614"/>
      <c r="AP47" s="287"/>
      <c r="AQ47" s="146" t="s">
        <v>370</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5" t="s">
        <v>19</v>
      </c>
      <c r="H3" s="522"/>
      <c r="I3" s="522"/>
      <c r="J3" s="522"/>
      <c r="K3" s="522"/>
      <c r="L3" s="521" t="s">
        <v>20</v>
      </c>
      <c r="M3" s="522"/>
      <c r="N3" s="522"/>
      <c r="O3" s="522"/>
      <c r="P3" s="522"/>
      <c r="Q3" s="522"/>
      <c r="R3" s="522"/>
      <c r="S3" s="522"/>
      <c r="T3" s="522"/>
      <c r="U3" s="522"/>
      <c r="V3" s="522"/>
      <c r="W3" s="522"/>
      <c r="X3" s="523"/>
      <c r="Y3" s="472" t="s">
        <v>21</v>
      </c>
      <c r="Z3" s="473"/>
      <c r="AA3" s="473"/>
      <c r="AB3" s="675"/>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7"/>
      <c r="B4" s="918"/>
      <c r="C4" s="918"/>
      <c r="D4" s="918"/>
      <c r="E4" s="918"/>
      <c r="F4" s="919"/>
      <c r="G4" s="524"/>
      <c r="H4" s="525"/>
      <c r="I4" s="525"/>
      <c r="J4" s="525"/>
      <c r="K4" s="526"/>
      <c r="L4" s="518"/>
      <c r="M4" s="519"/>
      <c r="N4" s="519"/>
      <c r="O4" s="519"/>
      <c r="P4" s="519"/>
      <c r="Q4" s="519"/>
      <c r="R4" s="519"/>
      <c r="S4" s="519"/>
      <c r="T4" s="519"/>
      <c r="U4" s="519"/>
      <c r="V4" s="519"/>
      <c r="W4" s="519"/>
      <c r="X4" s="520"/>
      <c r="Y4" s="480"/>
      <c r="Z4" s="481"/>
      <c r="AA4" s="481"/>
      <c r="AB4" s="682"/>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0"/>
    </row>
    <row r="16" spans="1:50" ht="25.5" customHeight="1" x14ac:dyDescent="0.15">
      <c r="A16" s="917"/>
      <c r="B16" s="918"/>
      <c r="C16" s="918"/>
      <c r="D16" s="918"/>
      <c r="E16" s="918"/>
      <c r="F16" s="919"/>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5"/>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7"/>
      <c r="B17" s="918"/>
      <c r="C17" s="918"/>
      <c r="D17" s="918"/>
      <c r="E17" s="918"/>
      <c r="F17" s="919"/>
      <c r="G17" s="524"/>
      <c r="H17" s="525"/>
      <c r="I17" s="525"/>
      <c r="J17" s="525"/>
      <c r="K17" s="526"/>
      <c r="L17" s="518"/>
      <c r="M17" s="519"/>
      <c r="N17" s="519"/>
      <c r="O17" s="519"/>
      <c r="P17" s="519"/>
      <c r="Q17" s="519"/>
      <c r="R17" s="519"/>
      <c r="S17" s="519"/>
      <c r="T17" s="519"/>
      <c r="U17" s="519"/>
      <c r="V17" s="519"/>
      <c r="W17" s="519"/>
      <c r="X17" s="520"/>
      <c r="Y17" s="480"/>
      <c r="Z17" s="481"/>
      <c r="AA17" s="481"/>
      <c r="AB17" s="682"/>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0"/>
    </row>
    <row r="29" spans="1:50" ht="24.75" customHeight="1" x14ac:dyDescent="0.15">
      <c r="A29" s="917"/>
      <c r="B29" s="918"/>
      <c r="C29" s="918"/>
      <c r="D29" s="918"/>
      <c r="E29" s="918"/>
      <c r="F29" s="919"/>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5"/>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7"/>
      <c r="B30" s="918"/>
      <c r="C30" s="918"/>
      <c r="D30" s="918"/>
      <c r="E30" s="918"/>
      <c r="F30" s="919"/>
      <c r="G30" s="524"/>
      <c r="H30" s="525"/>
      <c r="I30" s="525"/>
      <c r="J30" s="525"/>
      <c r="K30" s="526"/>
      <c r="L30" s="518"/>
      <c r="M30" s="519"/>
      <c r="N30" s="519"/>
      <c r="O30" s="519"/>
      <c r="P30" s="519"/>
      <c r="Q30" s="519"/>
      <c r="R30" s="519"/>
      <c r="S30" s="519"/>
      <c r="T30" s="519"/>
      <c r="U30" s="519"/>
      <c r="V30" s="519"/>
      <c r="W30" s="519"/>
      <c r="X30" s="520"/>
      <c r="Y30" s="480"/>
      <c r="Z30" s="481"/>
      <c r="AA30" s="481"/>
      <c r="AB30" s="6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0"/>
    </row>
    <row r="42" spans="1:50" ht="24.75" customHeight="1" x14ac:dyDescent="0.15">
      <c r="A42" s="917"/>
      <c r="B42" s="918"/>
      <c r="C42" s="918"/>
      <c r="D42" s="918"/>
      <c r="E42" s="918"/>
      <c r="F42" s="919"/>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5"/>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7"/>
      <c r="B43" s="918"/>
      <c r="C43" s="918"/>
      <c r="D43" s="918"/>
      <c r="E43" s="918"/>
      <c r="F43" s="919"/>
      <c r="G43" s="524"/>
      <c r="H43" s="525"/>
      <c r="I43" s="525"/>
      <c r="J43" s="525"/>
      <c r="K43" s="526"/>
      <c r="L43" s="518"/>
      <c r="M43" s="519"/>
      <c r="N43" s="519"/>
      <c r="O43" s="519"/>
      <c r="P43" s="519"/>
      <c r="Q43" s="519"/>
      <c r="R43" s="519"/>
      <c r="S43" s="519"/>
      <c r="T43" s="519"/>
      <c r="U43" s="519"/>
      <c r="V43" s="519"/>
      <c r="W43" s="519"/>
      <c r="X43" s="520"/>
      <c r="Y43" s="480"/>
      <c r="Z43" s="481"/>
      <c r="AA43" s="481"/>
      <c r="AB43" s="682"/>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0"/>
    </row>
    <row r="56" spans="1:50" ht="24.75" customHeight="1" x14ac:dyDescent="0.15">
      <c r="A56" s="917"/>
      <c r="B56" s="918"/>
      <c r="C56" s="918"/>
      <c r="D56" s="918"/>
      <c r="E56" s="918"/>
      <c r="F56" s="919"/>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5"/>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7"/>
      <c r="B57" s="918"/>
      <c r="C57" s="918"/>
      <c r="D57" s="918"/>
      <c r="E57" s="918"/>
      <c r="F57" s="919"/>
      <c r="G57" s="524"/>
      <c r="H57" s="525"/>
      <c r="I57" s="525"/>
      <c r="J57" s="525"/>
      <c r="K57" s="526"/>
      <c r="L57" s="518"/>
      <c r="M57" s="519"/>
      <c r="N57" s="519"/>
      <c r="O57" s="519"/>
      <c r="P57" s="519"/>
      <c r="Q57" s="519"/>
      <c r="R57" s="519"/>
      <c r="S57" s="519"/>
      <c r="T57" s="519"/>
      <c r="U57" s="519"/>
      <c r="V57" s="519"/>
      <c r="W57" s="519"/>
      <c r="X57" s="520"/>
      <c r="Y57" s="480"/>
      <c r="Z57" s="481"/>
      <c r="AA57" s="481"/>
      <c r="AB57" s="682"/>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0"/>
    </row>
    <row r="69" spans="1:50" ht="25.5" customHeight="1" x14ac:dyDescent="0.15">
      <c r="A69" s="917"/>
      <c r="B69" s="918"/>
      <c r="C69" s="918"/>
      <c r="D69" s="918"/>
      <c r="E69" s="918"/>
      <c r="F69" s="919"/>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5"/>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7"/>
      <c r="B70" s="918"/>
      <c r="C70" s="918"/>
      <c r="D70" s="918"/>
      <c r="E70" s="918"/>
      <c r="F70" s="919"/>
      <c r="G70" s="524"/>
      <c r="H70" s="525"/>
      <c r="I70" s="525"/>
      <c r="J70" s="525"/>
      <c r="K70" s="526"/>
      <c r="L70" s="518"/>
      <c r="M70" s="519"/>
      <c r="N70" s="519"/>
      <c r="O70" s="519"/>
      <c r="P70" s="519"/>
      <c r="Q70" s="519"/>
      <c r="R70" s="519"/>
      <c r="S70" s="519"/>
      <c r="T70" s="519"/>
      <c r="U70" s="519"/>
      <c r="V70" s="519"/>
      <c r="W70" s="519"/>
      <c r="X70" s="520"/>
      <c r="Y70" s="480"/>
      <c r="Z70" s="481"/>
      <c r="AA70" s="481"/>
      <c r="AB70" s="682"/>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0"/>
    </row>
    <row r="82" spans="1:50" ht="24.75" customHeight="1" x14ac:dyDescent="0.15">
      <c r="A82" s="917"/>
      <c r="B82" s="918"/>
      <c r="C82" s="918"/>
      <c r="D82" s="918"/>
      <c r="E82" s="918"/>
      <c r="F82" s="919"/>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5"/>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7"/>
      <c r="B83" s="918"/>
      <c r="C83" s="918"/>
      <c r="D83" s="918"/>
      <c r="E83" s="918"/>
      <c r="F83" s="919"/>
      <c r="G83" s="524"/>
      <c r="H83" s="525"/>
      <c r="I83" s="525"/>
      <c r="J83" s="525"/>
      <c r="K83" s="526"/>
      <c r="L83" s="518"/>
      <c r="M83" s="519"/>
      <c r="N83" s="519"/>
      <c r="O83" s="519"/>
      <c r="P83" s="519"/>
      <c r="Q83" s="519"/>
      <c r="R83" s="519"/>
      <c r="S83" s="519"/>
      <c r="T83" s="519"/>
      <c r="U83" s="519"/>
      <c r="V83" s="519"/>
      <c r="W83" s="519"/>
      <c r="X83" s="520"/>
      <c r="Y83" s="480"/>
      <c r="Z83" s="481"/>
      <c r="AA83" s="481"/>
      <c r="AB83" s="682"/>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0"/>
    </row>
    <row r="95" spans="1:50" ht="24.75" customHeight="1" x14ac:dyDescent="0.15">
      <c r="A95" s="917"/>
      <c r="B95" s="918"/>
      <c r="C95" s="918"/>
      <c r="D95" s="918"/>
      <c r="E95" s="918"/>
      <c r="F95" s="919"/>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5"/>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7"/>
      <c r="B96" s="918"/>
      <c r="C96" s="918"/>
      <c r="D96" s="918"/>
      <c r="E96" s="918"/>
      <c r="F96" s="919"/>
      <c r="G96" s="524"/>
      <c r="H96" s="525"/>
      <c r="I96" s="525"/>
      <c r="J96" s="525"/>
      <c r="K96" s="526"/>
      <c r="L96" s="518"/>
      <c r="M96" s="519"/>
      <c r="N96" s="519"/>
      <c r="O96" s="519"/>
      <c r="P96" s="519"/>
      <c r="Q96" s="519"/>
      <c r="R96" s="519"/>
      <c r="S96" s="519"/>
      <c r="T96" s="519"/>
      <c r="U96" s="519"/>
      <c r="V96" s="519"/>
      <c r="W96" s="519"/>
      <c r="X96" s="520"/>
      <c r="Y96" s="480"/>
      <c r="Z96" s="481"/>
      <c r="AA96" s="481"/>
      <c r="AB96" s="682"/>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0"/>
    </row>
    <row r="109" spans="1:50" ht="24.75" customHeight="1" x14ac:dyDescent="0.15">
      <c r="A109" s="917"/>
      <c r="B109" s="918"/>
      <c r="C109" s="918"/>
      <c r="D109" s="918"/>
      <c r="E109" s="918"/>
      <c r="F109" s="919"/>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5"/>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7"/>
      <c r="B110" s="918"/>
      <c r="C110" s="918"/>
      <c r="D110" s="918"/>
      <c r="E110" s="918"/>
      <c r="F110" s="919"/>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2"/>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0"/>
    </row>
    <row r="122" spans="1:50" ht="25.5" customHeight="1" x14ac:dyDescent="0.15">
      <c r="A122" s="917"/>
      <c r="B122" s="918"/>
      <c r="C122" s="918"/>
      <c r="D122" s="918"/>
      <c r="E122" s="918"/>
      <c r="F122" s="919"/>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5"/>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7"/>
      <c r="B123" s="918"/>
      <c r="C123" s="918"/>
      <c r="D123" s="918"/>
      <c r="E123" s="918"/>
      <c r="F123" s="919"/>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2"/>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0"/>
    </row>
    <row r="135" spans="1:50" ht="24.75" customHeight="1" x14ac:dyDescent="0.15">
      <c r="A135" s="917"/>
      <c r="B135" s="918"/>
      <c r="C135" s="918"/>
      <c r="D135" s="918"/>
      <c r="E135" s="918"/>
      <c r="F135" s="919"/>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5"/>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7"/>
      <c r="B136" s="918"/>
      <c r="C136" s="918"/>
      <c r="D136" s="918"/>
      <c r="E136" s="918"/>
      <c r="F136" s="919"/>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2"/>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0"/>
    </row>
    <row r="148" spans="1:50" ht="24.75" customHeight="1" x14ac:dyDescent="0.15">
      <c r="A148" s="917"/>
      <c r="B148" s="918"/>
      <c r="C148" s="918"/>
      <c r="D148" s="918"/>
      <c r="E148" s="918"/>
      <c r="F148" s="919"/>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5"/>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7"/>
      <c r="B149" s="918"/>
      <c r="C149" s="918"/>
      <c r="D149" s="918"/>
      <c r="E149" s="918"/>
      <c r="F149" s="919"/>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2"/>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0"/>
    </row>
    <row r="162" spans="1:50" ht="24.75" customHeight="1" x14ac:dyDescent="0.15">
      <c r="A162" s="917"/>
      <c r="B162" s="918"/>
      <c r="C162" s="918"/>
      <c r="D162" s="918"/>
      <c r="E162" s="918"/>
      <c r="F162" s="919"/>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5"/>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7"/>
      <c r="B163" s="918"/>
      <c r="C163" s="918"/>
      <c r="D163" s="918"/>
      <c r="E163" s="918"/>
      <c r="F163" s="919"/>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2"/>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0"/>
    </row>
    <row r="175" spans="1:50" ht="25.5" customHeight="1" x14ac:dyDescent="0.15">
      <c r="A175" s="917"/>
      <c r="B175" s="918"/>
      <c r="C175" s="918"/>
      <c r="D175" s="918"/>
      <c r="E175" s="918"/>
      <c r="F175" s="919"/>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5"/>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7"/>
      <c r="B176" s="918"/>
      <c r="C176" s="918"/>
      <c r="D176" s="918"/>
      <c r="E176" s="918"/>
      <c r="F176" s="919"/>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2"/>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0"/>
    </row>
    <row r="188" spans="1:50" ht="24.75" customHeight="1" x14ac:dyDescent="0.15">
      <c r="A188" s="917"/>
      <c r="B188" s="918"/>
      <c r="C188" s="918"/>
      <c r="D188" s="918"/>
      <c r="E188" s="918"/>
      <c r="F188" s="919"/>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5"/>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7"/>
      <c r="B189" s="918"/>
      <c r="C189" s="918"/>
      <c r="D189" s="918"/>
      <c r="E189" s="918"/>
      <c r="F189" s="919"/>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2"/>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0"/>
    </row>
    <row r="201" spans="1:50" ht="24.75" customHeight="1" x14ac:dyDescent="0.15">
      <c r="A201" s="917"/>
      <c r="B201" s="918"/>
      <c r="C201" s="918"/>
      <c r="D201" s="918"/>
      <c r="E201" s="918"/>
      <c r="F201" s="919"/>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5"/>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7"/>
      <c r="B202" s="918"/>
      <c r="C202" s="918"/>
      <c r="D202" s="918"/>
      <c r="E202" s="918"/>
      <c r="F202" s="919"/>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2"/>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0"/>
    </row>
    <row r="215" spans="1:50" ht="24.75" customHeight="1" x14ac:dyDescent="0.15">
      <c r="A215" s="917"/>
      <c r="B215" s="918"/>
      <c r="C215" s="918"/>
      <c r="D215" s="918"/>
      <c r="E215" s="918"/>
      <c r="F215" s="919"/>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5"/>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7"/>
      <c r="B216" s="918"/>
      <c r="C216" s="918"/>
      <c r="D216" s="918"/>
      <c r="E216" s="918"/>
      <c r="F216" s="919"/>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2"/>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0"/>
    </row>
    <row r="228" spans="1:50" ht="25.5" customHeight="1" x14ac:dyDescent="0.15">
      <c r="A228" s="917"/>
      <c r="B228" s="918"/>
      <c r="C228" s="918"/>
      <c r="D228" s="918"/>
      <c r="E228" s="918"/>
      <c r="F228" s="919"/>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5"/>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7"/>
      <c r="B229" s="918"/>
      <c r="C229" s="918"/>
      <c r="D229" s="918"/>
      <c r="E229" s="918"/>
      <c r="F229" s="919"/>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2"/>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0"/>
    </row>
    <row r="241" spans="1:50" ht="24.75" customHeight="1" x14ac:dyDescent="0.15">
      <c r="A241" s="917"/>
      <c r="B241" s="918"/>
      <c r="C241" s="918"/>
      <c r="D241" s="918"/>
      <c r="E241" s="918"/>
      <c r="F241" s="919"/>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5"/>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7"/>
      <c r="B242" s="918"/>
      <c r="C242" s="918"/>
      <c r="D242" s="918"/>
      <c r="E242" s="918"/>
      <c r="F242" s="919"/>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2"/>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0"/>
    </row>
    <row r="254" spans="1:50" ht="24.75" customHeight="1" x14ac:dyDescent="0.15">
      <c r="A254" s="917"/>
      <c r="B254" s="918"/>
      <c r="C254" s="918"/>
      <c r="D254" s="918"/>
      <c r="E254" s="918"/>
      <c r="F254" s="919"/>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5"/>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7"/>
      <c r="B255" s="918"/>
      <c r="C255" s="918"/>
      <c r="D255" s="918"/>
      <c r="E255" s="918"/>
      <c r="F255" s="919"/>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2"/>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2016-08-17T05:52:37Z</cp:lastPrinted>
  <dcterms:created xsi:type="dcterms:W3CDTF">2012-03-13T00:50:25Z</dcterms:created>
  <dcterms:modified xsi:type="dcterms:W3CDTF">2016-08-22T10:06:45Z</dcterms:modified>
</cp:coreProperties>
</file>