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autoCompressPictures="0" defaultThemeVersion="124226"/>
  <mc:AlternateContent xmlns:mc="http://schemas.openxmlformats.org/markup-compatibility/2006">
    <mc:Choice Requires="x15">
      <x15ac:absPath xmlns:x15ac="http://schemas.microsoft.com/office/spreadsheetml/2010/11/ac" url="W:\予算・管財室内共有\07_会計・一経班\01_経理第一係\02-03 行政事業レビュー\平成２８年度実施行政事業レビュー\160808  事業単位整理表、シート作成作業\航空局レビューシー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I6" i="4" s="1"/>
  <c r="I7" i="4" s="1"/>
  <c r="I8" i="4" s="1"/>
  <c r="I9" i="4" s="1"/>
  <c r="C6" i="4"/>
  <c r="R5" i="4"/>
  <c r="M5" i="4"/>
  <c r="H5" i="4"/>
  <c r="C5" i="4"/>
  <c r="R4" i="4"/>
  <c r="M4" i="4"/>
  <c r="H4" i="4"/>
  <c r="C4" i="4"/>
  <c r="D4" i="4" s="1"/>
  <c r="R3" i="4"/>
  <c r="M3" i="4"/>
  <c r="H3" i="4"/>
  <c r="C3" i="4"/>
  <c r="R2" i="4"/>
  <c r="S2" i="4" s="1"/>
  <c r="S3" i="4" s="1"/>
  <c r="S4" i="4" s="1"/>
  <c r="S5" i="4" s="1"/>
  <c r="S6" i="4" s="1"/>
  <c r="S7" i="4" s="1"/>
  <c r="S8" i="4" s="1"/>
  <c r="P10" i="4" s="1"/>
  <c r="G11" i="3" s="1"/>
  <c r="M2" i="4"/>
  <c r="N2" i="4"/>
  <c r="H2" i="4"/>
  <c r="I2" i="4" s="1"/>
  <c r="I3" i="4" s="1"/>
  <c r="I4" i="4" s="1"/>
  <c r="I5" i="4" s="1"/>
  <c r="C2" i="4"/>
  <c r="D2" i="4"/>
  <c r="W20" i="3"/>
  <c r="AV2" i="3"/>
  <c r="N3" i="4"/>
  <c r="N4" i="4" s="1"/>
  <c r="N5" i="4" s="1"/>
  <c r="N6" i="4" s="1"/>
  <c r="N7" i="4" s="1"/>
  <c r="N8" i="4" s="1"/>
  <c r="N9" i="4" s="1"/>
  <c r="N10" i="4" s="1"/>
  <c r="N11" i="4" s="1"/>
  <c r="K13" i="4" s="1"/>
  <c r="AE8" i="3" s="1"/>
  <c r="D3" i="4"/>
  <c r="D5" i="4" l="1"/>
  <c r="D6" i="4" s="1"/>
  <c r="D7" i="4" s="1"/>
  <c r="D8" i="4" s="1"/>
  <c r="D9" i="4" s="1"/>
  <c r="D10" i="4" s="1"/>
  <c r="D11" i="4" s="1"/>
  <c r="D12" i="4" s="1"/>
  <c r="D13" i="4" s="1"/>
  <c r="D14" i="4" s="1"/>
  <c r="D15" i="4" s="1"/>
  <c r="D16" i="4" s="1"/>
  <c r="D17" i="4" s="1"/>
  <c r="D18" i="4" s="1"/>
  <c r="D19" i="4" s="1"/>
  <c r="D20" i="4" s="1"/>
  <c r="D21" i="4" s="1"/>
  <c r="D22" i="4" s="1"/>
  <c r="D23" i="4" s="1"/>
  <c r="D24"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<sst xmlns="http://schemas.openxmlformats.org/spreadsheetml/2006/main" count="2794" uniqueCount="602">
  <si>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</si>
  <si>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</si>
  <si>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</si>
  <si>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</si>
  <si>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</si>
  <si>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</si>
  <si>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</si>
  <si>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</si>
  <si>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</si>
  <si>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</si>
  <si>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</si>
  <si>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</si>
  <si>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</si>
  <si>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</si>
  <si>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</si>
  <si>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</si>
  <si>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</si>
  <si>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</si>
  <si>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</si>
  <si>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</si>
  <si>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</si>
  <si>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</si>
  <si>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</si>
  <si>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</si>
  <si>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</si>
  <si>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</si>
  <si>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</si>
  <si>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</si>
  <si>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</si>
  <si>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</si>
  <si>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</si>
  <si>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</si>
  <si>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</si>
  <si>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</si>
  <si>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</si>
  <si>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</si>
  <si>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</si>
  <si>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</si>
  <si>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</si>
  <si>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</si>
  <si>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</si>
  <si>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</si>
  <si>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</si>
  <si>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</si>
  <si>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</si>
  <si>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</si>
  <si>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</si>
  <si>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</si>
  <si>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</si>
  <si>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</si>
  <si>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</si>
  <si>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</si>
  <si>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</si>
  <si>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</si>
  <si>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</si>
  <si>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</si>
  <si>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</si>
  <si>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</si>
  <si>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</si>
  <si>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</si>
  <si>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</si>
  <si>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</si>
  <si>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</si>
  <si>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</si>
  <si>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</si>
  <si>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</si>
  <si>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</si>
  <si>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</si>
  <si>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</si>
  <si>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</si>
  <si>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</si>
  <si>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</si>
  <si>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</si>
  <si>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</si>
  <si>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</si>
  <si>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</si>
  <si>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</si>
  <si>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</si>
  <si>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</si>
  <si>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</si>
  <si>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</si>
  <si>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</si>
  <si>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</si>
  <si>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</si>
  <si>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</si>
  <si>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</si>
  <si>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</si>
  <si>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</si>
  <si>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</si>
  <si>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</si>
  <si>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</si>
  <si>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</si>
  <si>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</si>
  <si>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</si>
  <si>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</si>
  <si>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</si>
  <si>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</si>
  <si>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</si>
  <si>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</si>
  <si>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</si>
  <si>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</si>
  <si>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</si>
  <si>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</si>
  <si>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</si>
  <si>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</si>
  <si>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</si>
  <si>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</si>
  <si>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</si>
  <si>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</si>
  <si>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</si>
  <si>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</si>
  <si>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</si>
  <si>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</si>
  <si>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</si>
  <si>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</si>
  <si>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</si>
  <si>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</si>
  <si>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</si>
  <si>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</si>
  <si>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</si>
  <si>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</si>
  <si>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</si>
  <si>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</si>
  <si>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</si>
  <si>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</si>
  <si>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</si>
  <si>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</si>
  <si>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</si>
  <si>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</si>
  <si>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</si>
  <si>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</si>
  <si>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</si>
  <si>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</si>
  <si>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</si>
  <si>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</si>
  <si>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</si>
  <si>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</si>
  <si>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</si>
  <si>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</si>
  <si>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</si>
  <si>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</si>
  <si>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</si>
  <si>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</si>
  <si>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</si>
  <si>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</si>
  <si>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</si>
  <si>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</si>
  <si>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</si>
  <si>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</si>
  <si>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</si>
  <si>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</si>
  <si>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</si>
  <si>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</si>
  <si>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</si>
  <si>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</si>
  <si>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</si>
  <si>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</si>
  <si>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</si>
  <si>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</si>
  <si>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</si>
  <si>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</si>
  <si>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</si>
  <si>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</si>
  <si>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</si>
  <si>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</si>
  <si>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</si>
  <si>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</si>
  <si>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</si>
  <si>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</si>
  <si>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</si>
  <si>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</si>
  <si>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</si>
  <si>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</si>
  <si>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</si>
  <si>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</si>
  <si>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</si>
  <si>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</si>
  <si>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</si>
  <si>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</si>
  <si>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</si>
  <si>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</si>
  <si>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</si>
  <si>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</si>
  <si>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</si>
  <si>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</si>
  <si>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</si>
  <si>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</si>
  <si>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</si>
  <si>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</si>
  <si>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</si>
  <si>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</si>
  <si>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</si>
  <si>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</si>
  <si>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</si>
  <si>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</si>
  <si>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</si>
  <si>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</si>
  <si>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</si>
  <si>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</si>
  <si>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</si>
  <si>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</si>
  <si>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</si>
  <si>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</si>
  <si>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</si>
  <si>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</si>
  <si>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</si>
  <si>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</si>
  <si>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</si>
  <si>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</si>
  <si>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</si>
  <si>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</si>
  <si>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</si>
  <si>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</si>
  <si>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</si>
  <si>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</si>
  <si>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</si>
  <si>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</si>
  <si>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</si>
  <si>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</si>
  <si>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</si>
  <si>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</si>
  <si>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</si>
  <si>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</si>
  <si>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</si>
  <si>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</si>
  <si>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</si>
  <si>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</si>
  <si>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</si>
  <si>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</si>
  <si>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</si>
  <si>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</si>
  <si>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</si>
  <si>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</si>
  <si>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</si>
  <si>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</si>
  <si>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</si>
  <si>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</si>
  <si>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</si>
  <si>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</si>
  <si>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</si>
  <si>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</si>
  <si>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</si>
  <si>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</si>
  <si>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</si>
  <si>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</si>
  <si>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</si>
  <si>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</si>
  <si>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</si>
  <si>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</si>
  <si>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</si>
  <si>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</si>
  <si>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</si>
  <si>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</si>
  <si>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</si>
  <si>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</si>
  <si>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</si>
  <si>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</si>
  <si>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</si>
  <si>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</si>
  <si>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</si>
  <si>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</si>
  <si>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</si>
  <si>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</si>
  <si>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</si>
  <si>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</si>
  <si>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</si>
  <si>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</si>
  <si>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</si>
  <si>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</si>
  <si>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</si>
  <si>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</si>
  <si>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</si>
  <si>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</si>
  <si>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</si>
  <si>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</si>
  <si>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</si>
  <si>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</si>
  <si>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</si>
  <si>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</si>
  <si>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</si>
  <si>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</si>
  <si>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</si>
  <si>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</si>
  <si>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</si>
  <si>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</si>
  <si>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</si>
  <si>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</si>
  <si>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</si>
  <si>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</si>
  <si>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</si>
  <si>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</si>
  <si>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</si>
  <si>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</si>
  <si>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</si>
  <si>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</si>
  <si>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</si>
  <si>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</si>
  <si>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</si>
  <si>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</si>
  <si>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</si>
  <si>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</si>
  <si>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</si>
  <si>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</si>
  <si>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</si>
  <si>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</si>
  <si>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</si>
  <si>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</si>
  <si>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</si>
  <si>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</si>
  <si>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</si>
  <si>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</si>
  <si>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</si>
  <si>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</si>
  <si>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</si>
  <si>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</si>
  <si>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</si>
  <si>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</si>
  <si>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</si>
  <si>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</si>
  <si>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</si>
  <si>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</si>
  <si>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</si>
  <si>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</si>
  <si>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</si>
  <si>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</si>
  <si>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</si>
  <si>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</si>
  <si>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</si>
  <si>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</si>
  <si>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</si>
  <si>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</si>
  <si>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</si>
  <si>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</si>
  <si>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</si>
  <si>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</si>
  <si>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</si>
  <si>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</si>
  <si>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</si>
  <si>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</si>
  <si>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</si>
  <si>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</si>
  <si>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</si>
  <si>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</si>
  <si>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</si>
  <si>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</si>
  <si>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</si>
  <si>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</si>
  <si>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</si>
  <si>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</si>
  <si>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</si>
  <si>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</si>
  <si>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</si>
  <si>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</si>
  <si>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</si>
  <si>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</si>
  <si>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</si>
  <si>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</si>
  <si>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</si>
  <si>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</si>
  <si>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</si>
  <si>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</si>
  <si>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</si>
  <si>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</si>
  <si>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</si>
  <si>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</si>
  <si>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</si>
  <si>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</si>
  <si>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</si>
  <si>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</si>
  <si>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</si>
  <si>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</si>
  <si>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</si>
  <si>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</si>
  <si>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</si>
  <si>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</si>
  <si>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</si>
  <si>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</si>
  <si>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</si>
  <si>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</si>
  <si>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</si>
  <si>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</si>
  <si>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</si>
  <si>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</si>
  <si>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</si>
  <si>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</si>
  <si>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</si>
  <si>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</si>
  <si>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</si>
  <si>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</si>
  <si>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</si>
  <si>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</si>
  <si>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</si>
  <si>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</si>
  <si>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</si>
  <si>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</si>
  <si>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</si>
  <si>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</si>
  <si>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</si>
  <si>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</si>
  <si>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</si>
  <si>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</si>
  <si>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</si>
  <si>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</si>
  <si>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</si>
  <si>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</si>
  <si>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</si>
  <si>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</si>
  <si>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</si>
  <si>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</si>
  <si>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</si>
  <si>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</si>
  <si>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</si>
  <si>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</si>
  <si>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</si>
  <si>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</si>
  <si>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</si>
  <si>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</si>
  <si>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</si>
  <si>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</si>
  <si>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</si>
  <si>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</si>
  <si>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</si>
  <si>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</si>
  <si>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</si>
  <si>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</si>
  <si>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</si>
  <si>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</si>
  <si>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</si>
  <si>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</si>
  <si>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</si>
  <si>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</si>
  <si>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</si>
  <si>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</si>
  <si>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</si>
  <si>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</si>
  <si>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</si>
  <si>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</si>
  <si>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</si>
  <si>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</si>
  <si>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</si>
  <si>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</si>
  <si>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</si>
  <si>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</si>
  <si>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</si>
  <si>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</si>
  <si>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</si>
  <si>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</si>
  <si>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</si>
  <si>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</si>
  <si>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</si>
  <si>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</si>
  <si>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</si>
  <si>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</si>
  <si>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</si>
  <si>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</si>
  <si>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</si>
  <si>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</si>
  <si>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</si>
  <si>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</si>
  <si>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</si>
  <si>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</si>
  <si>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</si>
  <si>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</si>
  <si>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</si>
  <si>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</si>
  <si>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</si>
  <si>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</si>
  <si>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</si>
  <si>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</si>
  <si>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</si>
  <si>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</si>
  <si>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</si>
  <si>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</si>
  <si>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</si>
  <si>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</si>
  <si>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</si>
  <si>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</si>
  <si>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</si>
  <si>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</si>
  <si>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</si>
  <si>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</si>
  <si>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</si>
  <si>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</si>
  <si>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</si>
  <si>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</si>
  <si>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</si>
  <si>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</si>
  <si>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</si>
  <si>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</si>
  <si>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</si>
  <si>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</si>
  <si>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</si>
  <si>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</si>
  <si>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</si>
  <si>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</si>
  <si>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</si>
  <si>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</si>
  <si>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</si>
  <si>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</si>
  <si>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</si>
  <si>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</si>
  <si>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</si>
  <si>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</si>
  <si>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</si>
  <si>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</si>
  <si>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</si>
  <si>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</si>
  <si>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</si>
  <si>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</si>
  <si>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</si>
  <si>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</si>
  <si>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</si>
  <si>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</si>
  <si>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</si>
  <si>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</si>
  <si>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</si>
  <si>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操縦士、整備士・製造技術者の養成・確保対策</t>
    <phoneticPr fontId="5"/>
  </si>
  <si>
    <t>航空局安全部</t>
    <phoneticPr fontId="5"/>
  </si>
  <si>
    <t>運航安全課乗員政策室</t>
    <phoneticPr fontId="5"/>
  </si>
  <si>
    <t>室長
梅澤　大輔</t>
    <rPh sb="3" eb="5">
      <t>ウメザワ</t>
    </rPh>
    <rPh sb="6" eb="8">
      <t>ダイスケ</t>
    </rPh>
    <phoneticPr fontId="5"/>
  </si>
  <si>
    <t>○</t>
  </si>
  <si>
    <t>我が国の航空ネットワークの充実を支える航空機の操縦士、整備士・製造技術者の養成・確保を促進すべく、以下の施策を講じる。
・民間養成機関の操縦士供給能力拡充（奨学金制度の設計検討のための取組、技量レベル向上のための取組等）
・航空大学校のさらなる活用（訓練の確実な実施や民間養成機関への技術支援強化等）
・航空会社における効率的な操縦士の養成の促進（安全性を確保しつつ航空会社による柔軟な訓練・審査プログラムの策定を可能とする制度（AQP）の導入に向けた環境整備）
・操縦士の健康管理の向上（加齢乗員の一層の活用に向けた取組、航空会社における健康管理体制確保のための取組等）　等</t>
    <phoneticPr fontId="5"/>
  </si>
  <si>
    <t>-</t>
    <phoneticPr fontId="5"/>
  </si>
  <si>
    <t>-</t>
    <phoneticPr fontId="5"/>
  </si>
  <si>
    <t>主要航空会社の航空機操縦士の人数を約6,700人とする。</t>
    <phoneticPr fontId="5"/>
  </si>
  <si>
    <t>主要航空会社の航空機操縦士の人数</t>
    <phoneticPr fontId="5"/>
  </si>
  <si>
    <t>主要航空会社への航空機操縦士の年間新規供給数を約210人とする。</t>
    <phoneticPr fontId="5"/>
  </si>
  <si>
    <t>主要航空会社への航空機操縦士の年間新規供給数</t>
    <phoneticPr fontId="5"/>
  </si>
  <si>
    <t>操縦士、整備士・製造技術者の養成・確保を目的とした事業の実施件数</t>
    <phoneticPr fontId="5"/>
  </si>
  <si>
    <t>人</t>
    <rPh sb="0" eb="1">
      <t>ヒト</t>
    </rPh>
    <phoneticPr fontId="5"/>
  </si>
  <si>
    <t>公共交通安全対策調査費</t>
    <rPh sb="0" eb="2">
      <t>コウキョウ</t>
    </rPh>
    <rPh sb="2" eb="4">
      <t>コウツウ</t>
    </rPh>
    <rPh sb="4" eb="6">
      <t>アンゼン</t>
    </rPh>
    <rPh sb="6" eb="8">
      <t>タイサク</t>
    </rPh>
    <rPh sb="8" eb="10">
      <t>チョウサ</t>
    </rPh>
    <rPh sb="10" eb="11">
      <t>ヒ</t>
    </rPh>
    <phoneticPr fontId="5"/>
  </si>
  <si>
    <t>職員旅費</t>
    <phoneticPr fontId="5"/>
  </si>
  <si>
    <t>諸謝金</t>
    <phoneticPr fontId="5"/>
  </si>
  <si>
    <t>操縦士等の人材は安全で安定的な航空輸送を確保する上で不可欠であり、国民のニーズは高い</t>
    <phoneticPr fontId="5"/>
  </si>
  <si>
    <t>操縦士等の養成・確保は、長期間の訓練・多額の投資を要し、民間養成機関等による市場への供給が十分に拡大していないため、国費投入により、最低限必要な供給や民間養成機関の供給能力拡充等を図る必要がある。</t>
    <phoneticPr fontId="5"/>
  </si>
  <si>
    <t>操縦士等の養成・確保については多岐にわたる施策を実施しており、その中でも特に必要なものについて国費を投入して施策を実施するものである。また、操縦士等の不足が深刻化する中で、本事業の優先度は高い。</t>
    <phoneticPr fontId="5"/>
  </si>
  <si>
    <t>有</t>
  </si>
  <si>
    <t>無</t>
  </si>
  <si>
    <t>‐</t>
  </si>
  <si>
    <r>
      <t>新2</t>
    </r>
    <r>
      <rPr>
        <sz val="11"/>
        <rFont val="ＭＳ Ｐゴシック"/>
        <family val="3"/>
        <charset val="128"/>
      </rPr>
      <t>7-021</t>
    </r>
    <rPh sb="0" eb="1">
      <t>シン</t>
    </rPh>
    <phoneticPr fontId="5"/>
  </si>
  <si>
    <t>雑役務費</t>
    <phoneticPr fontId="5"/>
  </si>
  <si>
    <t>航空身体検査に係る情報共有システムの構築に向けた調査</t>
    <rPh sb="0" eb="2">
      <t>コウクウ</t>
    </rPh>
    <rPh sb="2" eb="4">
      <t>シンタイ</t>
    </rPh>
    <rPh sb="4" eb="6">
      <t>ケンサ</t>
    </rPh>
    <rPh sb="7" eb="8">
      <t>カカ</t>
    </rPh>
    <rPh sb="9" eb="11">
      <t>ジョウホウ</t>
    </rPh>
    <rPh sb="11" eb="13">
      <t>キョウユウ</t>
    </rPh>
    <rPh sb="18" eb="20">
      <t>コウチク</t>
    </rPh>
    <rPh sb="21" eb="22">
      <t>ム</t>
    </rPh>
    <rPh sb="24" eb="26">
      <t>チョウサ</t>
    </rPh>
    <phoneticPr fontId="5"/>
  </si>
  <si>
    <t>A.（株）サイエンスインパクト</t>
    <phoneticPr fontId="5"/>
  </si>
  <si>
    <t>B.エム・アール・アイリサーチアソシエイツ（株）</t>
    <phoneticPr fontId="5"/>
  </si>
  <si>
    <t>AQPに係る情報処理システムの整備</t>
    <phoneticPr fontId="5"/>
  </si>
  <si>
    <t>C.（財）航空医学研究センター</t>
    <phoneticPr fontId="5"/>
  </si>
  <si>
    <t>加齢乗員の活用のための調査</t>
    <phoneticPr fontId="5"/>
  </si>
  <si>
    <t>身体検査医講習会事務委託</t>
    <phoneticPr fontId="5"/>
  </si>
  <si>
    <t>（株）サイエンスインパクト</t>
    <phoneticPr fontId="5"/>
  </si>
  <si>
    <t>航空身体検査に係る情報共有システムの構築に向けた調査</t>
    <phoneticPr fontId="5"/>
  </si>
  <si>
    <t>一般競争入札</t>
  </si>
  <si>
    <t>奨学金制度構築のための調査</t>
    <rPh sb="0" eb="3">
      <t>ショウガクキン</t>
    </rPh>
    <rPh sb="3" eb="5">
      <t>セイド</t>
    </rPh>
    <rPh sb="5" eb="7">
      <t>コウチク</t>
    </rPh>
    <rPh sb="11" eb="13">
      <t>チョウサ</t>
    </rPh>
    <phoneticPr fontId="5"/>
  </si>
  <si>
    <t>（株）三菱総合研究所</t>
    <phoneticPr fontId="5"/>
  </si>
  <si>
    <t>エム・アール・アイリサーチアソシエイツ（株）</t>
    <phoneticPr fontId="5"/>
  </si>
  <si>
    <t>（財）航空医学研究センター</t>
    <phoneticPr fontId="5"/>
  </si>
  <si>
    <t>パソコンの購入</t>
    <rPh sb="5" eb="7">
      <t>コウニュウ</t>
    </rPh>
    <phoneticPr fontId="5"/>
  </si>
  <si>
    <t>随意契約
（少額）</t>
  </si>
  <si>
    <t>-</t>
  </si>
  <si>
    <t>-</t>
    <phoneticPr fontId="5"/>
  </si>
  <si>
    <t>事業実施のための執行額　／　事業実施件数　　</t>
    <phoneticPr fontId="5"/>
  </si>
  <si>
    <t>限られた予算を最大限に活用すべく、真に必要なものに限って支出を行っている。</t>
    <rPh sb="0" eb="1">
      <t>カギ</t>
    </rPh>
    <rPh sb="4" eb="6">
      <t>ヨサン</t>
    </rPh>
    <rPh sb="7" eb="10">
      <t>サイダイゲン</t>
    </rPh>
    <rPh sb="11" eb="13">
      <t>カツヨウ</t>
    </rPh>
    <phoneticPr fontId="5"/>
  </si>
  <si>
    <t>現時点では数値として現れる段階ではないものの、成果目標の達成に向け成果を上げられる環境が整いつつある。</t>
    <rPh sb="0" eb="3">
      <t>ゲンジテン</t>
    </rPh>
    <rPh sb="5" eb="7">
      <t>スウチ</t>
    </rPh>
    <rPh sb="10" eb="11">
      <t>アラワ</t>
    </rPh>
    <rPh sb="13" eb="15">
      <t>ダンカイ</t>
    </rPh>
    <rPh sb="23" eb="25">
      <t>セイカ</t>
    </rPh>
    <rPh sb="36" eb="37">
      <t>ア</t>
    </rPh>
    <rPh sb="41" eb="43">
      <t>カンキョウ</t>
    </rPh>
    <rPh sb="44" eb="45">
      <t>トトノ</t>
    </rPh>
    <phoneticPr fontId="5"/>
  </si>
  <si>
    <t>限られた予算を最大限に活用すべく、真に必要なものに限って支出を行っている。</t>
    <phoneticPr fontId="5"/>
  </si>
  <si>
    <t>見込み通りの活動実績を上げている。</t>
    <rPh sb="0" eb="2">
      <t>ミコ</t>
    </rPh>
    <rPh sb="3" eb="4">
      <t>ドオ</t>
    </rPh>
    <rPh sb="6" eb="8">
      <t>カツドウ</t>
    </rPh>
    <rPh sb="8" eb="10">
      <t>ジッセキ</t>
    </rPh>
    <rPh sb="11" eb="12">
      <t>ア</t>
    </rPh>
    <phoneticPr fontId="5"/>
  </si>
  <si>
    <t>施策の遂行にあたって、成果物の活用が図られている。</t>
    <rPh sb="0" eb="1">
      <t>セ</t>
    </rPh>
    <rPh sb="1" eb="2">
      <t>サク</t>
    </rPh>
    <rPh sb="3" eb="5">
      <t>スイコウ</t>
    </rPh>
    <rPh sb="11" eb="14">
      <t>セイカブツ</t>
    </rPh>
    <rPh sb="15" eb="17">
      <t>カツヨウ</t>
    </rPh>
    <rPh sb="18" eb="19">
      <t>ハカ</t>
    </rPh>
    <phoneticPr fontId="5"/>
  </si>
  <si>
    <t>操縦士等の養成・確保を促進するにあたり、基本的には民間のリソースを活用することとしつつ、真に必要なものに限って国費の支出を行っている。</t>
    <rPh sb="0" eb="3">
      <t>ソウジュウシ</t>
    </rPh>
    <rPh sb="3" eb="4">
      <t>トウ</t>
    </rPh>
    <rPh sb="5" eb="7">
      <t>ヨウセイ</t>
    </rPh>
    <rPh sb="8" eb="10">
      <t>カクホ</t>
    </rPh>
    <rPh sb="11" eb="13">
      <t>ソクシン</t>
    </rPh>
    <rPh sb="20" eb="23">
      <t>キホンテキ</t>
    </rPh>
    <rPh sb="25" eb="27">
      <t>ミンカン</t>
    </rPh>
    <rPh sb="33" eb="35">
      <t>カツヨウ</t>
    </rPh>
    <rPh sb="44" eb="45">
      <t>シン</t>
    </rPh>
    <rPh sb="46" eb="48">
      <t>ヒツヨウ</t>
    </rPh>
    <rPh sb="52" eb="53">
      <t>カギ</t>
    </rPh>
    <rPh sb="55" eb="57">
      <t>コクヒ</t>
    </rPh>
    <rPh sb="58" eb="60">
      <t>シシュツ</t>
    </rPh>
    <rPh sb="61" eb="62">
      <t>オコナ</t>
    </rPh>
    <phoneticPr fontId="5"/>
  </si>
  <si>
    <t>真に必要なものに限って国費の支出を行っているとともに、可能な限りコストの低減を図っている。</t>
    <rPh sb="27" eb="29">
      <t>カノウ</t>
    </rPh>
    <rPh sb="30" eb="31">
      <t>カギ</t>
    </rPh>
    <rPh sb="36" eb="38">
      <t>テイゲン</t>
    </rPh>
    <rPh sb="39" eb="40">
      <t>ハカ</t>
    </rPh>
    <phoneticPr fontId="5"/>
  </si>
  <si>
    <t>今後とも、操縦士等の養成・確保について効果的・効率的な施策の実施に努めていくとともに、予算の執行にあたってはより一層効率的な執行に努めていく。</t>
    <rPh sb="43" eb="45">
      <t>ヨサン</t>
    </rPh>
    <rPh sb="46" eb="48">
      <t>シッコウ</t>
    </rPh>
    <rPh sb="56" eb="58">
      <t>イッソウ</t>
    </rPh>
    <rPh sb="58" eb="61">
      <t>コウリツテキ</t>
    </rPh>
    <rPh sb="62" eb="64">
      <t>シッコウ</t>
    </rPh>
    <rPh sb="65" eb="66">
      <t>ツト</t>
    </rPh>
    <phoneticPr fontId="5"/>
  </si>
  <si>
    <t>操縦士等の養成・確保については、最低限必要な供給や民間養成機関の供給能力拡充等に対して国費を投入して対応すべきものであり、効果的・効率的な施策の実施が求められる。</t>
    <phoneticPr fontId="5"/>
  </si>
  <si>
    <t>5 安全で安心できる交通の確保、治安・生活安全の確保</t>
    <phoneticPr fontId="5"/>
  </si>
  <si>
    <t xml:space="preserve"> 14 公共交通の安全確保・鉄道の安全性向上、ハイジャック・航空機テロ防止を推進する。</t>
    <phoneticPr fontId="5"/>
  </si>
  <si>
    <t>交通政策基本計画</t>
    <rPh sb="0" eb="2">
      <t>コウツウ</t>
    </rPh>
    <rPh sb="2" eb="4">
      <t>セイサク</t>
    </rPh>
    <rPh sb="4" eb="6">
      <t>キホン</t>
    </rPh>
    <rPh sb="6" eb="8">
      <t>ケイカク</t>
    </rPh>
    <phoneticPr fontId="5"/>
  </si>
  <si>
    <t>-</t>
    <phoneticPr fontId="5"/>
  </si>
  <si>
    <t>我が国航空業界における短期的・中長期的な操縦士、整備士・製造技術者の不足を乗り越え、安全で安定的な航空輸送等を支える。</t>
    <phoneticPr fontId="5"/>
  </si>
  <si>
    <t>操縦士等の需要が高まる中で、航空の安全を支える良質な操縦士等の確保を図る。</t>
    <rPh sb="0" eb="3">
      <t>ソウジュウシ</t>
    </rPh>
    <rPh sb="3" eb="4">
      <t>トウ</t>
    </rPh>
    <rPh sb="5" eb="7">
      <t>ジュヨウ</t>
    </rPh>
    <rPh sb="8" eb="9">
      <t>タカ</t>
    </rPh>
    <rPh sb="11" eb="12">
      <t>ナカ</t>
    </rPh>
    <rPh sb="14" eb="16">
      <t>コウクウ</t>
    </rPh>
    <rPh sb="17" eb="19">
      <t>アンゼン</t>
    </rPh>
    <rPh sb="20" eb="21">
      <t>ササ</t>
    </rPh>
    <rPh sb="23" eb="25">
      <t>リョウシツ</t>
    </rPh>
    <rPh sb="26" eb="29">
      <t>ソウジュウシ</t>
    </rPh>
    <rPh sb="29" eb="30">
      <t>トウ</t>
    </rPh>
    <rPh sb="31" eb="33">
      <t>カクホ</t>
    </rPh>
    <rPh sb="34" eb="35">
      <t>ハカ</t>
    </rPh>
    <phoneticPr fontId="5"/>
  </si>
  <si>
    <t>競争入札等の実施により透明性・公平性・競争性の確保に努めるとともに、第三者機関の入札監視委員会の活用などにより、一者応札等の改善を図っている。</t>
    <phoneticPr fontId="5"/>
  </si>
  <si>
    <t>-</t>
    <phoneticPr fontId="5"/>
  </si>
  <si>
    <t>訓練に必要な燃料費</t>
    <phoneticPr fontId="5"/>
  </si>
  <si>
    <t>運営費交付金</t>
    <phoneticPr fontId="5"/>
  </si>
  <si>
    <t>（独）航空大学校</t>
    <rPh sb="1" eb="2">
      <t>ドク</t>
    </rPh>
    <rPh sb="3" eb="5">
      <t>コウクウ</t>
    </rPh>
    <rPh sb="5" eb="8">
      <t>ダイガッコウ</t>
    </rPh>
    <phoneticPr fontId="5"/>
  </si>
  <si>
    <t>訓練に必要な燃料費</t>
    <rPh sb="0" eb="2">
      <t>クンレン</t>
    </rPh>
    <rPh sb="3" eb="5">
      <t>ヒツヨウ</t>
    </rPh>
    <rPh sb="6" eb="9">
      <t>ネンリョウヒ</t>
    </rPh>
    <phoneticPr fontId="5"/>
  </si>
  <si>
    <t>D.（独）航空大学校</t>
    <phoneticPr fontId="5"/>
  </si>
  <si>
    <t>E.（株）パシフィック</t>
    <rPh sb="3" eb="4">
      <t>カブ</t>
    </rPh>
    <phoneticPr fontId="5"/>
  </si>
  <si>
    <t>運営費交付金</t>
    <phoneticPr fontId="5"/>
  </si>
  <si>
    <t>（株）パシフィック</t>
    <phoneticPr fontId="5"/>
  </si>
  <si>
    <t>訓練に必要な燃料の購入</t>
    <rPh sb="9" eb="11">
      <t>コウニュウ</t>
    </rPh>
    <phoneticPr fontId="5"/>
  </si>
  <si>
    <r>
      <t>新2</t>
    </r>
    <r>
      <rPr>
        <sz val="11"/>
        <rFont val="ＭＳ Ｐゴシック"/>
        <family val="3"/>
        <charset val="128"/>
      </rPr>
      <t>7-023</t>
    </r>
    <rPh sb="0" eb="1">
      <t>シン</t>
    </rPh>
    <phoneticPr fontId="5"/>
  </si>
  <si>
    <t>訓練機（仙台）に使用する航空機燃料の購入</t>
    <rPh sb="0" eb="3">
      <t>クンレンキ</t>
    </rPh>
    <rPh sb="4" eb="6">
      <t>センダイ</t>
    </rPh>
    <rPh sb="8" eb="10">
      <t>シヨウ</t>
    </rPh>
    <rPh sb="12" eb="15">
      <t>コウクウキ</t>
    </rPh>
    <rPh sb="15" eb="17">
      <t>ネンリョウ</t>
    </rPh>
    <rPh sb="18" eb="20">
      <t>コウニュウ</t>
    </rPh>
    <phoneticPr fontId="5"/>
  </si>
  <si>
    <t>訓練機（秋田）に使用する航空機燃料の購入</t>
    <rPh sb="0" eb="2">
      <t>クンレン</t>
    </rPh>
    <rPh sb="2" eb="3">
      <t>キ</t>
    </rPh>
    <rPh sb="4" eb="6">
      <t>アキタ</t>
    </rPh>
    <rPh sb="8" eb="10">
      <t>シヨウ</t>
    </rPh>
    <rPh sb="12" eb="15">
      <t>コウクウキ</t>
    </rPh>
    <rPh sb="15" eb="17">
      <t>ネンリョウ</t>
    </rPh>
    <rPh sb="18" eb="20">
      <t>コウニュウ</t>
    </rPh>
    <phoneticPr fontId="5"/>
  </si>
  <si>
    <t>訓練機（青森）に使用する航空機燃料の購入</t>
    <rPh sb="0" eb="2">
      <t>クンレン</t>
    </rPh>
    <rPh sb="2" eb="3">
      <t>キ</t>
    </rPh>
    <rPh sb="4" eb="6">
      <t>アオモリ</t>
    </rPh>
    <rPh sb="8" eb="10">
      <t>シヨウ</t>
    </rPh>
    <rPh sb="12" eb="15">
      <t>コウクウキ</t>
    </rPh>
    <rPh sb="15" eb="17">
      <t>ネンリョウ</t>
    </rPh>
    <rPh sb="18" eb="20">
      <t>コウニュウ</t>
    </rPh>
    <phoneticPr fontId="5"/>
  </si>
  <si>
    <t>－</t>
  </si>
  <si>
    <t>－</t>
    <phoneticPr fontId="5"/>
  </si>
  <si>
    <t>目標達成に向け、引き続き、事業を継続し、適正な予算執行に努めて頂きたい。</t>
    <rPh sb="0" eb="2">
      <t>モクヒョウ</t>
    </rPh>
    <rPh sb="2" eb="4">
      <t>タッセイ</t>
    </rPh>
    <rPh sb="5" eb="6">
      <t>ム</t>
    </rPh>
    <rPh sb="8" eb="9">
      <t>ヒ</t>
    </rPh>
    <rPh sb="10" eb="11">
      <t>ツヅ</t>
    </rPh>
    <rPh sb="13" eb="15">
      <t>ジギョウ</t>
    </rPh>
    <rPh sb="16" eb="18">
      <t>ケイゾク</t>
    </rPh>
    <rPh sb="20" eb="22">
      <t>テキセイ</t>
    </rPh>
    <rPh sb="23" eb="25">
      <t>ヨサン</t>
    </rPh>
    <rPh sb="25" eb="27">
      <t>シッコウ</t>
    </rPh>
    <rPh sb="28" eb="31">
      <t>tutomete</t>
    </rPh>
    <rPh sb="31" eb="32">
      <t>イタダ</t>
    </rPh>
    <phoneticPr fontId="5"/>
  </si>
  <si>
    <t>-</t>
    <phoneticPr fontId="5"/>
  </si>
  <si>
    <t>執行等改善</t>
  </si>
  <si>
    <t>所見を踏まえ、今後とも、事業の実施にあたっては、操縦士等の養成・確保が確実に図られるよう、効果的・効率的な予算の執行に努める。</t>
    <phoneticPr fontId="5"/>
  </si>
  <si>
    <t>国による最低限必要な操縦士の供給や民間養成機関の供給能力拡充等を通じて操縦士等の養成・確保が確実に図られるよう効率的・効果的な予算執行を行うべき。</t>
    <phoneticPr fontId="5"/>
  </si>
  <si>
    <t>将来の航空需要に対応した操縦士を養成・確保するために必要な予算要求を行うため。</t>
    <rPh sb="0" eb="2">
      <t>ショウライ</t>
    </rPh>
    <rPh sb="3" eb="5">
      <t>コウクウ</t>
    </rPh>
    <rPh sb="5" eb="7">
      <t>ジュヨウ</t>
    </rPh>
    <rPh sb="8" eb="10">
      <t>タイオウ</t>
    </rPh>
    <rPh sb="12" eb="15">
      <t>ソウジュウシ</t>
    </rPh>
    <rPh sb="16" eb="18">
      <t>ヨウセイ</t>
    </rPh>
    <rPh sb="19" eb="21">
      <t>カクホ</t>
    </rPh>
    <rPh sb="26" eb="28">
      <t>ヒツヨウ</t>
    </rPh>
    <rPh sb="29" eb="31">
      <t>ヨサン</t>
    </rPh>
    <rPh sb="31" eb="33">
      <t>ヨウキュウ</t>
    </rPh>
    <rPh sb="34" eb="35">
      <t>オコナ</t>
    </rPh>
    <phoneticPr fontId="5"/>
  </si>
  <si>
    <t>30百万円/4件</t>
    <phoneticPr fontId="5"/>
  </si>
  <si>
    <t>56百万円/4件</t>
    <rPh sb="2" eb="5">
      <t>ヒャクマンエン</t>
    </rPh>
    <rPh sb="7" eb="8">
      <t>ケン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</si>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</sst>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162620</xdr:colOff>
      <xdr:row>719</xdr:row>
      <xdr:rowOff>136487</xdr:rowOff>
    </xdr:from>
    <xdr:to>
      <xdr:col>49</xdr:col>
      <xdr:colOff>344442</xdr:colOff>
      <xdr:row>737</xdr:row>
      <xdr:rowOff>95249</xdr:rowOff>
    </xdr:to>
    <xdr:pic>
      <xdr:nvPicPr>
        <xdr:cNvPr id="31" name="図 3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7263" y="42958166"/>
          <a:ext cx="8958429" cy="63269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0" zoomScaleNormal="70" zoomScaleSheetLayoutView="75" zoomScalePageLayoutView="125" workbookViewId="0">
      <selection activeCell="A3" sqref="A3:AH3"/>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3" t="s">
        <v>487</v>
      </c>
      <c r="AR2" s="803"/>
      <c r="AS2" s="52" t="str">
        <f>IF(OR(AQ2="　", AQ2=""), "", "-")</f>
        <v/>
      </c>
      <c r="AT2" s="804">
        <v>184</v>
      </c>
      <c r="AU2" s="804"/>
      <c r="AV2" s="53" t="str">
        <f>IF(AW2="", "", "-")</f>
        <v/>
      </c>
      <c r="AW2" s="805"/>
      <c r="AX2" s="805"/>
    </row>
    <row r="3" spans="1:50" ht="21" customHeight="1" thickBot="1" x14ac:dyDescent="0.2">
      <c r="A3" s="727" t="s">
        <v>385</v>
      </c>
      <c r="B3" s="728"/>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23" t="s">
        <v>73</v>
      </c>
      <c r="AJ3" s="729" t="s">
        <v>515</v>
      </c>
      <c r="AK3" s="729"/>
      <c r="AL3" s="729"/>
      <c r="AM3" s="729"/>
      <c r="AN3" s="729"/>
      <c r="AO3" s="729"/>
      <c r="AP3" s="729"/>
      <c r="AQ3" s="729"/>
      <c r="AR3" s="729"/>
      <c r="AS3" s="729"/>
      <c r="AT3" s="729"/>
      <c r="AU3" s="729"/>
      <c r="AV3" s="729"/>
      <c r="AW3" s="729"/>
      <c r="AX3" s="24" t="s">
        <v>74</v>
      </c>
    </row>
    <row r="4" spans="1:50" ht="24.75" customHeight="1" x14ac:dyDescent="0.15">
      <c r="A4" s="564" t="s">
        <v>29</v>
      </c>
      <c r="B4" s="565"/>
      <c r="C4" s="565"/>
      <c r="D4" s="565"/>
      <c r="E4" s="565"/>
      <c r="F4" s="565"/>
      <c r="G4" s="542" t="s">
        <v>516</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517</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12" t="s">
        <v>82</v>
      </c>
      <c r="H5" s="713"/>
      <c r="I5" s="713"/>
      <c r="J5" s="713"/>
      <c r="K5" s="713"/>
      <c r="L5" s="713"/>
      <c r="M5" s="714" t="s">
        <v>75</v>
      </c>
      <c r="N5" s="715"/>
      <c r="O5" s="715"/>
      <c r="P5" s="715"/>
      <c r="Q5" s="715"/>
      <c r="R5" s="716"/>
      <c r="S5" s="717" t="s">
        <v>92</v>
      </c>
      <c r="T5" s="713"/>
      <c r="U5" s="713"/>
      <c r="V5" s="713"/>
      <c r="W5" s="713"/>
      <c r="X5" s="718"/>
      <c r="Y5" s="558" t="s">
        <v>3</v>
      </c>
      <c r="Z5" s="295"/>
      <c r="AA5" s="295"/>
      <c r="AB5" s="295"/>
      <c r="AC5" s="295"/>
      <c r="AD5" s="296"/>
      <c r="AE5" s="559" t="s">
        <v>518</v>
      </c>
      <c r="AF5" s="559"/>
      <c r="AG5" s="559"/>
      <c r="AH5" s="559"/>
      <c r="AI5" s="559"/>
      <c r="AJ5" s="559"/>
      <c r="AK5" s="559"/>
      <c r="AL5" s="559"/>
      <c r="AM5" s="559"/>
      <c r="AN5" s="559"/>
      <c r="AO5" s="559"/>
      <c r="AP5" s="560"/>
      <c r="AQ5" s="561" t="s">
        <v>519</v>
      </c>
      <c r="AR5" s="562"/>
      <c r="AS5" s="562"/>
      <c r="AT5" s="562"/>
      <c r="AU5" s="562"/>
      <c r="AV5" s="562"/>
      <c r="AW5" s="562"/>
      <c r="AX5" s="563"/>
    </row>
    <row r="6" spans="1:50" ht="44.25" customHeight="1" x14ac:dyDescent="0.15">
      <c r="A6" s="566" t="s">
        <v>4</v>
      </c>
      <c r="B6" s="567"/>
      <c r="C6" s="567"/>
      <c r="D6" s="567"/>
      <c r="E6" s="567"/>
      <c r="F6" s="567"/>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4.25" customHeight="1" x14ac:dyDescent="0.15">
      <c r="A7" s="335" t="s">
        <v>24</v>
      </c>
      <c r="B7" s="336"/>
      <c r="C7" s="336"/>
      <c r="D7" s="336"/>
      <c r="E7" s="336"/>
      <c r="F7" s="337"/>
      <c r="G7" s="338" t="s">
        <v>576</v>
      </c>
      <c r="H7" s="339"/>
      <c r="I7" s="339"/>
      <c r="J7" s="339"/>
      <c r="K7" s="339"/>
      <c r="L7" s="339"/>
      <c r="M7" s="339"/>
      <c r="N7" s="339"/>
      <c r="O7" s="339"/>
      <c r="P7" s="339"/>
      <c r="Q7" s="339"/>
      <c r="R7" s="339"/>
      <c r="S7" s="339"/>
      <c r="T7" s="339"/>
      <c r="U7" s="339"/>
      <c r="V7" s="339"/>
      <c r="W7" s="339"/>
      <c r="X7" s="340"/>
      <c r="Y7" s="817" t="s">
        <v>5</v>
      </c>
      <c r="Z7" s="321"/>
      <c r="AA7" s="321"/>
      <c r="AB7" s="321"/>
      <c r="AC7" s="321"/>
      <c r="AD7" s="818"/>
      <c r="AE7" s="808" t="s">
        <v>571</v>
      </c>
      <c r="AF7" s="809"/>
      <c r="AG7" s="809"/>
      <c r="AH7" s="809"/>
      <c r="AI7" s="809"/>
      <c r="AJ7" s="809"/>
      <c r="AK7" s="809"/>
      <c r="AL7" s="809"/>
      <c r="AM7" s="809"/>
      <c r="AN7" s="809"/>
      <c r="AO7" s="809"/>
      <c r="AP7" s="809"/>
      <c r="AQ7" s="809"/>
      <c r="AR7" s="809"/>
      <c r="AS7" s="809"/>
      <c r="AT7" s="809"/>
      <c r="AU7" s="809"/>
      <c r="AV7" s="809"/>
      <c r="AW7" s="809"/>
      <c r="AX7" s="810"/>
    </row>
    <row r="8" spans="1:50" ht="44.25" customHeight="1" x14ac:dyDescent="0.15">
      <c r="A8" s="335" t="s">
        <v>414</v>
      </c>
      <c r="B8" s="336"/>
      <c r="C8" s="336"/>
      <c r="D8" s="336"/>
      <c r="E8" s="336"/>
      <c r="F8" s="337"/>
      <c r="G8" s="872" t="str">
        <f>入力規則等!A26</f>
        <v>交通安全対策、地方創生</v>
      </c>
      <c r="H8" s="581"/>
      <c r="I8" s="581"/>
      <c r="J8" s="581"/>
      <c r="K8" s="581"/>
      <c r="L8" s="581"/>
      <c r="M8" s="581"/>
      <c r="N8" s="581"/>
      <c r="O8" s="581"/>
      <c r="P8" s="581"/>
      <c r="Q8" s="581"/>
      <c r="R8" s="581"/>
      <c r="S8" s="581"/>
      <c r="T8" s="581"/>
      <c r="U8" s="581"/>
      <c r="V8" s="581"/>
      <c r="W8" s="581"/>
      <c r="X8" s="873"/>
      <c r="Y8" s="719" t="s">
        <v>415</v>
      </c>
      <c r="Z8" s="720"/>
      <c r="AA8" s="720"/>
      <c r="AB8" s="720"/>
      <c r="AC8" s="720"/>
      <c r="AD8" s="721"/>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50" t="s">
        <v>25</v>
      </c>
      <c r="B9" s="651"/>
      <c r="C9" s="651"/>
      <c r="D9" s="651"/>
      <c r="E9" s="651"/>
      <c r="F9" s="651"/>
      <c r="G9" s="722" t="s">
        <v>573</v>
      </c>
      <c r="H9" s="723"/>
      <c r="I9" s="723"/>
      <c r="J9" s="723"/>
      <c r="K9" s="723"/>
      <c r="L9" s="723"/>
      <c r="M9" s="723"/>
      <c r="N9" s="723"/>
      <c r="O9" s="723"/>
      <c r="P9" s="723"/>
      <c r="Q9" s="723"/>
      <c r="R9" s="723"/>
      <c r="S9" s="723"/>
      <c r="T9" s="723"/>
      <c r="U9" s="723"/>
      <c r="V9" s="723"/>
      <c r="W9" s="723"/>
      <c r="X9" s="723"/>
      <c r="Y9" s="723"/>
      <c r="Z9" s="723"/>
      <c r="AA9" s="723"/>
      <c r="AB9" s="723"/>
      <c r="AC9" s="723"/>
      <c r="AD9" s="723"/>
      <c r="AE9" s="723"/>
      <c r="AF9" s="723"/>
      <c r="AG9" s="723"/>
      <c r="AH9" s="723"/>
      <c r="AI9" s="723"/>
      <c r="AJ9" s="723"/>
      <c r="AK9" s="723"/>
      <c r="AL9" s="723"/>
      <c r="AM9" s="723"/>
      <c r="AN9" s="723"/>
      <c r="AO9" s="723"/>
      <c r="AP9" s="723"/>
      <c r="AQ9" s="723"/>
      <c r="AR9" s="723"/>
      <c r="AS9" s="723"/>
      <c r="AT9" s="723"/>
      <c r="AU9" s="723"/>
      <c r="AV9" s="723"/>
      <c r="AW9" s="723"/>
      <c r="AX9" s="724"/>
    </row>
    <row r="10" spans="1:50" ht="97.5" customHeight="1" x14ac:dyDescent="0.15">
      <c r="A10" s="514" t="s">
        <v>34</v>
      </c>
      <c r="B10" s="515"/>
      <c r="C10" s="515"/>
      <c r="D10" s="515"/>
      <c r="E10" s="515"/>
      <c r="F10" s="515"/>
      <c r="G10" s="609" t="s">
        <v>521</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2" customHeight="1" x14ac:dyDescent="0.15">
      <c r="A11" s="514" t="s">
        <v>6</v>
      </c>
      <c r="B11" s="515"/>
      <c r="C11" s="515"/>
      <c r="D11" s="515"/>
      <c r="E11" s="515"/>
      <c r="F11" s="516"/>
      <c r="G11" s="555" t="str">
        <f>入力規則等!P10</f>
        <v>直接実施、委託・請負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7" t="s">
        <v>26</v>
      </c>
      <c r="B12" s="648"/>
      <c r="C12" s="648"/>
      <c r="D12" s="648"/>
      <c r="E12" s="648"/>
      <c r="F12" s="649"/>
      <c r="G12" s="617"/>
      <c r="H12" s="618"/>
      <c r="I12" s="618"/>
      <c r="J12" s="618"/>
      <c r="K12" s="618"/>
      <c r="L12" s="618"/>
      <c r="M12" s="618"/>
      <c r="N12" s="618"/>
      <c r="O12" s="618"/>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5"/>
    </row>
    <row r="13" spans="1:50" ht="21.75" customHeight="1" x14ac:dyDescent="0.15">
      <c r="A13" s="598"/>
      <c r="B13" s="599"/>
      <c r="C13" s="599"/>
      <c r="D13" s="599"/>
      <c r="E13" s="599"/>
      <c r="F13" s="600"/>
      <c r="G13" s="586" t="s">
        <v>7</v>
      </c>
      <c r="H13" s="587"/>
      <c r="I13" s="592" t="s">
        <v>8</v>
      </c>
      <c r="J13" s="593"/>
      <c r="K13" s="593"/>
      <c r="L13" s="593"/>
      <c r="M13" s="593"/>
      <c r="N13" s="593"/>
      <c r="O13" s="594"/>
      <c r="P13" s="257" t="s">
        <v>522</v>
      </c>
      <c r="Q13" s="258"/>
      <c r="R13" s="258"/>
      <c r="S13" s="258"/>
      <c r="T13" s="258"/>
      <c r="U13" s="258"/>
      <c r="V13" s="259"/>
      <c r="W13" s="257" t="s">
        <v>523</v>
      </c>
      <c r="X13" s="258"/>
      <c r="Y13" s="258"/>
      <c r="Z13" s="258"/>
      <c r="AA13" s="258"/>
      <c r="AB13" s="258"/>
      <c r="AC13" s="259"/>
      <c r="AD13" s="257">
        <v>138</v>
      </c>
      <c r="AE13" s="258"/>
      <c r="AF13" s="258"/>
      <c r="AG13" s="258"/>
      <c r="AH13" s="258"/>
      <c r="AI13" s="258"/>
      <c r="AJ13" s="259"/>
      <c r="AK13" s="257">
        <v>63</v>
      </c>
      <c r="AL13" s="258"/>
      <c r="AM13" s="258"/>
      <c r="AN13" s="258"/>
      <c r="AO13" s="258"/>
      <c r="AP13" s="258"/>
      <c r="AQ13" s="259"/>
      <c r="AR13" s="814">
        <v>175</v>
      </c>
      <c r="AS13" s="815"/>
      <c r="AT13" s="815"/>
      <c r="AU13" s="815"/>
      <c r="AV13" s="815"/>
      <c r="AW13" s="815"/>
      <c r="AX13" s="816"/>
    </row>
    <row r="14" spans="1:50" ht="21.75" customHeight="1" x14ac:dyDescent="0.15">
      <c r="A14" s="598"/>
      <c r="B14" s="599"/>
      <c r="C14" s="599"/>
      <c r="D14" s="599"/>
      <c r="E14" s="599"/>
      <c r="F14" s="600"/>
      <c r="G14" s="588"/>
      <c r="H14" s="589"/>
      <c r="I14" s="571" t="s">
        <v>9</v>
      </c>
      <c r="J14" s="583"/>
      <c r="K14" s="583"/>
      <c r="L14" s="583"/>
      <c r="M14" s="583"/>
      <c r="N14" s="583"/>
      <c r="O14" s="584"/>
      <c r="P14" s="257" t="s">
        <v>523</v>
      </c>
      <c r="Q14" s="258"/>
      <c r="R14" s="258"/>
      <c r="S14" s="258"/>
      <c r="T14" s="258"/>
      <c r="U14" s="258"/>
      <c r="V14" s="259"/>
      <c r="W14" s="257" t="s">
        <v>523</v>
      </c>
      <c r="X14" s="258"/>
      <c r="Y14" s="258"/>
      <c r="Z14" s="258"/>
      <c r="AA14" s="258"/>
      <c r="AB14" s="258"/>
      <c r="AC14" s="259"/>
      <c r="AD14" s="257" t="s">
        <v>523</v>
      </c>
      <c r="AE14" s="258"/>
      <c r="AF14" s="258"/>
      <c r="AG14" s="258"/>
      <c r="AH14" s="258"/>
      <c r="AI14" s="258"/>
      <c r="AJ14" s="259"/>
      <c r="AK14" s="257" t="s">
        <v>523</v>
      </c>
      <c r="AL14" s="258"/>
      <c r="AM14" s="258"/>
      <c r="AN14" s="258"/>
      <c r="AO14" s="258"/>
      <c r="AP14" s="258"/>
      <c r="AQ14" s="259"/>
      <c r="AR14" s="645"/>
      <c r="AS14" s="645"/>
      <c r="AT14" s="645"/>
      <c r="AU14" s="645"/>
      <c r="AV14" s="645"/>
      <c r="AW14" s="645"/>
      <c r="AX14" s="646"/>
    </row>
    <row r="15" spans="1:50" ht="21.75" customHeight="1" x14ac:dyDescent="0.15">
      <c r="A15" s="598"/>
      <c r="B15" s="599"/>
      <c r="C15" s="599"/>
      <c r="D15" s="599"/>
      <c r="E15" s="599"/>
      <c r="F15" s="600"/>
      <c r="G15" s="588"/>
      <c r="H15" s="589"/>
      <c r="I15" s="571" t="s">
        <v>58</v>
      </c>
      <c r="J15" s="572"/>
      <c r="K15" s="572"/>
      <c r="L15" s="572"/>
      <c r="M15" s="572"/>
      <c r="N15" s="572"/>
      <c r="O15" s="573"/>
      <c r="P15" s="257" t="s">
        <v>523</v>
      </c>
      <c r="Q15" s="258"/>
      <c r="R15" s="258"/>
      <c r="S15" s="258"/>
      <c r="T15" s="258"/>
      <c r="U15" s="258"/>
      <c r="V15" s="259"/>
      <c r="W15" s="257" t="s">
        <v>523</v>
      </c>
      <c r="X15" s="258"/>
      <c r="Y15" s="258"/>
      <c r="Z15" s="258"/>
      <c r="AA15" s="258"/>
      <c r="AB15" s="258"/>
      <c r="AC15" s="259"/>
      <c r="AD15" s="257" t="s">
        <v>523</v>
      </c>
      <c r="AE15" s="258"/>
      <c r="AF15" s="258"/>
      <c r="AG15" s="258"/>
      <c r="AH15" s="258"/>
      <c r="AI15" s="258"/>
      <c r="AJ15" s="259"/>
      <c r="AK15" s="257" t="s">
        <v>523</v>
      </c>
      <c r="AL15" s="258"/>
      <c r="AM15" s="258"/>
      <c r="AN15" s="258"/>
      <c r="AO15" s="258"/>
      <c r="AP15" s="258"/>
      <c r="AQ15" s="259"/>
      <c r="AR15" s="257"/>
      <c r="AS15" s="258"/>
      <c r="AT15" s="258"/>
      <c r="AU15" s="258"/>
      <c r="AV15" s="258"/>
      <c r="AW15" s="258"/>
      <c r="AX15" s="653"/>
    </row>
    <row r="16" spans="1:50" ht="21.75" customHeight="1" x14ac:dyDescent="0.15">
      <c r="A16" s="598"/>
      <c r="B16" s="599"/>
      <c r="C16" s="599"/>
      <c r="D16" s="599"/>
      <c r="E16" s="599"/>
      <c r="F16" s="600"/>
      <c r="G16" s="588"/>
      <c r="H16" s="589"/>
      <c r="I16" s="571" t="s">
        <v>59</v>
      </c>
      <c r="J16" s="572"/>
      <c r="K16" s="572"/>
      <c r="L16" s="572"/>
      <c r="M16" s="572"/>
      <c r="N16" s="572"/>
      <c r="O16" s="573"/>
      <c r="P16" s="257" t="s">
        <v>523</v>
      </c>
      <c r="Q16" s="258"/>
      <c r="R16" s="258"/>
      <c r="S16" s="258"/>
      <c r="T16" s="258"/>
      <c r="U16" s="258"/>
      <c r="V16" s="259"/>
      <c r="W16" s="257" t="s">
        <v>523</v>
      </c>
      <c r="X16" s="258"/>
      <c r="Y16" s="258"/>
      <c r="Z16" s="258"/>
      <c r="AA16" s="258"/>
      <c r="AB16" s="258"/>
      <c r="AC16" s="259"/>
      <c r="AD16" s="257" t="s">
        <v>523</v>
      </c>
      <c r="AE16" s="258"/>
      <c r="AF16" s="258"/>
      <c r="AG16" s="258"/>
      <c r="AH16" s="258"/>
      <c r="AI16" s="258"/>
      <c r="AJ16" s="259"/>
      <c r="AK16" s="257" t="s">
        <v>523</v>
      </c>
      <c r="AL16" s="258"/>
      <c r="AM16" s="258"/>
      <c r="AN16" s="258"/>
      <c r="AO16" s="258"/>
      <c r="AP16" s="258"/>
      <c r="AQ16" s="259"/>
      <c r="AR16" s="612"/>
      <c r="AS16" s="613"/>
      <c r="AT16" s="613"/>
      <c r="AU16" s="613"/>
      <c r="AV16" s="613"/>
      <c r="AW16" s="613"/>
      <c r="AX16" s="614"/>
    </row>
    <row r="17" spans="1:50" ht="21.75" customHeight="1" x14ac:dyDescent="0.15">
      <c r="A17" s="598"/>
      <c r="B17" s="599"/>
      <c r="C17" s="599"/>
      <c r="D17" s="599"/>
      <c r="E17" s="599"/>
      <c r="F17" s="600"/>
      <c r="G17" s="588"/>
      <c r="H17" s="589"/>
      <c r="I17" s="571" t="s">
        <v>57</v>
      </c>
      <c r="J17" s="583"/>
      <c r="K17" s="583"/>
      <c r="L17" s="583"/>
      <c r="M17" s="583"/>
      <c r="N17" s="583"/>
      <c r="O17" s="584"/>
      <c r="P17" s="257" t="s">
        <v>523</v>
      </c>
      <c r="Q17" s="258"/>
      <c r="R17" s="258"/>
      <c r="S17" s="258"/>
      <c r="T17" s="258"/>
      <c r="U17" s="258"/>
      <c r="V17" s="259"/>
      <c r="W17" s="257" t="s">
        <v>523</v>
      </c>
      <c r="X17" s="258"/>
      <c r="Y17" s="258"/>
      <c r="Z17" s="258"/>
      <c r="AA17" s="258"/>
      <c r="AB17" s="258"/>
      <c r="AC17" s="259"/>
      <c r="AD17" s="257" t="s">
        <v>523</v>
      </c>
      <c r="AE17" s="258"/>
      <c r="AF17" s="258"/>
      <c r="AG17" s="258"/>
      <c r="AH17" s="258"/>
      <c r="AI17" s="258"/>
      <c r="AJ17" s="259"/>
      <c r="AK17" s="257" t="s">
        <v>523</v>
      </c>
      <c r="AL17" s="258"/>
      <c r="AM17" s="258"/>
      <c r="AN17" s="258"/>
      <c r="AO17" s="258"/>
      <c r="AP17" s="258"/>
      <c r="AQ17" s="259"/>
      <c r="AR17" s="812"/>
      <c r="AS17" s="812"/>
      <c r="AT17" s="812"/>
      <c r="AU17" s="812"/>
      <c r="AV17" s="812"/>
      <c r="AW17" s="812"/>
      <c r="AX17" s="813"/>
    </row>
    <row r="18" spans="1:50" ht="21.75" customHeight="1" x14ac:dyDescent="0.15">
      <c r="A18" s="598"/>
      <c r="B18" s="599"/>
      <c r="C18" s="599"/>
      <c r="D18" s="599"/>
      <c r="E18" s="599"/>
      <c r="F18" s="600"/>
      <c r="G18" s="590"/>
      <c r="H18" s="591"/>
      <c r="I18" s="577" t="s">
        <v>22</v>
      </c>
      <c r="J18" s="578"/>
      <c r="K18" s="578"/>
      <c r="L18" s="578"/>
      <c r="M18" s="578"/>
      <c r="N18" s="578"/>
      <c r="O18" s="579"/>
      <c r="P18" s="738">
        <f>SUM(P13:V17)</f>
        <v>0</v>
      </c>
      <c r="Q18" s="739"/>
      <c r="R18" s="739"/>
      <c r="S18" s="739"/>
      <c r="T18" s="739"/>
      <c r="U18" s="739"/>
      <c r="V18" s="740"/>
      <c r="W18" s="738">
        <f>SUM(W13:AC17)</f>
        <v>0</v>
      </c>
      <c r="X18" s="739"/>
      <c r="Y18" s="739"/>
      <c r="Z18" s="739"/>
      <c r="AA18" s="739"/>
      <c r="AB18" s="739"/>
      <c r="AC18" s="740"/>
      <c r="AD18" s="738">
        <f>SUM(AD13:AJ17)</f>
        <v>138</v>
      </c>
      <c r="AE18" s="739"/>
      <c r="AF18" s="739"/>
      <c r="AG18" s="739"/>
      <c r="AH18" s="739"/>
      <c r="AI18" s="739"/>
      <c r="AJ18" s="740"/>
      <c r="AK18" s="738">
        <f>SUM(AK13:AQ17)</f>
        <v>63</v>
      </c>
      <c r="AL18" s="739"/>
      <c r="AM18" s="739"/>
      <c r="AN18" s="739"/>
      <c r="AO18" s="739"/>
      <c r="AP18" s="739"/>
      <c r="AQ18" s="740"/>
      <c r="AR18" s="738">
        <f>SUM(AR13:AX17)</f>
        <v>175</v>
      </c>
      <c r="AS18" s="739"/>
      <c r="AT18" s="739"/>
      <c r="AU18" s="739"/>
      <c r="AV18" s="739"/>
      <c r="AW18" s="739"/>
      <c r="AX18" s="741"/>
    </row>
    <row r="19" spans="1:50" ht="21.75" customHeight="1" x14ac:dyDescent="0.15">
      <c r="A19" s="598"/>
      <c r="B19" s="599"/>
      <c r="C19" s="599"/>
      <c r="D19" s="599"/>
      <c r="E19" s="599"/>
      <c r="F19" s="600"/>
      <c r="G19" s="736" t="s">
        <v>10</v>
      </c>
      <c r="H19" s="737"/>
      <c r="I19" s="737"/>
      <c r="J19" s="737"/>
      <c r="K19" s="737"/>
      <c r="L19" s="737"/>
      <c r="M19" s="737"/>
      <c r="N19" s="737"/>
      <c r="O19" s="737"/>
      <c r="P19" s="257"/>
      <c r="Q19" s="258"/>
      <c r="R19" s="258"/>
      <c r="S19" s="258"/>
      <c r="T19" s="258"/>
      <c r="U19" s="258"/>
      <c r="V19" s="259"/>
      <c r="W19" s="257"/>
      <c r="X19" s="258"/>
      <c r="Y19" s="258"/>
      <c r="Z19" s="258"/>
      <c r="AA19" s="258"/>
      <c r="AB19" s="258"/>
      <c r="AC19" s="259"/>
      <c r="AD19" s="257">
        <v>133</v>
      </c>
      <c r="AE19" s="258"/>
      <c r="AF19" s="258"/>
      <c r="AG19" s="258"/>
      <c r="AH19" s="258"/>
      <c r="AI19" s="258"/>
      <c r="AJ19" s="259"/>
      <c r="AK19" s="575"/>
      <c r="AL19" s="575"/>
      <c r="AM19" s="575"/>
      <c r="AN19" s="575"/>
      <c r="AO19" s="575"/>
      <c r="AP19" s="575"/>
      <c r="AQ19" s="575"/>
      <c r="AR19" s="575"/>
      <c r="AS19" s="575"/>
      <c r="AT19" s="575"/>
      <c r="AU19" s="575"/>
      <c r="AV19" s="575"/>
      <c r="AW19" s="575"/>
      <c r="AX19" s="576"/>
    </row>
    <row r="20" spans="1:50" ht="21.75" customHeight="1" x14ac:dyDescent="0.15">
      <c r="A20" s="650"/>
      <c r="B20" s="651"/>
      <c r="C20" s="651"/>
      <c r="D20" s="651"/>
      <c r="E20" s="651"/>
      <c r="F20" s="652"/>
      <c r="G20" s="736" t="s">
        <v>11</v>
      </c>
      <c r="H20" s="737"/>
      <c r="I20" s="737"/>
      <c r="J20" s="737"/>
      <c r="K20" s="737"/>
      <c r="L20" s="737"/>
      <c r="M20" s="737"/>
      <c r="N20" s="737"/>
      <c r="O20" s="737"/>
      <c r="P20" s="742" t="str">
        <f>IF(P18=0, "-", P19/P18)</f>
        <v>-</v>
      </c>
      <c r="Q20" s="742"/>
      <c r="R20" s="742"/>
      <c r="S20" s="742"/>
      <c r="T20" s="742"/>
      <c r="U20" s="742"/>
      <c r="V20" s="742"/>
      <c r="W20" s="742" t="str">
        <f>IF(W18=0, "-", W19/W18)</f>
        <v>-</v>
      </c>
      <c r="X20" s="742"/>
      <c r="Y20" s="742"/>
      <c r="Z20" s="742"/>
      <c r="AA20" s="742"/>
      <c r="AB20" s="742"/>
      <c r="AC20" s="742"/>
      <c r="AD20" s="742">
        <f>IF(AD18=0, "-", AD19/AD18)</f>
        <v>0.96376811594202894</v>
      </c>
      <c r="AE20" s="742"/>
      <c r="AF20" s="742"/>
      <c r="AG20" s="742"/>
      <c r="AH20" s="742"/>
      <c r="AI20" s="742"/>
      <c r="AJ20" s="742"/>
      <c r="AK20" s="575"/>
      <c r="AL20" s="575"/>
      <c r="AM20" s="575"/>
      <c r="AN20" s="575"/>
      <c r="AO20" s="575"/>
      <c r="AP20" s="575"/>
      <c r="AQ20" s="574"/>
      <c r="AR20" s="574"/>
      <c r="AS20" s="574"/>
      <c r="AT20" s="574"/>
      <c r="AU20" s="575"/>
      <c r="AV20" s="575"/>
      <c r="AW20" s="575"/>
      <c r="AX20" s="576"/>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5" t="s">
        <v>372</v>
      </c>
      <c r="AF21" s="615"/>
      <c r="AG21" s="615"/>
      <c r="AH21" s="615"/>
      <c r="AI21" s="615" t="s">
        <v>373</v>
      </c>
      <c r="AJ21" s="615"/>
      <c r="AK21" s="615"/>
      <c r="AL21" s="615"/>
      <c r="AM21" s="615" t="s">
        <v>374</v>
      </c>
      <c r="AN21" s="615"/>
      <c r="AO21" s="615"/>
      <c r="AP21" s="287"/>
      <c r="AQ21" s="146" t="s">
        <v>370</v>
      </c>
      <c r="AR21" s="149"/>
      <c r="AS21" s="149"/>
      <c r="AT21" s="150"/>
      <c r="AU21" s="359" t="s">
        <v>262</v>
      </c>
      <c r="AV21" s="359"/>
      <c r="AW21" s="359"/>
      <c r="AX21" s="811"/>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6"/>
      <c r="AF22" s="616"/>
      <c r="AG22" s="616"/>
      <c r="AH22" s="616"/>
      <c r="AI22" s="616"/>
      <c r="AJ22" s="616"/>
      <c r="AK22" s="616"/>
      <c r="AL22" s="616"/>
      <c r="AM22" s="616"/>
      <c r="AN22" s="616"/>
      <c r="AO22" s="616"/>
      <c r="AP22" s="290"/>
      <c r="AQ22" s="202" t="s">
        <v>572</v>
      </c>
      <c r="AR22" s="151"/>
      <c r="AS22" s="152" t="s">
        <v>371</v>
      </c>
      <c r="AT22" s="153"/>
      <c r="AU22" s="276">
        <v>32</v>
      </c>
      <c r="AV22" s="276"/>
      <c r="AW22" s="274" t="s">
        <v>313</v>
      </c>
      <c r="AX22" s="275"/>
    </row>
    <row r="23" spans="1:50" ht="22.5" customHeight="1" x14ac:dyDescent="0.15">
      <c r="A23" s="280"/>
      <c r="B23" s="278"/>
      <c r="C23" s="278"/>
      <c r="D23" s="278"/>
      <c r="E23" s="278"/>
      <c r="F23" s="279"/>
      <c r="G23" s="400" t="s">
        <v>524</v>
      </c>
      <c r="H23" s="401"/>
      <c r="I23" s="401"/>
      <c r="J23" s="401"/>
      <c r="K23" s="401"/>
      <c r="L23" s="401"/>
      <c r="M23" s="401"/>
      <c r="N23" s="401"/>
      <c r="O23" s="402"/>
      <c r="P23" s="111" t="s">
        <v>525</v>
      </c>
      <c r="Q23" s="111"/>
      <c r="R23" s="111"/>
      <c r="S23" s="111"/>
      <c r="T23" s="111"/>
      <c r="U23" s="111"/>
      <c r="V23" s="111"/>
      <c r="W23" s="111"/>
      <c r="X23" s="131"/>
      <c r="Y23" s="376" t="s">
        <v>14</v>
      </c>
      <c r="Z23" s="377"/>
      <c r="AA23" s="378"/>
      <c r="AB23" s="326" t="s">
        <v>529</v>
      </c>
      <c r="AC23" s="326"/>
      <c r="AD23" s="326"/>
      <c r="AE23" s="392" t="s">
        <v>558</v>
      </c>
      <c r="AF23" s="363"/>
      <c r="AG23" s="363"/>
      <c r="AH23" s="363"/>
      <c r="AI23" s="392">
        <v>5917</v>
      </c>
      <c r="AJ23" s="363"/>
      <c r="AK23" s="363"/>
      <c r="AL23" s="363"/>
      <c r="AM23" s="392">
        <v>5855</v>
      </c>
      <c r="AN23" s="363"/>
      <c r="AO23" s="363"/>
      <c r="AP23" s="363"/>
      <c r="AQ23" s="272" t="s">
        <v>558</v>
      </c>
      <c r="AR23" s="208"/>
      <c r="AS23" s="208"/>
      <c r="AT23" s="273"/>
      <c r="AU23" s="363"/>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529</v>
      </c>
      <c r="AC24" s="371"/>
      <c r="AD24" s="371"/>
      <c r="AE24" s="392" t="s">
        <v>558</v>
      </c>
      <c r="AF24" s="363"/>
      <c r="AG24" s="363"/>
      <c r="AH24" s="363"/>
      <c r="AI24" s="392" t="s">
        <v>593</v>
      </c>
      <c r="AJ24" s="363"/>
      <c r="AK24" s="363"/>
      <c r="AL24" s="363"/>
      <c r="AM24" s="392" t="s">
        <v>593</v>
      </c>
      <c r="AN24" s="363"/>
      <c r="AO24" s="363"/>
      <c r="AP24" s="363"/>
      <c r="AQ24" s="272" t="s">
        <v>558</v>
      </c>
      <c r="AR24" s="208"/>
      <c r="AS24" s="208"/>
      <c r="AT24" s="273"/>
      <c r="AU24" s="363">
        <v>6700</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558</v>
      </c>
      <c r="AF25" s="363"/>
      <c r="AG25" s="363"/>
      <c r="AH25" s="363"/>
      <c r="AI25" s="392" t="s">
        <v>593</v>
      </c>
      <c r="AJ25" s="363"/>
      <c r="AK25" s="363"/>
      <c r="AL25" s="363"/>
      <c r="AM25" s="392" t="s">
        <v>558</v>
      </c>
      <c r="AN25" s="363"/>
      <c r="AO25" s="363"/>
      <c r="AP25" s="363"/>
      <c r="AQ25" s="272" t="s">
        <v>558</v>
      </c>
      <c r="AR25" s="208"/>
      <c r="AS25" s="208"/>
      <c r="AT25" s="273"/>
      <c r="AU25" s="363"/>
      <c r="AV25" s="363"/>
      <c r="AW25" s="363"/>
      <c r="AX25" s="364"/>
    </row>
    <row r="26" spans="1:50" ht="18.75"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5" t="s">
        <v>372</v>
      </c>
      <c r="AF26" s="615"/>
      <c r="AG26" s="615"/>
      <c r="AH26" s="615"/>
      <c r="AI26" s="615" t="s">
        <v>373</v>
      </c>
      <c r="AJ26" s="615"/>
      <c r="AK26" s="615"/>
      <c r="AL26" s="615"/>
      <c r="AM26" s="615" t="s">
        <v>374</v>
      </c>
      <c r="AN26" s="615"/>
      <c r="AO26" s="615"/>
      <c r="AP26" s="287"/>
      <c r="AQ26" s="146" t="s">
        <v>370</v>
      </c>
      <c r="AR26" s="149"/>
      <c r="AS26" s="149"/>
      <c r="AT26" s="150"/>
      <c r="AU26" s="806" t="s">
        <v>262</v>
      </c>
      <c r="AV26" s="806"/>
      <c r="AW26" s="806"/>
      <c r="AX26" s="807"/>
    </row>
    <row r="27" spans="1:50" ht="18.75"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6"/>
      <c r="AF27" s="616"/>
      <c r="AG27" s="616"/>
      <c r="AH27" s="616"/>
      <c r="AI27" s="616"/>
      <c r="AJ27" s="616"/>
      <c r="AK27" s="616"/>
      <c r="AL27" s="616"/>
      <c r="AM27" s="616"/>
      <c r="AN27" s="616"/>
      <c r="AO27" s="616"/>
      <c r="AP27" s="290"/>
      <c r="AQ27" s="202" t="s">
        <v>572</v>
      </c>
      <c r="AR27" s="151"/>
      <c r="AS27" s="152" t="s">
        <v>371</v>
      </c>
      <c r="AT27" s="153"/>
      <c r="AU27" s="276">
        <v>32</v>
      </c>
      <c r="AV27" s="276"/>
      <c r="AW27" s="274" t="s">
        <v>313</v>
      </c>
      <c r="AX27" s="275"/>
    </row>
    <row r="28" spans="1:50" ht="22.5" customHeight="1" x14ac:dyDescent="0.15">
      <c r="A28" s="280"/>
      <c r="B28" s="278"/>
      <c r="C28" s="278"/>
      <c r="D28" s="278"/>
      <c r="E28" s="278"/>
      <c r="F28" s="279"/>
      <c r="G28" s="400" t="s">
        <v>526</v>
      </c>
      <c r="H28" s="401"/>
      <c r="I28" s="401"/>
      <c r="J28" s="401"/>
      <c r="K28" s="401"/>
      <c r="L28" s="401"/>
      <c r="M28" s="401"/>
      <c r="N28" s="401"/>
      <c r="O28" s="402"/>
      <c r="P28" s="111" t="s">
        <v>527</v>
      </c>
      <c r="Q28" s="111"/>
      <c r="R28" s="111"/>
      <c r="S28" s="111"/>
      <c r="T28" s="111"/>
      <c r="U28" s="111"/>
      <c r="V28" s="111"/>
      <c r="W28" s="111"/>
      <c r="X28" s="131"/>
      <c r="Y28" s="376" t="s">
        <v>14</v>
      </c>
      <c r="Z28" s="377"/>
      <c r="AA28" s="378"/>
      <c r="AB28" s="326" t="s">
        <v>529</v>
      </c>
      <c r="AC28" s="326"/>
      <c r="AD28" s="326"/>
      <c r="AE28" s="392" t="s">
        <v>558</v>
      </c>
      <c r="AF28" s="363"/>
      <c r="AG28" s="363"/>
      <c r="AH28" s="363"/>
      <c r="AI28" s="392">
        <v>129</v>
      </c>
      <c r="AJ28" s="363"/>
      <c r="AK28" s="363"/>
      <c r="AL28" s="363"/>
      <c r="AM28" s="392">
        <v>193</v>
      </c>
      <c r="AN28" s="363"/>
      <c r="AO28" s="363"/>
      <c r="AP28" s="363"/>
      <c r="AQ28" s="272" t="s">
        <v>600</v>
      </c>
      <c r="AR28" s="208"/>
      <c r="AS28" s="208"/>
      <c r="AT28" s="273"/>
      <c r="AU28" s="363"/>
      <c r="AV28" s="363"/>
      <c r="AW28" s="363"/>
      <c r="AX28" s="364"/>
    </row>
    <row r="29" spans="1:50" ht="22.5"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t="s">
        <v>529</v>
      </c>
      <c r="AC29" s="371"/>
      <c r="AD29" s="371"/>
      <c r="AE29" s="392" t="s">
        <v>558</v>
      </c>
      <c r="AF29" s="363"/>
      <c r="AG29" s="363"/>
      <c r="AH29" s="363"/>
      <c r="AI29" s="392" t="s">
        <v>593</v>
      </c>
      <c r="AJ29" s="363"/>
      <c r="AK29" s="363"/>
      <c r="AL29" s="363"/>
      <c r="AM29" s="392" t="s">
        <v>593</v>
      </c>
      <c r="AN29" s="363"/>
      <c r="AO29" s="363"/>
      <c r="AP29" s="363"/>
      <c r="AQ29" s="272" t="s">
        <v>601</v>
      </c>
      <c r="AR29" s="208"/>
      <c r="AS29" s="208"/>
      <c r="AT29" s="273"/>
      <c r="AU29" s="363">
        <v>210</v>
      </c>
      <c r="AV29" s="363"/>
      <c r="AW29" s="363"/>
      <c r="AX29" s="364"/>
    </row>
    <row r="30" spans="1:50" ht="22.5"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t="s">
        <v>558</v>
      </c>
      <c r="AF30" s="363"/>
      <c r="AG30" s="363"/>
      <c r="AH30" s="363"/>
      <c r="AI30" s="392" t="s">
        <v>593</v>
      </c>
      <c r="AJ30" s="363"/>
      <c r="AK30" s="363"/>
      <c r="AL30" s="363"/>
      <c r="AM30" s="392" t="s">
        <v>558</v>
      </c>
      <c r="AN30" s="363"/>
      <c r="AO30" s="363"/>
      <c r="AP30" s="363"/>
      <c r="AQ30" s="272" t="s">
        <v>601</v>
      </c>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5" t="s">
        <v>372</v>
      </c>
      <c r="AF31" s="615"/>
      <c r="AG31" s="615"/>
      <c r="AH31" s="615"/>
      <c r="AI31" s="615" t="s">
        <v>373</v>
      </c>
      <c r="AJ31" s="615"/>
      <c r="AK31" s="615"/>
      <c r="AL31" s="615"/>
      <c r="AM31" s="615" t="s">
        <v>374</v>
      </c>
      <c r="AN31" s="615"/>
      <c r="AO31" s="615"/>
      <c r="AP31" s="287"/>
      <c r="AQ31" s="146" t="s">
        <v>370</v>
      </c>
      <c r="AR31" s="149"/>
      <c r="AS31" s="149"/>
      <c r="AT31" s="150"/>
      <c r="AU31" s="806" t="s">
        <v>262</v>
      </c>
      <c r="AV31" s="806"/>
      <c r="AW31" s="806"/>
      <c r="AX31" s="807"/>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6"/>
      <c r="AF32" s="616"/>
      <c r="AG32" s="616"/>
      <c r="AH32" s="616"/>
      <c r="AI32" s="616"/>
      <c r="AJ32" s="616"/>
      <c r="AK32" s="616"/>
      <c r="AL32" s="616"/>
      <c r="AM32" s="616"/>
      <c r="AN32" s="616"/>
      <c r="AO32" s="616"/>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5" t="s">
        <v>372</v>
      </c>
      <c r="AF36" s="615"/>
      <c r="AG36" s="615"/>
      <c r="AH36" s="615"/>
      <c r="AI36" s="615" t="s">
        <v>373</v>
      </c>
      <c r="AJ36" s="615"/>
      <c r="AK36" s="615"/>
      <c r="AL36" s="615"/>
      <c r="AM36" s="615" t="s">
        <v>374</v>
      </c>
      <c r="AN36" s="615"/>
      <c r="AO36" s="615"/>
      <c r="AP36" s="287"/>
      <c r="AQ36" s="146" t="s">
        <v>370</v>
      </c>
      <c r="AR36" s="149"/>
      <c r="AS36" s="149"/>
      <c r="AT36" s="150"/>
      <c r="AU36" s="806" t="s">
        <v>262</v>
      </c>
      <c r="AV36" s="806"/>
      <c r="AW36" s="806"/>
      <c r="AX36" s="807"/>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6"/>
      <c r="AF37" s="616"/>
      <c r="AG37" s="616"/>
      <c r="AH37" s="616"/>
      <c r="AI37" s="616"/>
      <c r="AJ37" s="616"/>
      <c r="AK37" s="616"/>
      <c r="AL37" s="616"/>
      <c r="AM37" s="616"/>
      <c r="AN37" s="616"/>
      <c r="AO37" s="616"/>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5" t="s">
        <v>372</v>
      </c>
      <c r="AF41" s="615"/>
      <c r="AG41" s="615"/>
      <c r="AH41" s="615"/>
      <c r="AI41" s="615" t="s">
        <v>373</v>
      </c>
      <c r="AJ41" s="615"/>
      <c r="AK41" s="615"/>
      <c r="AL41" s="615"/>
      <c r="AM41" s="615" t="s">
        <v>374</v>
      </c>
      <c r="AN41" s="615"/>
      <c r="AO41" s="615"/>
      <c r="AP41" s="287"/>
      <c r="AQ41" s="146" t="s">
        <v>370</v>
      </c>
      <c r="AR41" s="149"/>
      <c r="AS41" s="149"/>
      <c r="AT41" s="150"/>
      <c r="AU41" s="806" t="s">
        <v>262</v>
      </c>
      <c r="AV41" s="806"/>
      <c r="AW41" s="806"/>
      <c r="AX41" s="807"/>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6"/>
      <c r="AF42" s="616"/>
      <c r="AG42" s="616"/>
      <c r="AH42" s="616"/>
      <c r="AI42" s="616"/>
      <c r="AJ42" s="616"/>
      <c r="AK42" s="616"/>
      <c r="AL42" s="616"/>
      <c r="AM42" s="616"/>
      <c r="AN42" s="616"/>
      <c r="AO42" s="616"/>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4" t="s">
        <v>16</v>
      </c>
      <c r="AC45" s="744"/>
      <c r="AD45" s="744"/>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6"/>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7"/>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5"/>
      <c r="AF50" s="826"/>
      <c r="AG50" s="826"/>
      <c r="AH50" s="826"/>
      <c r="AI50" s="825"/>
      <c r="AJ50" s="826"/>
      <c r="AK50" s="826"/>
      <c r="AL50" s="826"/>
      <c r="AM50" s="825"/>
      <c r="AN50" s="826"/>
      <c r="AO50" s="826"/>
      <c r="AP50" s="826"/>
      <c r="AQ50" s="272"/>
      <c r="AR50" s="208"/>
      <c r="AS50" s="208"/>
      <c r="AT50" s="273"/>
      <c r="AU50" s="363"/>
      <c r="AV50" s="363"/>
      <c r="AW50" s="363"/>
      <c r="AX50" s="364"/>
    </row>
    <row r="51" spans="1:50" ht="57" hidden="1" customHeight="1" x14ac:dyDescent="0.15">
      <c r="A51" s="92" t="s">
        <v>513</v>
      </c>
      <c r="B51" s="93"/>
      <c r="C51" s="93"/>
      <c r="D51" s="93"/>
      <c r="E51" s="90" t="s">
        <v>506</v>
      </c>
      <c r="F51" s="91"/>
      <c r="G51" s="59" t="s">
        <v>387</v>
      </c>
      <c r="H51" s="397"/>
      <c r="I51" s="398"/>
      <c r="J51" s="398"/>
      <c r="K51" s="398"/>
      <c r="L51" s="398"/>
      <c r="M51" s="398"/>
      <c r="N51" s="398"/>
      <c r="O51" s="399"/>
      <c r="P51" s="106"/>
      <c r="Q51" s="106"/>
      <c r="R51" s="106"/>
      <c r="S51" s="106"/>
      <c r="T51" s="106"/>
      <c r="U51" s="106"/>
      <c r="V51" s="106"/>
      <c r="W51" s="106"/>
      <c r="X51" s="106"/>
      <c r="Y51" s="758"/>
      <c r="Z51" s="758"/>
      <c r="AA51" s="758"/>
      <c r="AB51" s="758"/>
      <c r="AC51" s="758"/>
      <c r="AD51" s="758"/>
      <c r="AE51" s="758"/>
      <c r="AF51" s="758"/>
      <c r="AG51" s="758"/>
      <c r="AH51" s="758"/>
      <c r="AI51" s="758"/>
      <c r="AJ51" s="758"/>
      <c r="AK51" s="758"/>
      <c r="AL51" s="758"/>
      <c r="AM51" s="758"/>
      <c r="AN51" s="758"/>
      <c r="AO51" s="758"/>
      <c r="AP51" s="758"/>
      <c r="AQ51" s="758"/>
      <c r="AR51" s="758"/>
      <c r="AS51" s="758"/>
      <c r="AT51" s="758"/>
      <c r="AU51" s="758"/>
      <c r="AV51" s="758"/>
      <c r="AW51" s="758"/>
      <c r="AX51" s="759"/>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5"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5"/>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5"/>
      <c r="B55" s="372"/>
      <c r="C55" s="306"/>
      <c r="D55" s="306"/>
      <c r="E55" s="306"/>
      <c r="F55" s="307"/>
      <c r="G55" s="531"/>
      <c r="H55" s="531"/>
      <c r="I55" s="531"/>
      <c r="J55" s="531"/>
      <c r="K55" s="531"/>
      <c r="L55" s="531"/>
      <c r="M55" s="531"/>
      <c r="N55" s="531"/>
      <c r="O55" s="531"/>
      <c r="P55" s="531"/>
      <c r="Q55" s="531"/>
      <c r="R55" s="531"/>
      <c r="S55" s="531"/>
      <c r="T55" s="531"/>
      <c r="U55" s="531"/>
      <c r="V55" s="531"/>
      <c r="W55" s="531"/>
      <c r="X55" s="531"/>
      <c r="Y55" s="531"/>
      <c r="Z55" s="531"/>
      <c r="AA55" s="532"/>
      <c r="AB55" s="819"/>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20"/>
    </row>
    <row r="56" spans="1:50" ht="22.5" hidden="1" customHeight="1" x14ac:dyDescent="0.15">
      <c r="A56" s="725"/>
      <c r="B56" s="372"/>
      <c r="C56" s="306"/>
      <c r="D56" s="306"/>
      <c r="E56" s="306"/>
      <c r="F56" s="307"/>
      <c r="G56" s="533"/>
      <c r="H56" s="533"/>
      <c r="I56" s="533"/>
      <c r="J56" s="533"/>
      <c r="K56" s="533"/>
      <c r="L56" s="533"/>
      <c r="M56" s="533"/>
      <c r="N56" s="533"/>
      <c r="O56" s="533"/>
      <c r="P56" s="533"/>
      <c r="Q56" s="533"/>
      <c r="R56" s="533"/>
      <c r="S56" s="533"/>
      <c r="T56" s="533"/>
      <c r="U56" s="533"/>
      <c r="V56" s="533"/>
      <c r="W56" s="533"/>
      <c r="X56" s="533"/>
      <c r="Y56" s="533"/>
      <c r="Z56" s="533"/>
      <c r="AA56" s="534"/>
      <c r="AB56" s="821"/>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22"/>
    </row>
    <row r="57" spans="1:50" ht="22.5" hidden="1" customHeight="1" x14ac:dyDescent="0.15">
      <c r="A57" s="725"/>
      <c r="B57" s="373"/>
      <c r="C57" s="374"/>
      <c r="D57" s="374"/>
      <c r="E57" s="374"/>
      <c r="F57" s="375"/>
      <c r="G57" s="535"/>
      <c r="H57" s="535"/>
      <c r="I57" s="535"/>
      <c r="J57" s="535"/>
      <c r="K57" s="535"/>
      <c r="L57" s="535"/>
      <c r="M57" s="535"/>
      <c r="N57" s="535"/>
      <c r="O57" s="535"/>
      <c r="P57" s="535"/>
      <c r="Q57" s="535"/>
      <c r="R57" s="535"/>
      <c r="S57" s="535"/>
      <c r="T57" s="535"/>
      <c r="U57" s="535"/>
      <c r="V57" s="535"/>
      <c r="W57" s="535"/>
      <c r="X57" s="535"/>
      <c r="Y57" s="535"/>
      <c r="Z57" s="535"/>
      <c r="AA57" s="536"/>
      <c r="AB57" s="823"/>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4"/>
    </row>
    <row r="58" spans="1:50" ht="18.75" hidden="1" customHeight="1" x14ac:dyDescent="0.15">
      <c r="A58" s="725"/>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5" t="s">
        <v>372</v>
      </c>
      <c r="AF58" s="615"/>
      <c r="AG58" s="615"/>
      <c r="AH58" s="615"/>
      <c r="AI58" s="615" t="s">
        <v>373</v>
      </c>
      <c r="AJ58" s="615"/>
      <c r="AK58" s="615"/>
      <c r="AL58" s="615"/>
      <c r="AM58" s="615" t="s">
        <v>374</v>
      </c>
      <c r="AN58" s="615"/>
      <c r="AO58" s="615"/>
      <c r="AP58" s="287"/>
      <c r="AQ58" s="146" t="s">
        <v>370</v>
      </c>
      <c r="AR58" s="149"/>
      <c r="AS58" s="149"/>
      <c r="AT58" s="150"/>
      <c r="AU58" s="806" t="s">
        <v>262</v>
      </c>
      <c r="AV58" s="806"/>
      <c r="AW58" s="806"/>
      <c r="AX58" s="807"/>
    </row>
    <row r="59" spans="1:50" ht="18.75" hidden="1" customHeight="1" x14ac:dyDescent="0.15">
      <c r="A59" s="725"/>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6"/>
      <c r="AF59" s="616"/>
      <c r="AG59" s="616"/>
      <c r="AH59" s="616"/>
      <c r="AI59" s="616"/>
      <c r="AJ59" s="616"/>
      <c r="AK59" s="616"/>
      <c r="AL59" s="616"/>
      <c r="AM59" s="616"/>
      <c r="AN59" s="616"/>
      <c r="AO59" s="616"/>
      <c r="AP59" s="290"/>
      <c r="AQ59" s="413"/>
      <c r="AR59" s="276"/>
      <c r="AS59" s="152" t="s">
        <v>371</v>
      </c>
      <c r="AT59" s="153"/>
      <c r="AU59" s="276"/>
      <c r="AV59" s="276"/>
      <c r="AW59" s="274" t="s">
        <v>313</v>
      </c>
      <c r="AX59" s="275"/>
    </row>
    <row r="60" spans="1:50" ht="22.5" hidden="1" customHeight="1" x14ac:dyDescent="0.15">
      <c r="A60" s="725"/>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5"/>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5"/>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5"/>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5" t="s">
        <v>372</v>
      </c>
      <c r="AF63" s="615"/>
      <c r="AG63" s="615"/>
      <c r="AH63" s="615"/>
      <c r="AI63" s="615" t="s">
        <v>373</v>
      </c>
      <c r="AJ63" s="615"/>
      <c r="AK63" s="615"/>
      <c r="AL63" s="615"/>
      <c r="AM63" s="615" t="s">
        <v>374</v>
      </c>
      <c r="AN63" s="615"/>
      <c r="AO63" s="615"/>
      <c r="AP63" s="287"/>
      <c r="AQ63" s="146" t="s">
        <v>370</v>
      </c>
      <c r="AR63" s="149"/>
      <c r="AS63" s="149"/>
      <c r="AT63" s="150"/>
      <c r="AU63" s="806" t="s">
        <v>262</v>
      </c>
      <c r="AV63" s="806"/>
      <c r="AW63" s="806"/>
      <c r="AX63" s="807"/>
    </row>
    <row r="64" spans="1:50" ht="18.75" hidden="1" customHeight="1" x14ac:dyDescent="0.15">
      <c r="A64" s="725"/>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6"/>
      <c r="AF64" s="616"/>
      <c r="AG64" s="616"/>
      <c r="AH64" s="616"/>
      <c r="AI64" s="616"/>
      <c r="AJ64" s="616"/>
      <c r="AK64" s="616"/>
      <c r="AL64" s="616"/>
      <c r="AM64" s="616"/>
      <c r="AN64" s="616"/>
      <c r="AO64" s="616"/>
      <c r="AP64" s="290"/>
      <c r="AQ64" s="413"/>
      <c r="AR64" s="276"/>
      <c r="AS64" s="152" t="s">
        <v>371</v>
      </c>
      <c r="AT64" s="153"/>
      <c r="AU64" s="276"/>
      <c r="AV64" s="276"/>
      <c r="AW64" s="274" t="s">
        <v>313</v>
      </c>
      <c r="AX64" s="275"/>
    </row>
    <row r="65" spans="1:60" ht="22.5" hidden="1" customHeight="1" x14ac:dyDescent="0.15">
      <c r="A65" s="725"/>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5"/>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5"/>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5"/>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6" t="s">
        <v>262</v>
      </c>
      <c r="AV68" s="806"/>
      <c r="AW68" s="806"/>
      <c r="AX68" s="807"/>
    </row>
    <row r="69" spans="1:60" ht="18.75" hidden="1" customHeight="1" x14ac:dyDescent="0.15">
      <c r="A69" s="725"/>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5"/>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3"/>
      <c r="AC70" s="754"/>
      <c r="AD70" s="755"/>
      <c r="AE70" s="392"/>
      <c r="AF70" s="363"/>
      <c r="AG70" s="363"/>
      <c r="AH70" s="827"/>
      <c r="AI70" s="392"/>
      <c r="AJ70" s="363"/>
      <c r="AK70" s="363"/>
      <c r="AL70" s="827"/>
      <c r="AM70" s="392"/>
      <c r="AN70" s="363"/>
      <c r="AO70" s="363"/>
      <c r="AP70" s="363"/>
      <c r="AQ70" s="272"/>
      <c r="AR70" s="208"/>
      <c r="AS70" s="208"/>
      <c r="AT70" s="273"/>
      <c r="AU70" s="363"/>
      <c r="AV70" s="363"/>
      <c r="AW70" s="363"/>
      <c r="AX70" s="364"/>
    </row>
    <row r="71" spans="1:60" ht="22.5" hidden="1" customHeight="1" x14ac:dyDescent="0.15">
      <c r="A71" s="725"/>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7"/>
      <c r="AI71" s="392"/>
      <c r="AJ71" s="363"/>
      <c r="AK71" s="363"/>
      <c r="AL71" s="827"/>
      <c r="AM71" s="392"/>
      <c r="AN71" s="363"/>
      <c r="AO71" s="363"/>
      <c r="AP71" s="363"/>
      <c r="AQ71" s="272"/>
      <c r="AR71" s="208"/>
      <c r="AS71" s="208"/>
      <c r="AT71" s="273"/>
      <c r="AU71" s="363"/>
      <c r="AV71" s="363"/>
      <c r="AW71" s="363"/>
      <c r="AX71" s="364"/>
    </row>
    <row r="72" spans="1:60" ht="22.5" hidden="1" customHeight="1" thickBot="1" x14ac:dyDescent="0.2">
      <c r="A72" s="726"/>
      <c r="B72" s="308"/>
      <c r="C72" s="308"/>
      <c r="D72" s="308"/>
      <c r="E72" s="308"/>
      <c r="F72" s="309"/>
      <c r="G72" s="745"/>
      <c r="H72" s="746"/>
      <c r="I72" s="746"/>
      <c r="J72" s="746"/>
      <c r="K72" s="746"/>
      <c r="L72" s="746"/>
      <c r="M72" s="746"/>
      <c r="N72" s="746"/>
      <c r="O72" s="747"/>
      <c r="P72" s="369"/>
      <c r="Q72" s="369"/>
      <c r="R72" s="369"/>
      <c r="S72" s="369"/>
      <c r="T72" s="369"/>
      <c r="U72" s="369"/>
      <c r="V72" s="369"/>
      <c r="W72" s="369"/>
      <c r="X72" s="370"/>
      <c r="Y72" s="767" t="s">
        <v>15</v>
      </c>
      <c r="Z72" s="768"/>
      <c r="AA72" s="769"/>
      <c r="AB72" s="761" t="s">
        <v>16</v>
      </c>
      <c r="AC72" s="762"/>
      <c r="AD72" s="763"/>
      <c r="AE72" s="828"/>
      <c r="AF72" s="829"/>
      <c r="AG72" s="829"/>
      <c r="AH72" s="830"/>
      <c r="AI72" s="828"/>
      <c r="AJ72" s="829"/>
      <c r="AK72" s="829"/>
      <c r="AL72" s="830"/>
      <c r="AM72" s="828"/>
      <c r="AN72" s="829"/>
      <c r="AO72" s="829"/>
      <c r="AP72" s="829"/>
      <c r="AQ72" s="831"/>
      <c r="AR72" s="832"/>
      <c r="AS72" s="832"/>
      <c r="AT72" s="833"/>
      <c r="AU72" s="829"/>
      <c r="AV72" s="829"/>
      <c r="AW72" s="829"/>
      <c r="AX72" s="834"/>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4"/>
      <c r="Z73" s="765"/>
      <c r="AA73" s="766"/>
      <c r="AB73" s="743" t="s">
        <v>12</v>
      </c>
      <c r="AC73" s="743"/>
      <c r="AD73" s="743"/>
      <c r="AE73" s="743" t="s">
        <v>372</v>
      </c>
      <c r="AF73" s="743"/>
      <c r="AG73" s="743"/>
      <c r="AH73" s="743"/>
      <c r="AI73" s="743" t="s">
        <v>373</v>
      </c>
      <c r="AJ73" s="743"/>
      <c r="AK73" s="743"/>
      <c r="AL73" s="743"/>
      <c r="AM73" s="743" t="s">
        <v>374</v>
      </c>
      <c r="AN73" s="743"/>
      <c r="AO73" s="743"/>
      <c r="AP73" s="743"/>
      <c r="AQ73" s="835" t="s">
        <v>375</v>
      </c>
      <c r="AR73" s="835"/>
      <c r="AS73" s="835"/>
      <c r="AT73" s="835"/>
      <c r="AU73" s="835"/>
      <c r="AV73" s="835"/>
      <c r="AW73" s="835"/>
      <c r="AX73" s="836"/>
    </row>
    <row r="74" spans="1:60" ht="22.5" customHeight="1" x14ac:dyDescent="0.15">
      <c r="A74" s="300"/>
      <c r="B74" s="301"/>
      <c r="C74" s="301"/>
      <c r="D74" s="301"/>
      <c r="E74" s="301"/>
      <c r="F74" s="302"/>
      <c r="G74" s="111" t="s">
        <v>528</v>
      </c>
      <c r="H74" s="111"/>
      <c r="I74" s="111"/>
      <c r="J74" s="111"/>
      <c r="K74" s="111"/>
      <c r="L74" s="111"/>
      <c r="M74" s="111"/>
      <c r="N74" s="111"/>
      <c r="O74" s="111"/>
      <c r="P74" s="111"/>
      <c r="Q74" s="111"/>
      <c r="R74" s="111"/>
      <c r="S74" s="111"/>
      <c r="T74" s="111"/>
      <c r="U74" s="111"/>
      <c r="V74" s="111"/>
      <c r="W74" s="111"/>
      <c r="X74" s="131"/>
      <c r="Y74" s="294" t="s">
        <v>62</v>
      </c>
      <c r="Z74" s="295"/>
      <c r="AA74" s="296"/>
      <c r="AB74" s="326" t="s">
        <v>523</v>
      </c>
      <c r="AC74" s="326"/>
      <c r="AD74" s="326"/>
      <c r="AE74" s="251" t="s">
        <v>523</v>
      </c>
      <c r="AF74" s="251"/>
      <c r="AG74" s="251"/>
      <c r="AH74" s="251"/>
      <c r="AI74" s="251" t="s">
        <v>523</v>
      </c>
      <c r="AJ74" s="251"/>
      <c r="AK74" s="251"/>
      <c r="AL74" s="251"/>
      <c r="AM74" s="251">
        <v>4</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523</v>
      </c>
      <c r="AC75" s="326"/>
      <c r="AD75" s="326"/>
      <c r="AE75" s="251" t="s">
        <v>523</v>
      </c>
      <c r="AF75" s="251"/>
      <c r="AG75" s="251"/>
      <c r="AH75" s="251"/>
      <c r="AI75" s="251" t="s">
        <v>523</v>
      </c>
      <c r="AJ75" s="251"/>
      <c r="AK75" s="251"/>
      <c r="AL75" s="251"/>
      <c r="AM75" s="251">
        <v>3</v>
      </c>
      <c r="AN75" s="251"/>
      <c r="AO75" s="251"/>
      <c r="AP75" s="251"/>
      <c r="AQ75" s="251">
        <v>4</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7" t="s">
        <v>62</v>
      </c>
      <c r="Z77" s="538"/>
      <c r="AA77" s="539"/>
      <c r="AB77" s="748"/>
      <c r="AC77" s="749"/>
      <c r="AD77" s="750"/>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1"/>
      <c r="AA78" s="752"/>
      <c r="AB78" s="753"/>
      <c r="AC78" s="754"/>
      <c r="AD78" s="755"/>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7" t="s">
        <v>62</v>
      </c>
      <c r="Z80" s="538"/>
      <c r="AA80" s="539"/>
      <c r="AB80" s="748"/>
      <c r="AC80" s="749"/>
      <c r="AD80" s="750"/>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1"/>
      <c r="AA81" s="752"/>
      <c r="AB81" s="753"/>
      <c r="AC81" s="754"/>
      <c r="AD81" s="755"/>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7" t="s">
        <v>62</v>
      </c>
      <c r="Z83" s="538"/>
      <c r="AA83" s="539"/>
      <c r="AB83" s="748"/>
      <c r="AC83" s="749"/>
      <c r="AD83" s="750"/>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1"/>
      <c r="AA84" s="752"/>
      <c r="AB84" s="753"/>
      <c r="AC84" s="754"/>
      <c r="AD84" s="755"/>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7" t="s">
        <v>62</v>
      </c>
      <c r="Z86" s="538"/>
      <c r="AA86" s="539"/>
      <c r="AB86" s="748"/>
      <c r="AC86" s="749"/>
      <c r="AD86" s="750"/>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1"/>
      <c r="AA87" s="752"/>
      <c r="AB87" s="753"/>
      <c r="AC87" s="754"/>
      <c r="AD87" s="755"/>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8"/>
      <c r="Z88" s="639"/>
      <c r="AA88" s="640"/>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559</v>
      </c>
      <c r="H89" s="385"/>
      <c r="I89" s="385"/>
      <c r="J89" s="385"/>
      <c r="K89" s="385"/>
      <c r="L89" s="385"/>
      <c r="M89" s="385"/>
      <c r="N89" s="385"/>
      <c r="O89" s="385"/>
      <c r="P89" s="385"/>
      <c r="Q89" s="385"/>
      <c r="R89" s="385"/>
      <c r="S89" s="385"/>
      <c r="T89" s="385"/>
      <c r="U89" s="385"/>
      <c r="V89" s="385"/>
      <c r="W89" s="385"/>
      <c r="X89" s="385"/>
      <c r="Y89" s="260" t="s">
        <v>17</v>
      </c>
      <c r="Z89" s="261"/>
      <c r="AA89" s="262"/>
      <c r="AB89" s="327"/>
      <c r="AC89" s="328"/>
      <c r="AD89" s="329"/>
      <c r="AE89" s="251" t="s">
        <v>558</v>
      </c>
      <c r="AF89" s="251"/>
      <c r="AG89" s="251"/>
      <c r="AH89" s="251"/>
      <c r="AI89" s="251" t="s">
        <v>558</v>
      </c>
      <c r="AJ89" s="251"/>
      <c r="AK89" s="251"/>
      <c r="AL89" s="251"/>
      <c r="AM89" s="251">
        <v>7.5</v>
      </c>
      <c r="AN89" s="251"/>
      <c r="AO89" s="251"/>
      <c r="AP89" s="251"/>
      <c r="AQ89" s="392">
        <v>14</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9" t="s">
        <v>368</v>
      </c>
      <c r="AC90" s="700"/>
      <c r="AD90" s="701"/>
      <c r="AE90" s="381" t="s">
        <v>558</v>
      </c>
      <c r="AF90" s="381"/>
      <c r="AG90" s="381"/>
      <c r="AH90" s="381"/>
      <c r="AI90" s="381" t="s">
        <v>558</v>
      </c>
      <c r="AJ90" s="381"/>
      <c r="AK90" s="381"/>
      <c r="AL90" s="381"/>
      <c r="AM90" s="381" t="s">
        <v>598</v>
      </c>
      <c r="AN90" s="381"/>
      <c r="AO90" s="381"/>
      <c r="AP90" s="381"/>
      <c r="AQ90" s="381" t="s">
        <v>599</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8"/>
      <c r="Z91" s="639"/>
      <c r="AA91" s="640"/>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9" t="s">
        <v>56</v>
      </c>
      <c r="AC93" s="700"/>
      <c r="AD93" s="701"/>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8"/>
      <c r="Z94" s="639"/>
      <c r="AA94" s="640"/>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507</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9" t="s">
        <v>56</v>
      </c>
      <c r="AC96" s="700"/>
      <c r="AD96" s="701"/>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8"/>
      <c r="Z97" s="639"/>
      <c r="AA97" s="640"/>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8"/>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9"/>
      <c r="Y99" s="376" t="s">
        <v>55</v>
      </c>
      <c r="Z99" s="324"/>
      <c r="AA99" s="325"/>
      <c r="AB99" s="699" t="s">
        <v>56</v>
      </c>
      <c r="AC99" s="700"/>
      <c r="AD99" s="701"/>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1"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9"/>
      <c r="Z100" s="840"/>
      <c r="AA100" s="841"/>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514</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9" t="s">
        <v>368</v>
      </c>
      <c r="AC102" s="700"/>
      <c r="AD102" s="701"/>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5" t="s">
        <v>469</v>
      </c>
      <c r="B103" s="786"/>
      <c r="C103" s="800" t="s">
        <v>417</v>
      </c>
      <c r="D103" s="801"/>
      <c r="E103" s="801"/>
      <c r="F103" s="801"/>
      <c r="G103" s="801"/>
      <c r="H103" s="801"/>
      <c r="I103" s="801"/>
      <c r="J103" s="801"/>
      <c r="K103" s="802"/>
      <c r="L103" s="711" t="s">
        <v>463</v>
      </c>
      <c r="M103" s="711"/>
      <c r="N103" s="711"/>
      <c r="O103" s="711"/>
      <c r="P103" s="711"/>
      <c r="Q103" s="711"/>
      <c r="R103" s="437" t="s">
        <v>382</v>
      </c>
      <c r="S103" s="437"/>
      <c r="T103" s="437"/>
      <c r="U103" s="437"/>
      <c r="V103" s="437"/>
      <c r="W103" s="437"/>
      <c r="X103" s="837" t="s">
        <v>28</v>
      </c>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38"/>
    </row>
    <row r="104" spans="1:50" ht="19.5" customHeight="1" x14ac:dyDescent="0.15">
      <c r="A104" s="787"/>
      <c r="B104" s="788"/>
      <c r="C104" s="850" t="s">
        <v>530</v>
      </c>
      <c r="D104" s="851"/>
      <c r="E104" s="851"/>
      <c r="F104" s="851"/>
      <c r="G104" s="851"/>
      <c r="H104" s="851"/>
      <c r="I104" s="851"/>
      <c r="J104" s="851"/>
      <c r="K104" s="852"/>
      <c r="L104" s="257">
        <v>56</v>
      </c>
      <c r="M104" s="258"/>
      <c r="N104" s="258"/>
      <c r="O104" s="258"/>
      <c r="P104" s="258"/>
      <c r="Q104" s="259"/>
      <c r="R104" s="257">
        <v>167</v>
      </c>
      <c r="S104" s="258"/>
      <c r="T104" s="258"/>
      <c r="U104" s="258"/>
      <c r="V104" s="258"/>
      <c r="W104" s="259"/>
      <c r="X104" s="438" t="s">
        <v>597</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19.5" customHeight="1" x14ac:dyDescent="0.15">
      <c r="A105" s="787"/>
      <c r="B105" s="788"/>
      <c r="C105" s="347" t="s">
        <v>531</v>
      </c>
      <c r="D105" s="348"/>
      <c r="E105" s="348"/>
      <c r="F105" s="348"/>
      <c r="G105" s="348"/>
      <c r="H105" s="348"/>
      <c r="I105" s="348"/>
      <c r="J105" s="348"/>
      <c r="K105" s="349"/>
      <c r="L105" s="257">
        <v>1</v>
      </c>
      <c r="M105" s="258"/>
      <c r="N105" s="258"/>
      <c r="O105" s="258"/>
      <c r="P105" s="258"/>
      <c r="Q105" s="259"/>
      <c r="R105" s="257">
        <v>2</v>
      </c>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19.5" customHeight="1" x14ac:dyDescent="0.15">
      <c r="A106" s="787"/>
      <c r="B106" s="788"/>
      <c r="C106" s="347" t="s">
        <v>532</v>
      </c>
      <c r="D106" s="348"/>
      <c r="E106" s="348"/>
      <c r="F106" s="348"/>
      <c r="G106" s="348"/>
      <c r="H106" s="348"/>
      <c r="I106" s="348"/>
      <c r="J106" s="348"/>
      <c r="K106" s="349"/>
      <c r="L106" s="257">
        <v>6</v>
      </c>
      <c r="M106" s="258"/>
      <c r="N106" s="258"/>
      <c r="O106" s="258"/>
      <c r="P106" s="258"/>
      <c r="Q106" s="259"/>
      <c r="R106" s="257">
        <v>6</v>
      </c>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19.5" customHeight="1" x14ac:dyDescent="0.15">
      <c r="A107" s="787"/>
      <c r="B107" s="788"/>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19.5" customHeight="1" x14ac:dyDescent="0.15">
      <c r="A108" s="787"/>
      <c r="B108" s="788"/>
      <c r="C108" s="683"/>
      <c r="D108" s="684"/>
      <c r="E108" s="684"/>
      <c r="F108" s="684"/>
      <c r="G108" s="684"/>
      <c r="H108" s="684"/>
      <c r="I108" s="684"/>
      <c r="J108" s="684"/>
      <c r="K108" s="685"/>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19.5" customHeight="1" x14ac:dyDescent="0.15">
      <c r="A109" s="787"/>
      <c r="B109" s="788"/>
      <c r="C109" s="791"/>
      <c r="D109" s="792"/>
      <c r="E109" s="792"/>
      <c r="F109" s="792"/>
      <c r="G109" s="792"/>
      <c r="H109" s="792"/>
      <c r="I109" s="792"/>
      <c r="J109" s="792"/>
      <c r="K109" s="793"/>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19.5" customHeight="1" thickBot="1" x14ac:dyDescent="0.2">
      <c r="A110" s="789"/>
      <c r="B110" s="790"/>
      <c r="C110" s="845" t="s">
        <v>22</v>
      </c>
      <c r="D110" s="846"/>
      <c r="E110" s="846"/>
      <c r="F110" s="846"/>
      <c r="G110" s="846"/>
      <c r="H110" s="846"/>
      <c r="I110" s="846"/>
      <c r="J110" s="846"/>
      <c r="K110" s="847"/>
      <c r="L110" s="344">
        <f>SUM(L104:Q109)</f>
        <v>63</v>
      </c>
      <c r="M110" s="345"/>
      <c r="N110" s="345"/>
      <c r="O110" s="345"/>
      <c r="P110" s="345"/>
      <c r="Q110" s="346"/>
      <c r="R110" s="344">
        <f>SUM(R104:W109)</f>
        <v>175</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3" t="s">
        <v>391</v>
      </c>
      <c r="B111" s="864"/>
      <c r="C111" s="867" t="s">
        <v>388</v>
      </c>
      <c r="D111" s="864"/>
      <c r="E111" s="853" t="s">
        <v>429</v>
      </c>
      <c r="F111" s="854"/>
      <c r="G111" s="855" t="s">
        <v>569</v>
      </c>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6"/>
      <c r="AF111" s="856"/>
      <c r="AG111" s="856"/>
      <c r="AH111" s="856"/>
      <c r="AI111" s="856"/>
      <c r="AJ111" s="856"/>
      <c r="AK111" s="856"/>
      <c r="AL111" s="856"/>
      <c r="AM111" s="856"/>
      <c r="AN111" s="856"/>
      <c r="AO111" s="856"/>
      <c r="AP111" s="856"/>
      <c r="AQ111" s="856"/>
      <c r="AR111" s="856"/>
      <c r="AS111" s="856"/>
      <c r="AT111" s="856"/>
      <c r="AU111" s="856"/>
      <c r="AV111" s="856"/>
      <c r="AW111" s="856"/>
      <c r="AX111" s="857"/>
    </row>
    <row r="112" spans="1:50" ht="45" customHeight="1" x14ac:dyDescent="0.15">
      <c r="A112" s="865"/>
      <c r="B112" s="860"/>
      <c r="C112" s="164"/>
      <c r="D112" s="860"/>
      <c r="E112" s="186" t="s">
        <v>428</v>
      </c>
      <c r="F112" s="191"/>
      <c r="G112" s="135" t="s">
        <v>570</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5"/>
      <c r="B113" s="860"/>
      <c r="C113" s="164"/>
      <c r="D113" s="860"/>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5"/>
      <c r="B114" s="860"/>
      <c r="C114" s="164"/>
      <c r="D114" s="860"/>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371</v>
      </c>
      <c r="AT114" s="153"/>
      <c r="AU114" s="151"/>
      <c r="AV114" s="151"/>
      <c r="AW114" s="152" t="s">
        <v>313</v>
      </c>
      <c r="AX114" s="203"/>
    </row>
    <row r="115" spans="1:50" ht="39.75" customHeight="1" x14ac:dyDescent="0.15">
      <c r="A115" s="865"/>
      <c r="B115" s="860"/>
      <c r="C115" s="164"/>
      <c r="D115" s="860"/>
      <c r="E115" s="164"/>
      <c r="F115" s="165"/>
      <c r="G115" s="130" t="s">
        <v>591</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customHeight="1" x14ac:dyDescent="0.15">
      <c r="A116" s="865"/>
      <c r="B116" s="860"/>
      <c r="C116" s="164"/>
      <c r="D116" s="860"/>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hidden="1" customHeight="1" x14ac:dyDescent="0.15">
      <c r="A117" s="865"/>
      <c r="B117" s="860"/>
      <c r="C117" s="164"/>
      <c r="D117" s="860"/>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5"/>
      <c r="B118" s="860"/>
      <c r="C118" s="164"/>
      <c r="D118" s="860"/>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5"/>
      <c r="B119" s="860"/>
      <c r="C119" s="164"/>
      <c r="D119" s="860"/>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5"/>
      <c r="B120" s="860"/>
      <c r="C120" s="164"/>
      <c r="D120" s="860"/>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5"/>
      <c r="B121" s="860"/>
      <c r="C121" s="164"/>
      <c r="D121" s="860"/>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5"/>
      <c r="B122" s="860"/>
      <c r="C122" s="164"/>
      <c r="D122" s="860"/>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5"/>
      <c r="B123" s="860"/>
      <c r="C123" s="164"/>
      <c r="D123" s="860"/>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5"/>
      <c r="B124" s="860"/>
      <c r="C124" s="164"/>
      <c r="D124" s="860"/>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5"/>
      <c r="B125" s="860"/>
      <c r="C125" s="164"/>
      <c r="D125" s="860"/>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5"/>
      <c r="B126" s="860"/>
      <c r="C126" s="164"/>
      <c r="D126" s="860"/>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5"/>
      <c r="B127" s="860"/>
      <c r="C127" s="164"/>
      <c r="D127" s="860"/>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5"/>
      <c r="B128" s="860"/>
      <c r="C128" s="164"/>
      <c r="D128" s="860"/>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5"/>
      <c r="B129" s="860"/>
      <c r="C129" s="164"/>
      <c r="D129" s="860"/>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5"/>
      <c r="B130" s="860"/>
      <c r="C130" s="164"/>
      <c r="D130" s="860"/>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5"/>
      <c r="B131" s="860"/>
      <c r="C131" s="164"/>
      <c r="D131" s="860"/>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5"/>
      <c r="B132" s="860"/>
      <c r="C132" s="164"/>
      <c r="D132" s="860"/>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5"/>
      <c r="B133" s="860"/>
      <c r="C133" s="164"/>
      <c r="D133" s="860"/>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5"/>
      <c r="B134" s="860"/>
      <c r="C134" s="164"/>
      <c r="D134" s="860"/>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5"/>
      <c r="B135" s="860"/>
      <c r="C135" s="164"/>
      <c r="D135" s="860"/>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5"/>
      <c r="B136" s="860"/>
      <c r="C136" s="164"/>
      <c r="D136" s="860"/>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5"/>
      <c r="B137" s="860"/>
      <c r="C137" s="164"/>
      <c r="D137" s="860"/>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5"/>
      <c r="B138" s="860"/>
      <c r="C138" s="164"/>
      <c r="D138" s="860"/>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5"/>
      <c r="B139" s="860"/>
      <c r="C139" s="164"/>
      <c r="D139" s="860"/>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5"/>
      <c r="B140" s="860"/>
      <c r="C140" s="164"/>
      <c r="D140" s="860"/>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5"/>
      <c r="B141" s="860"/>
      <c r="C141" s="164"/>
      <c r="D141" s="860"/>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5"/>
      <c r="B142" s="860"/>
      <c r="C142" s="164"/>
      <c r="D142" s="860"/>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5"/>
      <c r="B143" s="860"/>
      <c r="C143" s="164"/>
      <c r="D143" s="860"/>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5"/>
      <c r="B144" s="860"/>
      <c r="C144" s="164"/>
      <c r="D144" s="860"/>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5"/>
      <c r="B145" s="860"/>
      <c r="C145" s="164"/>
      <c r="D145" s="860"/>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5"/>
      <c r="B146" s="860"/>
      <c r="C146" s="164"/>
      <c r="D146" s="860"/>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5"/>
      <c r="B147" s="860"/>
      <c r="C147" s="164"/>
      <c r="D147" s="860"/>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5"/>
      <c r="B148" s="860"/>
      <c r="C148" s="164"/>
      <c r="D148" s="860"/>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5"/>
      <c r="B149" s="860"/>
      <c r="C149" s="164"/>
      <c r="D149" s="860"/>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5"/>
      <c r="B150" s="860"/>
      <c r="C150" s="164"/>
      <c r="D150" s="860"/>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5"/>
      <c r="B151" s="860"/>
      <c r="C151" s="164"/>
      <c r="D151" s="860"/>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5"/>
      <c r="B152" s="860"/>
      <c r="C152" s="164"/>
      <c r="D152" s="860"/>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5"/>
      <c r="B153" s="860"/>
      <c r="C153" s="164"/>
      <c r="D153" s="860"/>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5"/>
      <c r="B154" s="860"/>
      <c r="C154" s="164"/>
      <c r="D154" s="860"/>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5"/>
      <c r="B155" s="860"/>
      <c r="C155" s="164"/>
      <c r="D155" s="860"/>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5"/>
      <c r="B156" s="860"/>
      <c r="C156" s="164"/>
      <c r="D156" s="860"/>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5"/>
      <c r="B157" s="860"/>
      <c r="C157" s="164"/>
      <c r="D157" s="860"/>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5"/>
      <c r="B158" s="860"/>
      <c r="C158" s="164"/>
      <c r="D158" s="860"/>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5"/>
      <c r="B159" s="860"/>
      <c r="C159" s="164"/>
      <c r="D159" s="860"/>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5"/>
      <c r="B160" s="860"/>
      <c r="C160" s="164"/>
      <c r="D160" s="860"/>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5"/>
      <c r="B161" s="860"/>
      <c r="C161" s="164"/>
      <c r="D161" s="860"/>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5"/>
      <c r="B162" s="860"/>
      <c r="C162" s="164"/>
      <c r="D162" s="860"/>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5"/>
      <c r="B163" s="860"/>
      <c r="C163" s="164"/>
      <c r="D163" s="860"/>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5"/>
      <c r="B164" s="860"/>
      <c r="C164" s="164"/>
      <c r="D164" s="860"/>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5"/>
      <c r="B165" s="860"/>
      <c r="C165" s="164"/>
      <c r="D165" s="860"/>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3" t="s">
        <v>408</v>
      </c>
      <c r="AF165" s="843"/>
      <c r="AG165" s="843"/>
      <c r="AH165" s="843"/>
      <c r="AI165" s="843"/>
      <c r="AJ165" s="843"/>
      <c r="AK165" s="843"/>
      <c r="AL165" s="843"/>
      <c r="AM165" s="843"/>
      <c r="AN165" s="843"/>
      <c r="AO165" s="843"/>
      <c r="AP165" s="843"/>
      <c r="AQ165" s="843"/>
      <c r="AR165" s="843"/>
      <c r="AS165" s="843"/>
      <c r="AT165" s="843"/>
      <c r="AU165" s="843"/>
      <c r="AV165" s="843"/>
      <c r="AW165" s="843"/>
      <c r="AX165" s="844"/>
    </row>
    <row r="166" spans="1:50" ht="22.5" hidden="1" customHeight="1" x14ac:dyDescent="0.15">
      <c r="A166" s="865"/>
      <c r="B166" s="860"/>
      <c r="C166" s="164"/>
      <c r="D166" s="860"/>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5"/>
      <c r="B167" s="860"/>
      <c r="C167" s="164"/>
      <c r="D167" s="860"/>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5"/>
      <c r="B168" s="860"/>
      <c r="C168" s="164"/>
      <c r="D168" s="860"/>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5"/>
      <c r="B169" s="860"/>
      <c r="C169" s="164"/>
      <c r="D169" s="860"/>
      <c r="E169" s="110" t="s">
        <v>574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5"/>
      <c r="B170" s="860"/>
      <c r="C170" s="164"/>
      <c r="D170" s="860"/>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5"/>
      <c r="B171" s="860"/>
      <c r="C171" s="164"/>
      <c r="D171" s="860"/>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5"/>
      <c r="B172" s="860"/>
      <c r="C172" s="164"/>
      <c r="D172" s="860"/>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5"/>
      <c r="B173" s="860"/>
      <c r="C173" s="164"/>
      <c r="D173" s="860"/>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5"/>
      <c r="B174" s="860"/>
      <c r="C174" s="164"/>
      <c r="D174" s="860"/>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5"/>
      <c r="B175" s="860"/>
      <c r="C175" s="164"/>
      <c r="D175" s="860"/>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5"/>
      <c r="B176" s="860"/>
      <c r="C176" s="164"/>
      <c r="D176" s="860"/>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5"/>
      <c r="B177" s="860"/>
      <c r="C177" s="164"/>
      <c r="D177" s="860"/>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5"/>
      <c r="B178" s="860"/>
      <c r="C178" s="164"/>
      <c r="D178" s="860"/>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5"/>
      <c r="B179" s="860"/>
      <c r="C179" s="164"/>
      <c r="D179" s="860"/>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5"/>
      <c r="B180" s="860"/>
      <c r="C180" s="164"/>
      <c r="D180" s="860"/>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5"/>
      <c r="B181" s="860"/>
      <c r="C181" s="164"/>
      <c r="D181" s="860"/>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5"/>
      <c r="B182" s="860"/>
      <c r="C182" s="164"/>
      <c r="D182" s="860"/>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5"/>
      <c r="B183" s="860"/>
      <c r="C183" s="164"/>
      <c r="D183" s="860"/>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5"/>
      <c r="B184" s="860"/>
      <c r="C184" s="164"/>
      <c r="D184" s="860"/>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5"/>
      <c r="B185" s="860"/>
      <c r="C185" s="164"/>
      <c r="D185" s="860"/>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5"/>
      <c r="B186" s="860"/>
      <c r="C186" s="164"/>
      <c r="D186" s="860"/>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5"/>
      <c r="B187" s="860"/>
      <c r="C187" s="164"/>
      <c r="D187" s="860"/>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5"/>
      <c r="B188" s="860"/>
      <c r="C188" s="164"/>
      <c r="D188" s="860"/>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5"/>
      <c r="B189" s="860"/>
      <c r="C189" s="164"/>
      <c r="D189" s="860"/>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5"/>
      <c r="B190" s="860"/>
      <c r="C190" s="164"/>
      <c r="D190" s="860"/>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5"/>
      <c r="B191" s="860"/>
      <c r="C191" s="164"/>
      <c r="D191" s="860"/>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5"/>
      <c r="B192" s="860"/>
      <c r="C192" s="164"/>
      <c r="D192" s="860"/>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5"/>
      <c r="B193" s="860"/>
      <c r="C193" s="164"/>
      <c r="D193" s="860"/>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5"/>
      <c r="B194" s="860"/>
      <c r="C194" s="164"/>
      <c r="D194" s="860"/>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5"/>
      <c r="B195" s="860"/>
      <c r="C195" s="164"/>
      <c r="D195" s="860"/>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5"/>
      <c r="B196" s="860"/>
      <c r="C196" s="164"/>
      <c r="D196" s="860"/>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5"/>
      <c r="B197" s="860"/>
      <c r="C197" s="164"/>
      <c r="D197" s="860"/>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5"/>
      <c r="B198" s="860"/>
      <c r="C198" s="164"/>
      <c r="D198" s="860"/>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5"/>
      <c r="B199" s="860"/>
      <c r="C199" s="164"/>
      <c r="D199" s="860"/>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5"/>
      <c r="B200" s="860"/>
      <c r="C200" s="164"/>
      <c r="D200" s="860"/>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5"/>
      <c r="B201" s="860"/>
      <c r="C201" s="164"/>
      <c r="D201" s="860"/>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5"/>
      <c r="B202" s="860"/>
      <c r="C202" s="164"/>
      <c r="D202" s="860"/>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5"/>
      <c r="B203" s="860"/>
      <c r="C203" s="164"/>
      <c r="D203" s="860"/>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5"/>
      <c r="B204" s="860"/>
      <c r="C204" s="164"/>
      <c r="D204" s="860"/>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5"/>
      <c r="B205" s="860"/>
      <c r="C205" s="164"/>
      <c r="D205" s="860"/>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5"/>
      <c r="B206" s="860"/>
      <c r="C206" s="164"/>
      <c r="D206" s="860"/>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5"/>
      <c r="B207" s="860"/>
      <c r="C207" s="164"/>
      <c r="D207" s="860"/>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5"/>
      <c r="B208" s="860"/>
      <c r="C208" s="164"/>
      <c r="D208" s="860"/>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5"/>
      <c r="B209" s="860"/>
      <c r="C209" s="164"/>
      <c r="D209" s="860"/>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5"/>
      <c r="B210" s="860"/>
      <c r="C210" s="164"/>
      <c r="D210" s="860"/>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5"/>
      <c r="B211" s="860"/>
      <c r="C211" s="164"/>
      <c r="D211" s="860"/>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5"/>
      <c r="B212" s="860"/>
      <c r="C212" s="164"/>
      <c r="D212" s="860"/>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5"/>
      <c r="B213" s="860"/>
      <c r="C213" s="164"/>
      <c r="D213" s="860"/>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5"/>
      <c r="B214" s="860"/>
      <c r="C214" s="164"/>
      <c r="D214" s="860"/>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5"/>
      <c r="B215" s="860"/>
      <c r="C215" s="164"/>
      <c r="D215" s="860"/>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5"/>
      <c r="B216" s="860"/>
      <c r="C216" s="164"/>
      <c r="D216" s="860"/>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5"/>
      <c r="B217" s="860"/>
      <c r="C217" s="164"/>
      <c r="D217" s="860"/>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5"/>
      <c r="B218" s="860"/>
      <c r="C218" s="164"/>
      <c r="D218" s="860"/>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5"/>
      <c r="B219" s="860"/>
      <c r="C219" s="164"/>
      <c r="D219" s="860"/>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5"/>
      <c r="B220" s="860"/>
      <c r="C220" s="164"/>
      <c r="D220" s="860"/>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5"/>
      <c r="B221" s="860"/>
      <c r="C221" s="164"/>
      <c r="D221" s="860"/>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5"/>
      <c r="B222" s="860"/>
      <c r="C222" s="164"/>
      <c r="D222" s="860"/>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5"/>
      <c r="B223" s="860"/>
      <c r="C223" s="164"/>
      <c r="D223" s="860"/>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5"/>
      <c r="B224" s="860"/>
      <c r="C224" s="164"/>
      <c r="D224" s="860"/>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5"/>
      <c r="B225" s="860"/>
      <c r="C225" s="164"/>
      <c r="D225" s="860"/>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5"/>
      <c r="B226" s="860"/>
      <c r="C226" s="164"/>
      <c r="D226" s="860"/>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5"/>
      <c r="B227" s="860"/>
      <c r="C227" s="164"/>
      <c r="D227" s="860"/>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5"/>
      <c r="B228" s="860"/>
      <c r="C228" s="164"/>
      <c r="D228" s="860"/>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5"/>
      <c r="B229" s="860"/>
      <c r="C229" s="164"/>
      <c r="D229" s="860"/>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5"/>
      <c r="B230" s="860"/>
      <c r="C230" s="164"/>
      <c r="D230" s="860"/>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5"/>
      <c r="B231" s="860"/>
      <c r="C231" s="164"/>
      <c r="D231" s="860"/>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5"/>
      <c r="B232" s="860"/>
      <c r="C232" s="164"/>
      <c r="D232" s="860"/>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5"/>
      <c r="B233" s="860"/>
      <c r="C233" s="164"/>
      <c r="D233" s="860"/>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5"/>
      <c r="B234" s="860"/>
      <c r="C234" s="164"/>
      <c r="D234" s="860"/>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5"/>
      <c r="B235" s="860"/>
      <c r="C235" s="164"/>
      <c r="D235" s="860"/>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5"/>
      <c r="B236" s="860"/>
      <c r="C236" s="164"/>
      <c r="D236" s="860"/>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5"/>
      <c r="B237" s="860"/>
      <c r="C237" s="164"/>
      <c r="D237" s="860"/>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5"/>
      <c r="B238" s="860"/>
      <c r="C238" s="164"/>
      <c r="D238" s="860"/>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5"/>
      <c r="B239" s="860"/>
      <c r="C239" s="164"/>
      <c r="D239" s="860"/>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5"/>
      <c r="B240" s="860"/>
      <c r="C240" s="164"/>
      <c r="D240" s="860"/>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5"/>
      <c r="B241" s="860"/>
      <c r="C241" s="164"/>
      <c r="D241" s="860"/>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5"/>
      <c r="B242" s="860"/>
      <c r="C242" s="164"/>
      <c r="D242" s="860"/>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5"/>
      <c r="B243" s="860"/>
      <c r="C243" s="164"/>
      <c r="D243" s="860"/>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5"/>
      <c r="B244" s="860"/>
      <c r="C244" s="164"/>
      <c r="D244" s="860"/>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5"/>
      <c r="B245" s="860"/>
      <c r="C245" s="164"/>
      <c r="D245" s="860"/>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5"/>
      <c r="B246" s="860"/>
      <c r="C246" s="164"/>
      <c r="D246" s="860"/>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5"/>
      <c r="B247" s="860"/>
      <c r="C247" s="164"/>
      <c r="D247" s="860"/>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5"/>
      <c r="B248" s="860"/>
      <c r="C248" s="164"/>
      <c r="D248" s="860"/>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5"/>
      <c r="B249" s="860"/>
      <c r="C249" s="164"/>
      <c r="D249" s="860"/>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5"/>
      <c r="B250" s="860"/>
      <c r="C250" s="164"/>
      <c r="D250" s="860"/>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5"/>
      <c r="B251" s="860"/>
      <c r="C251" s="164"/>
      <c r="D251" s="860"/>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5"/>
      <c r="B252" s="860"/>
      <c r="C252" s="164"/>
      <c r="D252" s="860"/>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5"/>
      <c r="B253" s="860"/>
      <c r="C253" s="164"/>
      <c r="D253" s="860"/>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5"/>
      <c r="B254" s="860"/>
      <c r="C254" s="164"/>
      <c r="D254" s="860"/>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5"/>
      <c r="B255" s="860"/>
      <c r="C255" s="164"/>
      <c r="D255" s="860"/>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5"/>
      <c r="B256" s="860"/>
      <c r="C256" s="164"/>
      <c r="D256" s="860"/>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5"/>
      <c r="B257" s="860"/>
      <c r="C257" s="164"/>
      <c r="D257" s="860"/>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5"/>
      <c r="B258" s="860"/>
      <c r="C258" s="164"/>
      <c r="D258" s="860"/>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5"/>
      <c r="B259" s="860"/>
      <c r="C259" s="164"/>
      <c r="D259" s="860"/>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5"/>
      <c r="B260" s="860"/>
      <c r="C260" s="164"/>
      <c r="D260" s="860"/>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5"/>
      <c r="B261" s="860"/>
      <c r="C261" s="164"/>
      <c r="D261" s="860"/>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5"/>
      <c r="B262" s="860"/>
      <c r="C262" s="164"/>
      <c r="D262" s="860"/>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5"/>
      <c r="B263" s="860"/>
      <c r="C263" s="164"/>
      <c r="D263" s="860"/>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5"/>
      <c r="B264" s="860"/>
      <c r="C264" s="164"/>
      <c r="D264" s="860"/>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5"/>
      <c r="B265" s="860"/>
      <c r="C265" s="164"/>
      <c r="D265" s="860"/>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5"/>
      <c r="B266" s="860"/>
      <c r="C266" s="164"/>
      <c r="D266" s="860"/>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5"/>
      <c r="B267" s="860"/>
      <c r="C267" s="164"/>
      <c r="D267" s="860"/>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5"/>
      <c r="B268" s="860"/>
      <c r="C268" s="164"/>
      <c r="D268" s="860"/>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5"/>
      <c r="B269" s="860"/>
      <c r="C269" s="164"/>
      <c r="D269" s="860"/>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5"/>
      <c r="B270" s="860"/>
      <c r="C270" s="164"/>
      <c r="D270" s="860"/>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5"/>
      <c r="B271" s="860"/>
      <c r="C271" s="164"/>
      <c r="D271" s="860"/>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5"/>
      <c r="B272" s="860"/>
      <c r="C272" s="164"/>
      <c r="D272" s="860"/>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5"/>
      <c r="B273" s="860"/>
      <c r="C273" s="164"/>
      <c r="D273" s="860"/>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5"/>
      <c r="B274" s="860"/>
      <c r="C274" s="164"/>
      <c r="D274" s="860"/>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5"/>
      <c r="B275" s="860"/>
      <c r="C275" s="164"/>
      <c r="D275" s="860"/>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5"/>
      <c r="B276" s="860"/>
      <c r="C276" s="164"/>
      <c r="D276" s="860"/>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5"/>
      <c r="B277" s="860"/>
      <c r="C277" s="164"/>
      <c r="D277" s="860"/>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5"/>
      <c r="B278" s="860"/>
      <c r="C278" s="164"/>
      <c r="D278" s="860"/>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5"/>
      <c r="B279" s="860"/>
      <c r="C279" s="164"/>
      <c r="D279" s="860"/>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5"/>
      <c r="B280" s="860"/>
      <c r="C280" s="164"/>
      <c r="D280" s="860"/>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5"/>
      <c r="B281" s="860"/>
      <c r="C281" s="164"/>
      <c r="D281" s="860"/>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5"/>
      <c r="B282" s="860"/>
      <c r="C282" s="164"/>
      <c r="D282" s="860"/>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5"/>
      <c r="B283" s="860"/>
      <c r="C283" s="164"/>
      <c r="D283" s="860"/>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5"/>
      <c r="B284" s="860"/>
      <c r="C284" s="164"/>
      <c r="D284" s="860"/>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5"/>
      <c r="B285" s="860"/>
      <c r="C285" s="164"/>
      <c r="D285" s="860"/>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5"/>
      <c r="B286" s="860"/>
      <c r="C286" s="164"/>
      <c r="D286" s="860"/>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5"/>
      <c r="B287" s="860"/>
      <c r="C287" s="164"/>
      <c r="D287" s="860"/>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5"/>
      <c r="B288" s="860"/>
      <c r="C288" s="164"/>
      <c r="D288" s="860"/>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5"/>
      <c r="B289" s="860"/>
      <c r="C289" s="164"/>
      <c r="D289" s="860"/>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5"/>
      <c r="B290" s="860"/>
      <c r="C290" s="164"/>
      <c r="D290" s="860"/>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5"/>
      <c r="B291" s="860"/>
      <c r="C291" s="164"/>
      <c r="D291" s="860"/>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5"/>
      <c r="B292" s="860"/>
      <c r="C292" s="164"/>
      <c r="D292" s="860"/>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5"/>
      <c r="B293" s="860"/>
      <c r="C293" s="164"/>
      <c r="D293" s="860"/>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5"/>
      <c r="B294" s="860"/>
      <c r="C294" s="164"/>
      <c r="D294" s="860"/>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5"/>
      <c r="B295" s="860"/>
      <c r="C295" s="164"/>
      <c r="D295" s="860"/>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5"/>
      <c r="B296" s="860"/>
      <c r="C296" s="164"/>
      <c r="D296" s="860"/>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5"/>
      <c r="B297" s="860"/>
      <c r="C297" s="164"/>
      <c r="D297" s="860"/>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5"/>
      <c r="B298" s="860"/>
      <c r="C298" s="164"/>
      <c r="D298" s="860"/>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5"/>
      <c r="B299" s="860"/>
      <c r="C299" s="164"/>
      <c r="D299" s="860"/>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5"/>
      <c r="B300" s="860"/>
      <c r="C300" s="164"/>
      <c r="D300" s="860"/>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5"/>
      <c r="B301" s="860"/>
      <c r="C301" s="164"/>
      <c r="D301" s="860"/>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5"/>
      <c r="B302" s="860"/>
      <c r="C302" s="164"/>
      <c r="D302" s="860"/>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5"/>
      <c r="B303" s="860"/>
      <c r="C303" s="164"/>
      <c r="D303" s="860"/>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5"/>
      <c r="B304" s="860"/>
      <c r="C304" s="164"/>
      <c r="D304" s="860"/>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5"/>
      <c r="B305" s="860"/>
      <c r="C305" s="164"/>
      <c r="D305" s="860"/>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5"/>
      <c r="B306" s="860"/>
      <c r="C306" s="164"/>
      <c r="D306" s="860"/>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5"/>
      <c r="B307" s="860"/>
      <c r="C307" s="164"/>
      <c r="D307" s="860"/>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5"/>
      <c r="B308" s="860"/>
      <c r="C308" s="164"/>
      <c r="D308" s="860"/>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5"/>
      <c r="B309" s="860"/>
      <c r="C309" s="164"/>
      <c r="D309" s="860"/>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5"/>
      <c r="B310" s="860"/>
      <c r="C310" s="164"/>
      <c r="D310" s="860"/>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5"/>
      <c r="B311" s="860"/>
      <c r="C311" s="164"/>
      <c r="D311" s="860"/>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5"/>
      <c r="B312" s="860"/>
      <c r="C312" s="164"/>
      <c r="D312" s="860"/>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5"/>
      <c r="B313" s="860"/>
      <c r="C313" s="164"/>
      <c r="D313" s="860"/>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5"/>
      <c r="B314" s="860"/>
      <c r="C314" s="164"/>
      <c r="D314" s="860"/>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5"/>
      <c r="B315" s="860"/>
      <c r="C315" s="164"/>
      <c r="D315" s="860"/>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5"/>
      <c r="B316" s="860"/>
      <c r="C316" s="164"/>
      <c r="D316" s="860"/>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5"/>
      <c r="B317" s="860"/>
      <c r="C317" s="164"/>
      <c r="D317" s="860"/>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5"/>
      <c r="B318" s="860"/>
      <c r="C318" s="164"/>
      <c r="D318" s="860"/>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5"/>
      <c r="B319" s="860"/>
      <c r="C319" s="164"/>
      <c r="D319" s="860"/>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5"/>
      <c r="B320" s="860"/>
      <c r="C320" s="164"/>
      <c r="D320" s="860"/>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5"/>
      <c r="B321" s="860"/>
      <c r="C321" s="164"/>
      <c r="D321" s="860"/>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5"/>
      <c r="B322" s="860"/>
      <c r="C322" s="164"/>
      <c r="D322" s="860"/>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5"/>
      <c r="B323" s="860"/>
      <c r="C323" s="164"/>
      <c r="D323" s="860"/>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5"/>
      <c r="B324" s="860"/>
      <c r="C324" s="164"/>
      <c r="D324" s="860"/>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5"/>
      <c r="B325" s="860"/>
      <c r="C325" s="164"/>
      <c r="D325" s="860"/>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5"/>
      <c r="B326" s="860"/>
      <c r="C326" s="164"/>
      <c r="D326" s="860"/>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5"/>
      <c r="B327" s="860"/>
      <c r="C327" s="164"/>
      <c r="D327" s="860"/>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5"/>
      <c r="B328" s="860"/>
      <c r="C328" s="164"/>
      <c r="D328" s="860"/>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5"/>
      <c r="B329" s="860"/>
      <c r="C329" s="164"/>
      <c r="D329" s="860"/>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5"/>
      <c r="B330" s="860"/>
      <c r="C330" s="164"/>
      <c r="D330" s="860"/>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5"/>
      <c r="B331" s="860"/>
      <c r="C331" s="164"/>
      <c r="D331" s="860"/>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5"/>
      <c r="B332" s="860"/>
      <c r="C332" s="164"/>
      <c r="D332" s="860"/>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5"/>
      <c r="B333" s="860"/>
      <c r="C333" s="164"/>
      <c r="D333" s="860"/>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5"/>
      <c r="B334" s="860"/>
      <c r="C334" s="164"/>
      <c r="D334" s="860"/>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5"/>
      <c r="B335" s="860"/>
      <c r="C335" s="164"/>
      <c r="D335" s="860"/>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5"/>
      <c r="B336" s="860"/>
      <c r="C336" s="164"/>
      <c r="D336" s="860"/>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5"/>
      <c r="B337" s="860"/>
      <c r="C337" s="164"/>
      <c r="D337" s="860"/>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5"/>
      <c r="B338" s="860"/>
      <c r="C338" s="164"/>
      <c r="D338" s="860"/>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5"/>
      <c r="B339" s="860"/>
      <c r="C339" s="164"/>
      <c r="D339" s="860"/>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5"/>
      <c r="B340" s="860"/>
      <c r="C340" s="164"/>
      <c r="D340" s="860"/>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5"/>
      <c r="B341" s="860"/>
      <c r="C341" s="164"/>
      <c r="D341" s="860"/>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5"/>
      <c r="B342" s="860"/>
      <c r="C342" s="164"/>
      <c r="D342" s="860"/>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5"/>
      <c r="B343" s="860"/>
      <c r="C343" s="164"/>
      <c r="D343" s="860"/>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5"/>
      <c r="B344" s="860"/>
      <c r="C344" s="164"/>
      <c r="D344" s="860"/>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5"/>
      <c r="B345" s="860"/>
      <c r="C345" s="164"/>
      <c r="D345" s="860"/>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5"/>
      <c r="B346" s="860"/>
      <c r="C346" s="164"/>
      <c r="D346" s="860"/>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5"/>
      <c r="B347" s="860"/>
      <c r="C347" s="164"/>
      <c r="D347" s="860"/>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5"/>
      <c r="B348" s="860"/>
      <c r="C348" s="164"/>
      <c r="D348" s="860"/>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5"/>
      <c r="B349" s="860"/>
      <c r="C349" s="164"/>
      <c r="D349" s="860"/>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5"/>
      <c r="B350" s="860"/>
      <c r="C350" s="164"/>
      <c r="D350" s="860"/>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5"/>
      <c r="B351" s="860"/>
      <c r="C351" s="164"/>
      <c r="D351" s="860"/>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5"/>
      <c r="B352" s="860"/>
      <c r="C352" s="164"/>
      <c r="D352" s="860"/>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5"/>
      <c r="B353" s="860"/>
      <c r="C353" s="164"/>
      <c r="D353" s="860"/>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5"/>
      <c r="B354" s="860"/>
      <c r="C354" s="164"/>
      <c r="D354" s="860"/>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5"/>
      <c r="B355" s="860"/>
      <c r="C355" s="164"/>
      <c r="D355" s="860"/>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5"/>
      <c r="B356" s="860"/>
      <c r="C356" s="164"/>
      <c r="D356" s="860"/>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5"/>
      <c r="B357" s="860"/>
      <c r="C357" s="164"/>
      <c r="D357" s="860"/>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5"/>
      <c r="B358" s="860"/>
      <c r="C358" s="164"/>
      <c r="D358" s="860"/>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5"/>
      <c r="B359" s="860"/>
      <c r="C359" s="164"/>
      <c r="D359" s="860"/>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5"/>
      <c r="B360" s="860"/>
      <c r="C360" s="164"/>
      <c r="D360" s="860"/>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5"/>
      <c r="B361" s="860"/>
      <c r="C361" s="164"/>
      <c r="D361" s="860"/>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5"/>
      <c r="B362" s="860"/>
      <c r="C362" s="164"/>
      <c r="D362" s="860"/>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5"/>
      <c r="B363" s="860"/>
      <c r="C363" s="164"/>
      <c r="D363" s="860"/>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5"/>
      <c r="B364" s="860"/>
      <c r="C364" s="164"/>
      <c r="D364" s="860"/>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5"/>
      <c r="B365" s="860"/>
      <c r="C365" s="164"/>
      <c r="D365" s="860"/>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5"/>
      <c r="B366" s="860"/>
      <c r="C366" s="164"/>
      <c r="D366" s="860"/>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5"/>
      <c r="B367" s="860"/>
      <c r="C367" s="164"/>
      <c r="D367" s="860"/>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5"/>
      <c r="B368" s="860"/>
      <c r="C368" s="164"/>
      <c r="D368" s="860"/>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5"/>
      <c r="B369" s="860"/>
      <c r="C369" s="164"/>
      <c r="D369" s="860"/>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5"/>
      <c r="B370" s="860"/>
      <c r="C370" s="164"/>
      <c r="D370" s="860"/>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5"/>
      <c r="B371" s="860"/>
      <c r="C371" s="164"/>
      <c r="D371" s="860"/>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5"/>
      <c r="B372" s="860"/>
      <c r="C372" s="164"/>
      <c r="D372" s="860"/>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5"/>
      <c r="B373" s="860"/>
      <c r="C373" s="164"/>
      <c r="D373" s="860"/>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5"/>
      <c r="B374" s="860"/>
      <c r="C374" s="164"/>
      <c r="D374" s="860"/>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5"/>
      <c r="B375" s="860"/>
      <c r="C375" s="164"/>
      <c r="D375" s="860"/>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5"/>
      <c r="B376" s="860"/>
      <c r="C376" s="164"/>
      <c r="D376" s="860"/>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5"/>
      <c r="B377" s="860"/>
      <c r="C377" s="164"/>
      <c r="D377" s="860"/>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5"/>
      <c r="B378" s="860"/>
      <c r="C378" s="164"/>
      <c r="D378" s="860"/>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5"/>
      <c r="B379" s="860"/>
      <c r="C379" s="164"/>
      <c r="D379" s="860"/>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5"/>
      <c r="B380" s="860"/>
      <c r="C380" s="164"/>
      <c r="D380" s="860"/>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5"/>
      <c r="B381" s="860"/>
      <c r="C381" s="164"/>
      <c r="D381" s="860"/>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5"/>
      <c r="B382" s="860"/>
      <c r="C382" s="164"/>
      <c r="D382" s="860"/>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5"/>
      <c r="B383" s="860"/>
      <c r="C383" s="164"/>
      <c r="D383" s="860"/>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5"/>
      <c r="B384" s="860"/>
      <c r="C384" s="164"/>
      <c r="D384" s="860"/>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5"/>
      <c r="B385" s="860"/>
      <c r="C385" s="164"/>
      <c r="D385" s="860"/>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5"/>
      <c r="B386" s="860"/>
      <c r="C386" s="164"/>
      <c r="D386" s="860"/>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5"/>
      <c r="B387" s="860"/>
      <c r="C387" s="164"/>
      <c r="D387" s="860"/>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5"/>
      <c r="B388" s="860"/>
      <c r="C388" s="164"/>
      <c r="D388" s="860"/>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5"/>
      <c r="B389" s="860"/>
      <c r="C389" s="164"/>
      <c r="D389" s="860"/>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5"/>
      <c r="B390" s="860"/>
      <c r="C390" s="164"/>
      <c r="D390" s="860"/>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5"/>
      <c r="B391" s="860"/>
      <c r="C391" s="164"/>
      <c r="D391" s="860"/>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5"/>
      <c r="B392" s="860"/>
      <c r="C392" s="164"/>
      <c r="D392" s="860"/>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5"/>
      <c r="B393" s="860"/>
      <c r="C393" s="164"/>
      <c r="D393" s="860"/>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5"/>
      <c r="B394" s="860"/>
      <c r="C394" s="164"/>
      <c r="D394" s="860"/>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5"/>
      <c r="B395" s="860"/>
      <c r="C395" s="164"/>
      <c r="D395" s="860"/>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5"/>
      <c r="B396" s="860"/>
      <c r="C396" s="164"/>
      <c r="D396" s="860"/>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5"/>
      <c r="B397" s="860"/>
      <c r="C397" s="164"/>
      <c r="D397" s="860"/>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5"/>
      <c r="B398" s="860"/>
      <c r="C398" s="164"/>
      <c r="D398" s="860"/>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5"/>
      <c r="B399" s="860"/>
      <c r="C399" s="164"/>
      <c r="D399" s="860"/>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5"/>
      <c r="B400" s="860"/>
      <c r="C400" s="164"/>
      <c r="D400" s="860"/>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5"/>
      <c r="B401" s="860"/>
      <c r="C401" s="164"/>
      <c r="D401" s="860"/>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5"/>
      <c r="B402" s="860"/>
      <c r="C402" s="164"/>
      <c r="D402" s="860"/>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5"/>
      <c r="B403" s="860"/>
      <c r="C403" s="164"/>
      <c r="D403" s="860"/>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5"/>
      <c r="B404" s="860"/>
      <c r="C404" s="164"/>
      <c r="D404" s="860"/>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5"/>
      <c r="B405" s="860"/>
      <c r="C405" s="164"/>
      <c r="D405" s="860"/>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5"/>
      <c r="B406" s="860"/>
      <c r="C406" s="164"/>
      <c r="D406" s="860"/>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5"/>
      <c r="B407" s="860"/>
      <c r="C407" s="164"/>
      <c r="D407" s="860"/>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5"/>
      <c r="B408" s="860"/>
      <c r="C408" s="164"/>
      <c r="D408" s="860"/>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5"/>
      <c r="B409" s="860"/>
      <c r="C409" s="164"/>
      <c r="D409" s="860"/>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5"/>
      <c r="B410" s="860"/>
      <c r="C410" s="166"/>
      <c r="D410" s="868"/>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5"/>
      <c r="B411" s="860"/>
      <c r="C411" s="162" t="s">
        <v>390</v>
      </c>
      <c r="D411" s="859"/>
      <c r="E411" s="186" t="s">
        <v>413</v>
      </c>
      <c r="F411" s="191"/>
      <c r="G411" s="780" t="s">
        <v>409</v>
      </c>
      <c r="H411" s="160"/>
      <c r="I411" s="160"/>
      <c r="J411" s="781" t="s">
        <v>557</v>
      </c>
      <c r="K411" s="782"/>
      <c r="L411" s="782"/>
      <c r="M411" s="782"/>
      <c r="N411" s="782"/>
      <c r="O411" s="782"/>
      <c r="P411" s="782"/>
      <c r="Q411" s="782"/>
      <c r="R411" s="782"/>
      <c r="S411" s="782"/>
      <c r="T411" s="783"/>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4"/>
    </row>
    <row r="412" spans="1:50" ht="18.75" customHeight="1" x14ac:dyDescent="0.15">
      <c r="A412" s="865"/>
      <c r="B412" s="860"/>
      <c r="C412" s="164"/>
      <c r="D412" s="860"/>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5"/>
      <c r="B413" s="860"/>
      <c r="C413" s="164"/>
      <c r="D413" s="860"/>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5"/>
      <c r="B414" s="860"/>
      <c r="C414" s="164"/>
      <c r="D414" s="860"/>
      <c r="E414" s="154"/>
      <c r="F414" s="155"/>
      <c r="G414" s="130" t="s">
        <v>591</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65"/>
      <c r="B415" s="860"/>
      <c r="C415" s="164"/>
      <c r="D415" s="860"/>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65"/>
      <c r="B416" s="860"/>
      <c r="C416" s="164"/>
      <c r="D416" s="860"/>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5"/>
      <c r="B417" s="860"/>
      <c r="C417" s="164"/>
      <c r="D417" s="860"/>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5"/>
      <c r="B418" s="860"/>
      <c r="C418" s="164"/>
      <c r="D418" s="860"/>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5"/>
      <c r="B419" s="860"/>
      <c r="C419" s="164"/>
      <c r="D419" s="860"/>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5"/>
      <c r="B420" s="860"/>
      <c r="C420" s="164"/>
      <c r="D420" s="860"/>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5"/>
      <c r="B421" s="860"/>
      <c r="C421" s="164"/>
      <c r="D421" s="860"/>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5"/>
      <c r="B422" s="860"/>
      <c r="C422" s="164"/>
      <c r="D422" s="860"/>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5"/>
      <c r="B423" s="860"/>
      <c r="C423" s="164"/>
      <c r="D423" s="860"/>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5"/>
      <c r="B424" s="860"/>
      <c r="C424" s="164"/>
      <c r="D424" s="860"/>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5"/>
      <c r="B425" s="860"/>
      <c r="C425" s="164"/>
      <c r="D425" s="860"/>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5"/>
      <c r="B426" s="860"/>
      <c r="C426" s="164"/>
      <c r="D426" s="860"/>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5"/>
      <c r="B427" s="860"/>
      <c r="C427" s="164"/>
      <c r="D427" s="860"/>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5"/>
      <c r="B428" s="860"/>
      <c r="C428" s="164"/>
      <c r="D428" s="860"/>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5"/>
      <c r="B429" s="860"/>
      <c r="C429" s="164"/>
      <c r="D429" s="860"/>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5"/>
      <c r="B430" s="860"/>
      <c r="C430" s="164"/>
      <c r="D430" s="860"/>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5"/>
      <c r="B431" s="860"/>
      <c r="C431" s="164"/>
      <c r="D431" s="860"/>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5"/>
      <c r="B432" s="860"/>
      <c r="C432" s="164"/>
      <c r="D432" s="860"/>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5"/>
      <c r="B433" s="860"/>
      <c r="C433" s="164"/>
      <c r="D433" s="860"/>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5"/>
      <c r="B434" s="860"/>
      <c r="C434" s="164"/>
      <c r="D434" s="860"/>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5"/>
      <c r="B435" s="860"/>
      <c r="C435" s="164"/>
      <c r="D435" s="860"/>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5"/>
      <c r="B436" s="860"/>
      <c r="C436" s="164"/>
      <c r="D436" s="860"/>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8" t="s">
        <v>16</v>
      </c>
      <c r="AC436" s="858"/>
      <c r="AD436" s="858"/>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hidden="1" customHeight="1" x14ac:dyDescent="0.15">
      <c r="A437" s="865"/>
      <c r="B437" s="860"/>
      <c r="C437" s="164"/>
      <c r="D437" s="860"/>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5"/>
      <c r="B438" s="860"/>
      <c r="C438" s="164"/>
      <c r="D438" s="860"/>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5"/>
      <c r="B439" s="860"/>
      <c r="C439" s="164"/>
      <c r="D439" s="860"/>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hidden="1" customHeight="1" x14ac:dyDescent="0.15">
      <c r="A440" s="865"/>
      <c r="B440" s="860"/>
      <c r="C440" s="164"/>
      <c r="D440" s="860"/>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hidden="1" customHeight="1" x14ac:dyDescent="0.15">
      <c r="A441" s="865"/>
      <c r="B441" s="860"/>
      <c r="C441" s="164"/>
      <c r="D441" s="860"/>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5"/>
      <c r="B442" s="860"/>
      <c r="C442" s="164"/>
      <c r="D442" s="860"/>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5"/>
      <c r="B443" s="860"/>
      <c r="C443" s="164"/>
      <c r="D443" s="860"/>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5"/>
      <c r="B444" s="860"/>
      <c r="C444" s="164"/>
      <c r="D444" s="860"/>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5"/>
      <c r="B445" s="860"/>
      <c r="C445" s="164"/>
      <c r="D445" s="860"/>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5"/>
      <c r="B446" s="860"/>
      <c r="C446" s="164"/>
      <c r="D446" s="860"/>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5"/>
      <c r="B447" s="860"/>
      <c r="C447" s="164"/>
      <c r="D447" s="860"/>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5"/>
      <c r="B448" s="860"/>
      <c r="C448" s="164"/>
      <c r="D448" s="860"/>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5"/>
      <c r="B449" s="860"/>
      <c r="C449" s="164"/>
      <c r="D449" s="860"/>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5"/>
      <c r="B450" s="860"/>
      <c r="C450" s="164"/>
      <c r="D450" s="860"/>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5"/>
      <c r="B451" s="860"/>
      <c r="C451" s="164"/>
      <c r="D451" s="860"/>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5"/>
      <c r="B452" s="860"/>
      <c r="C452" s="164"/>
      <c r="D452" s="860"/>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5"/>
      <c r="B453" s="860"/>
      <c r="C453" s="164"/>
      <c r="D453" s="860"/>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5"/>
      <c r="B454" s="860"/>
      <c r="C454" s="164"/>
      <c r="D454" s="860"/>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5"/>
      <c r="B455" s="860"/>
      <c r="C455" s="164"/>
      <c r="D455" s="860"/>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5"/>
      <c r="B456" s="860"/>
      <c r="C456" s="164"/>
      <c r="D456" s="860"/>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customHeight="1" x14ac:dyDescent="0.15">
      <c r="A457" s="865"/>
      <c r="B457" s="860"/>
      <c r="C457" s="164"/>
      <c r="D457" s="860"/>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customHeight="1" x14ac:dyDescent="0.15">
      <c r="A458" s="865"/>
      <c r="B458" s="860"/>
      <c r="C458" s="164"/>
      <c r="D458" s="860"/>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customHeight="1" x14ac:dyDescent="0.15">
      <c r="A459" s="865"/>
      <c r="B459" s="860"/>
      <c r="C459" s="164"/>
      <c r="D459" s="860"/>
      <c r="E459" s="154"/>
      <c r="F459" s="155"/>
      <c r="G459" s="130" t="s">
        <v>591</v>
      </c>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customHeight="1" x14ac:dyDescent="0.15">
      <c r="A460" s="865"/>
      <c r="B460" s="860"/>
      <c r="C460" s="164"/>
      <c r="D460" s="860"/>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customHeight="1" x14ac:dyDescent="0.15">
      <c r="A461" s="865"/>
      <c r="B461" s="860"/>
      <c r="C461" s="164"/>
      <c r="D461" s="860"/>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5"/>
      <c r="B462" s="860"/>
      <c r="C462" s="164"/>
      <c r="D462" s="860"/>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5"/>
      <c r="B463" s="860"/>
      <c r="C463" s="164"/>
      <c r="D463" s="860"/>
      <c r="E463" s="110" t="s">
        <v>590</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5"/>
      <c r="B464" s="860"/>
      <c r="C464" s="164"/>
      <c r="D464" s="860"/>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5"/>
      <c r="B465" s="860"/>
      <c r="C465" s="164"/>
      <c r="D465" s="860"/>
      <c r="E465" s="186" t="s">
        <v>369</v>
      </c>
      <c r="F465" s="191"/>
      <c r="G465" s="780" t="s">
        <v>409</v>
      </c>
      <c r="H465" s="160"/>
      <c r="I465" s="160"/>
      <c r="J465" s="781"/>
      <c r="K465" s="782"/>
      <c r="L465" s="782"/>
      <c r="M465" s="782"/>
      <c r="N465" s="782"/>
      <c r="O465" s="782"/>
      <c r="P465" s="782"/>
      <c r="Q465" s="782"/>
      <c r="R465" s="782"/>
      <c r="S465" s="782"/>
      <c r="T465" s="783"/>
      <c r="U465" s="782"/>
      <c r="V465" s="782"/>
      <c r="W465" s="782"/>
      <c r="X465" s="782"/>
      <c r="Y465" s="782"/>
      <c r="Z465" s="782"/>
      <c r="AA465" s="782"/>
      <c r="AB465" s="782"/>
      <c r="AC465" s="782"/>
      <c r="AD465" s="782"/>
      <c r="AE465" s="782"/>
      <c r="AF465" s="782"/>
      <c r="AG465" s="782"/>
      <c r="AH465" s="782"/>
      <c r="AI465" s="782"/>
      <c r="AJ465" s="782"/>
      <c r="AK465" s="782"/>
      <c r="AL465" s="782"/>
      <c r="AM465" s="782"/>
      <c r="AN465" s="782"/>
      <c r="AO465" s="782"/>
      <c r="AP465" s="782"/>
      <c r="AQ465" s="782"/>
      <c r="AR465" s="782"/>
      <c r="AS465" s="782"/>
      <c r="AT465" s="782"/>
      <c r="AU465" s="782"/>
      <c r="AV465" s="782"/>
      <c r="AW465" s="782"/>
      <c r="AX465" s="869"/>
    </row>
    <row r="466" spans="1:50" ht="18.75" hidden="1" customHeight="1" x14ac:dyDescent="0.15">
      <c r="A466" s="865"/>
      <c r="B466" s="860"/>
      <c r="C466" s="164"/>
      <c r="D466" s="860"/>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5"/>
      <c r="B467" s="860"/>
      <c r="C467" s="164"/>
      <c r="D467" s="860"/>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5"/>
      <c r="B468" s="860"/>
      <c r="C468" s="164"/>
      <c r="D468" s="860"/>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5"/>
      <c r="B469" s="860"/>
      <c r="C469" s="164"/>
      <c r="D469" s="860"/>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5"/>
      <c r="B470" s="860"/>
      <c r="C470" s="164"/>
      <c r="D470" s="860"/>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5"/>
      <c r="B471" s="860"/>
      <c r="C471" s="164"/>
      <c r="D471" s="860"/>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5"/>
      <c r="B472" s="860"/>
      <c r="C472" s="164"/>
      <c r="D472" s="860"/>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5"/>
      <c r="B473" s="860"/>
      <c r="C473" s="164"/>
      <c r="D473" s="860"/>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5"/>
      <c r="B474" s="860"/>
      <c r="C474" s="164"/>
      <c r="D474" s="860"/>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5"/>
      <c r="B475" s="860"/>
      <c r="C475" s="164"/>
      <c r="D475" s="860"/>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5"/>
      <c r="B476" s="860"/>
      <c r="C476" s="164"/>
      <c r="D476" s="860"/>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5"/>
      <c r="B477" s="860"/>
      <c r="C477" s="164"/>
      <c r="D477" s="860"/>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5"/>
      <c r="B478" s="860"/>
      <c r="C478" s="164"/>
      <c r="D478" s="860"/>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5"/>
      <c r="B479" s="860"/>
      <c r="C479" s="164"/>
      <c r="D479" s="860"/>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5"/>
      <c r="B480" s="860"/>
      <c r="C480" s="164"/>
      <c r="D480" s="860"/>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8" t="s">
        <v>16</v>
      </c>
      <c r="AC480" s="858"/>
      <c r="AD480" s="858"/>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5"/>
      <c r="B481" s="860"/>
      <c r="C481" s="164"/>
      <c r="D481" s="860"/>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5"/>
      <c r="B482" s="860"/>
      <c r="C482" s="164"/>
      <c r="D482" s="860"/>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5"/>
      <c r="B483" s="860"/>
      <c r="C483" s="164"/>
      <c r="D483" s="860"/>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5"/>
      <c r="B484" s="860"/>
      <c r="C484" s="164"/>
      <c r="D484" s="860"/>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5"/>
      <c r="B485" s="860"/>
      <c r="C485" s="164"/>
      <c r="D485" s="860"/>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5"/>
      <c r="B486" s="860"/>
      <c r="C486" s="164"/>
      <c r="D486" s="860"/>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5"/>
      <c r="B487" s="860"/>
      <c r="C487" s="164"/>
      <c r="D487" s="860"/>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5"/>
      <c r="B488" s="860"/>
      <c r="C488" s="164"/>
      <c r="D488" s="860"/>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5"/>
      <c r="B489" s="860"/>
      <c r="C489" s="164"/>
      <c r="D489" s="860"/>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5"/>
      <c r="B490" s="860"/>
      <c r="C490" s="164"/>
      <c r="D490" s="860"/>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5"/>
      <c r="B491" s="860"/>
      <c r="C491" s="164"/>
      <c r="D491" s="860"/>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5"/>
      <c r="B492" s="860"/>
      <c r="C492" s="164"/>
      <c r="D492" s="860"/>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5"/>
      <c r="B493" s="860"/>
      <c r="C493" s="164"/>
      <c r="D493" s="860"/>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5"/>
      <c r="B494" s="860"/>
      <c r="C494" s="164"/>
      <c r="D494" s="860"/>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5"/>
      <c r="B495" s="860"/>
      <c r="C495" s="164"/>
      <c r="D495" s="860"/>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5"/>
      <c r="B496" s="860"/>
      <c r="C496" s="164"/>
      <c r="D496" s="860"/>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5"/>
      <c r="B497" s="860"/>
      <c r="C497" s="164"/>
      <c r="D497" s="860"/>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5"/>
      <c r="B498" s="860"/>
      <c r="C498" s="164"/>
      <c r="D498" s="860"/>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5"/>
      <c r="B499" s="860"/>
      <c r="C499" s="164"/>
      <c r="D499" s="860"/>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5"/>
      <c r="B500" s="860"/>
      <c r="C500" s="164"/>
      <c r="D500" s="860"/>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5"/>
      <c r="B501" s="860"/>
      <c r="C501" s="164"/>
      <c r="D501" s="860"/>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5"/>
      <c r="B502" s="860"/>
      <c r="C502" s="164"/>
      <c r="D502" s="860"/>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5"/>
      <c r="B503" s="860"/>
      <c r="C503" s="164"/>
      <c r="D503" s="860"/>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5"/>
      <c r="B504" s="860"/>
      <c r="C504" s="164"/>
      <c r="D504" s="860"/>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5"/>
      <c r="B505" s="860"/>
      <c r="C505" s="164"/>
      <c r="D505" s="860"/>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5"/>
      <c r="B506" s="860"/>
      <c r="C506" s="164"/>
      <c r="D506" s="860"/>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5"/>
      <c r="B507" s="860"/>
      <c r="C507" s="164"/>
      <c r="D507" s="860"/>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5"/>
      <c r="B508" s="860"/>
      <c r="C508" s="164"/>
      <c r="D508" s="860"/>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5"/>
      <c r="B509" s="860"/>
      <c r="C509" s="164"/>
      <c r="D509" s="860"/>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5"/>
      <c r="B510" s="860"/>
      <c r="C510" s="164"/>
      <c r="D510" s="860"/>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5"/>
      <c r="B511" s="860"/>
      <c r="C511" s="164"/>
      <c r="D511" s="860"/>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5"/>
      <c r="B512" s="860"/>
      <c r="C512" s="164"/>
      <c r="D512" s="860"/>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5"/>
      <c r="B513" s="860"/>
      <c r="C513" s="164"/>
      <c r="D513" s="860"/>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5"/>
      <c r="B514" s="860"/>
      <c r="C514" s="164"/>
      <c r="D514" s="860"/>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5"/>
      <c r="B515" s="860"/>
      <c r="C515" s="164"/>
      <c r="D515" s="860"/>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5"/>
      <c r="B516" s="860"/>
      <c r="C516" s="164"/>
      <c r="D516" s="860"/>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5"/>
      <c r="B517" s="860"/>
      <c r="C517" s="164"/>
      <c r="D517" s="860"/>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5"/>
      <c r="B518" s="860"/>
      <c r="C518" s="164"/>
      <c r="D518" s="860"/>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5"/>
      <c r="B519" s="860"/>
      <c r="C519" s="164"/>
      <c r="D519" s="860"/>
      <c r="E519" s="186" t="s">
        <v>369</v>
      </c>
      <c r="F519" s="191"/>
      <c r="G519" s="780" t="s">
        <v>409</v>
      </c>
      <c r="H519" s="160"/>
      <c r="I519" s="160"/>
      <c r="J519" s="781"/>
      <c r="K519" s="782"/>
      <c r="L519" s="782"/>
      <c r="M519" s="782"/>
      <c r="N519" s="782"/>
      <c r="O519" s="782"/>
      <c r="P519" s="782"/>
      <c r="Q519" s="782"/>
      <c r="R519" s="782"/>
      <c r="S519" s="782"/>
      <c r="T519" s="783"/>
      <c r="U519" s="782"/>
      <c r="V519" s="782"/>
      <c r="W519" s="782"/>
      <c r="X519" s="782"/>
      <c r="Y519" s="782"/>
      <c r="Z519" s="782"/>
      <c r="AA519" s="782"/>
      <c r="AB519" s="782"/>
      <c r="AC519" s="782"/>
      <c r="AD519" s="782"/>
      <c r="AE519" s="782"/>
      <c r="AF519" s="782"/>
      <c r="AG519" s="782"/>
      <c r="AH519" s="782"/>
      <c r="AI519" s="782"/>
      <c r="AJ519" s="782"/>
      <c r="AK519" s="782"/>
      <c r="AL519" s="782"/>
      <c r="AM519" s="782"/>
      <c r="AN519" s="782"/>
      <c r="AO519" s="782"/>
      <c r="AP519" s="782"/>
      <c r="AQ519" s="782"/>
      <c r="AR519" s="782"/>
      <c r="AS519" s="782"/>
      <c r="AT519" s="782"/>
      <c r="AU519" s="782"/>
      <c r="AV519" s="782"/>
      <c r="AW519" s="782"/>
      <c r="AX519" s="869"/>
    </row>
    <row r="520" spans="1:50" ht="18.75" hidden="1" customHeight="1" x14ac:dyDescent="0.15">
      <c r="A520" s="865"/>
      <c r="B520" s="860"/>
      <c r="C520" s="164"/>
      <c r="D520" s="860"/>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5"/>
      <c r="B521" s="860"/>
      <c r="C521" s="164"/>
      <c r="D521" s="860"/>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5"/>
      <c r="B522" s="860"/>
      <c r="C522" s="164"/>
      <c r="D522" s="860"/>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5"/>
      <c r="B523" s="860"/>
      <c r="C523" s="164"/>
      <c r="D523" s="860"/>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5"/>
      <c r="B524" s="860"/>
      <c r="C524" s="164"/>
      <c r="D524" s="860"/>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5"/>
      <c r="B525" s="860"/>
      <c r="C525" s="164"/>
      <c r="D525" s="860"/>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5"/>
      <c r="B526" s="860"/>
      <c r="C526" s="164"/>
      <c r="D526" s="860"/>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5"/>
      <c r="B527" s="860"/>
      <c r="C527" s="164"/>
      <c r="D527" s="860"/>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5"/>
      <c r="B528" s="860"/>
      <c r="C528" s="164"/>
      <c r="D528" s="860"/>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5"/>
      <c r="B529" s="860"/>
      <c r="C529" s="164"/>
      <c r="D529" s="860"/>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5"/>
      <c r="B530" s="860"/>
      <c r="C530" s="164"/>
      <c r="D530" s="860"/>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5"/>
      <c r="B531" s="860"/>
      <c r="C531" s="164"/>
      <c r="D531" s="860"/>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5"/>
      <c r="B532" s="860"/>
      <c r="C532" s="164"/>
      <c r="D532" s="860"/>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5"/>
      <c r="B533" s="860"/>
      <c r="C533" s="164"/>
      <c r="D533" s="860"/>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5"/>
      <c r="B534" s="860"/>
      <c r="C534" s="164"/>
      <c r="D534" s="860"/>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5"/>
      <c r="B535" s="860"/>
      <c r="C535" s="164"/>
      <c r="D535" s="860"/>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5"/>
      <c r="B536" s="860"/>
      <c r="C536" s="164"/>
      <c r="D536" s="860"/>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5"/>
      <c r="B537" s="860"/>
      <c r="C537" s="164"/>
      <c r="D537" s="860"/>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5"/>
      <c r="B538" s="860"/>
      <c r="C538" s="164"/>
      <c r="D538" s="860"/>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5"/>
      <c r="B539" s="860"/>
      <c r="C539" s="164"/>
      <c r="D539" s="860"/>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5"/>
      <c r="B540" s="860"/>
      <c r="C540" s="164"/>
      <c r="D540" s="860"/>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5"/>
      <c r="B541" s="860"/>
      <c r="C541" s="164"/>
      <c r="D541" s="860"/>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5"/>
      <c r="B542" s="860"/>
      <c r="C542" s="164"/>
      <c r="D542" s="860"/>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5"/>
      <c r="B543" s="860"/>
      <c r="C543" s="164"/>
      <c r="D543" s="860"/>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5"/>
      <c r="B544" s="860"/>
      <c r="C544" s="164"/>
      <c r="D544" s="860"/>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5"/>
      <c r="B545" s="860"/>
      <c r="C545" s="164"/>
      <c r="D545" s="860"/>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5"/>
      <c r="B546" s="860"/>
      <c r="C546" s="164"/>
      <c r="D546" s="860"/>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5"/>
      <c r="B547" s="860"/>
      <c r="C547" s="164"/>
      <c r="D547" s="860"/>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5"/>
      <c r="B548" s="860"/>
      <c r="C548" s="164"/>
      <c r="D548" s="860"/>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5"/>
      <c r="B549" s="860"/>
      <c r="C549" s="164"/>
      <c r="D549" s="860"/>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5"/>
      <c r="B550" s="860"/>
      <c r="C550" s="164"/>
      <c r="D550" s="860"/>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5"/>
      <c r="B551" s="860"/>
      <c r="C551" s="164"/>
      <c r="D551" s="860"/>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5"/>
      <c r="B552" s="860"/>
      <c r="C552" s="164"/>
      <c r="D552" s="860"/>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5"/>
      <c r="B553" s="860"/>
      <c r="C553" s="164"/>
      <c r="D553" s="860"/>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5"/>
      <c r="B554" s="860"/>
      <c r="C554" s="164"/>
      <c r="D554" s="860"/>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5"/>
      <c r="B555" s="860"/>
      <c r="C555" s="164"/>
      <c r="D555" s="860"/>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5"/>
      <c r="B556" s="860"/>
      <c r="C556" s="164"/>
      <c r="D556" s="860"/>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5"/>
      <c r="B557" s="860"/>
      <c r="C557" s="164"/>
      <c r="D557" s="860"/>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5"/>
      <c r="B558" s="860"/>
      <c r="C558" s="164"/>
      <c r="D558" s="860"/>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5"/>
      <c r="B559" s="860"/>
      <c r="C559" s="164"/>
      <c r="D559" s="860"/>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8" t="s">
        <v>16</v>
      </c>
      <c r="AC559" s="858"/>
      <c r="AD559" s="858"/>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5"/>
      <c r="B560" s="860"/>
      <c r="C560" s="164"/>
      <c r="D560" s="860"/>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5"/>
      <c r="B561" s="860"/>
      <c r="C561" s="164"/>
      <c r="D561" s="860"/>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5"/>
      <c r="B562" s="860"/>
      <c r="C562" s="164"/>
      <c r="D562" s="860"/>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5"/>
      <c r="B563" s="860"/>
      <c r="C563" s="164"/>
      <c r="D563" s="860"/>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5"/>
      <c r="B564" s="860"/>
      <c r="C564" s="164"/>
      <c r="D564" s="860"/>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5"/>
      <c r="B565" s="860"/>
      <c r="C565" s="164"/>
      <c r="D565" s="860"/>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5"/>
      <c r="B566" s="860"/>
      <c r="C566" s="164"/>
      <c r="D566" s="860"/>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5"/>
      <c r="B567" s="860"/>
      <c r="C567" s="164"/>
      <c r="D567" s="860"/>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5"/>
      <c r="B568" s="860"/>
      <c r="C568" s="164"/>
      <c r="D568" s="860"/>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5"/>
      <c r="B569" s="860"/>
      <c r="C569" s="164"/>
      <c r="D569" s="860"/>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5"/>
      <c r="B570" s="860"/>
      <c r="C570" s="164"/>
      <c r="D570" s="860"/>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5"/>
      <c r="B571" s="860"/>
      <c r="C571" s="164"/>
      <c r="D571" s="860"/>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5"/>
      <c r="B572" s="860"/>
      <c r="C572" s="164"/>
      <c r="D572" s="860"/>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5"/>
      <c r="B573" s="860"/>
      <c r="C573" s="164"/>
      <c r="D573" s="860"/>
      <c r="E573" s="186" t="s">
        <v>369</v>
      </c>
      <c r="F573" s="191"/>
      <c r="G573" s="780" t="s">
        <v>409</v>
      </c>
      <c r="H573" s="160"/>
      <c r="I573" s="160"/>
      <c r="J573" s="781"/>
      <c r="K573" s="782"/>
      <c r="L573" s="782"/>
      <c r="M573" s="782"/>
      <c r="N573" s="782"/>
      <c r="O573" s="782"/>
      <c r="P573" s="782"/>
      <c r="Q573" s="782"/>
      <c r="R573" s="782"/>
      <c r="S573" s="782"/>
      <c r="T573" s="783"/>
      <c r="U573" s="782"/>
      <c r="V573" s="782"/>
      <c r="W573" s="782"/>
      <c r="X573" s="782"/>
      <c r="Y573" s="782"/>
      <c r="Z573" s="782"/>
      <c r="AA573" s="782"/>
      <c r="AB573" s="782"/>
      <c r="AC573" s="782"/>
      <c r="AD573" s="782"/>
      <c r="AE573" s="782"/>
      <c r="AF573" s="782"/>
      <c r="AG573" s="782"/>
      <c r="AH573" s="782"/>
      <c r="AI573" s="782"/>
      <c r="AJ573" s="782"/>
      <c r="AK573" s="782"/>
      <c r="AL573" s="782"/>
      <c r="AM573" s="782"/>
      <c r="AN573" s="782"/>
      <c r="AO573" s="782"/>
      <c r="AP573" s="782"/>
      <c r="AQ573" s="782"/>
      <c r="AR573" s="782"/>
      <c r="AS573" s="782"/>
      <c r="AT573" s="782"/>
      <c r="AU573" s="782"/>
      <c r="AV573" s="782"/>
      <c r="AW573" s="782"/>
      <c r="AX573" s="869"/>
    </row>
    <row r="574" spans="1:50" ht="18.75" hidden="1" customHeight="1" x14ac:dyDescent="0.15">
      <c r="A574" s="865"/>
      <c r="B574" s="860"/>
      <c r="C574" s="164"/>
      <c r="D574" s="860"/>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5"/>
      <c r="B575" s="860"/>
      <c r="C575" s="164"/>
      <c r="D575" s="860"/>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5"/>
      <c r="B576" s="860"/>
      <c r="C576" s="164"/>
      <c r="D576" s="860"/>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5"/>
      <c r="B577" s="860"/>
      <c r="C577" s="164"/>
      <c r="D577" s="860"/>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5"/>
      <c r="B578" s="860"/>
      <c r="C578" s="164"/>
      <c r="D578" s="860"/>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5"/>
      <c r="B579" s="860"/>
      <c r="C579" s="164"/>
      <c r="D579" s="860"/>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5"/>
      <c r="B580" s="860"/>
      <c r="C580" s="164"/>
      <c r="D580" s="860"/>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5"/>
      <c r="B581" s="860"/>
      <c r="C581" s="164"/>
      <c r="D581" s="860"/>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5"/>
      <c r="B582" s="860"/>
      <c r="C582" s="164"/>
      <c r="D582" s="860"/>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5"/>
      <c r="B583" s="860"/>
      <c r="C583" s="164"/>
      <c r="D583" s="860"/>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5"/>
      <c r="B584" s="860"/>
      <c r="C584" s="164"/>
      <c r="D584" s="860"/>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5"/>
      <c r="B585" s="860"/>
      <c r="C585" s="164"/>
      <c r="D585" s="860"/>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5"/>
      <c r="B586" s="860"/>
      <c r="C586" s="164"/>
      <c r="D586" s="860"/>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5"/>
      <c r="B587" s="860"/>
      <c r="C587" s="164"/>
      <c r="D587" s="860"/>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5"/>
      <c r="B588" s="860"/>
      <c r="C588" s="164"/>
      <c r="D588" s="860"/>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5"/>
      <c r="B589" s="860"/>
      <c r="C589" s="164"/>
      <c r="D589" s="860"/>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5"/>
      <c r="B590" s="860"/>
      <c r="C590" s="164"/>
      <c r="D590" s="860"/>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5"/>
      <c r="B591" s="860"/>
      <c r="C591" s="164"/>
      <c r="D591" s="860"/>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5"/>
      <c r="B592" s="860"/>
      <c r="C592" s="164"/>
      <c r="D592" s="860"/>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5"/>
      <c r="B593" s="860"/>
      <c r="C593" s="164"/>
      <c r="D593" s="860"/>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5"/>
      <c r="B594" s="860"/>
      <c r="C594" s="164"/>
      <c r="D594" s="860"/>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5"/>
      <c r="B595" s="860"/>
      <c r="C595" s="164"/>
      <c r="D595" s="860"/>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5"/>
      <c r="B596" s="860"/>
      <c r="C596" s="164"/>
      <c r="D596" s="860"/>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5"/>
      <c r="B597" s="860"/>
      <c r="C597" s="164"/>
      <c r="D597" s="860"/>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5"/>
      <c r="B598" s="860"/>
      <c r="C598" s="164"/>
      <c r="D598" s="860"/>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8" t="s">
        <v>16</v>
      </c>
      <c r="AC598" s="858"/>
      <c r="AD598" s="858"/>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5"/>
      <c r="B599" s="860"/>
      <c r="C599" s="164"/>
      <c r="D599" s="860"/>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5"/>
      <c r="B600" s="860"/>
      <c r="C600" s="164"/>
      <c r="D600" s="860"/>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5"/>
      <c r="B601" s="860"/>
      <c r="C601" s="164"/>
      <c r="D601" s="860"/>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5"/>
      <c r="B602" s="860"/>
      <c r="C602" s="164"/>
      <c r="D602" s="860"/>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5"/>
      <c r="B603" s="860"/>
      <c r="C603" s="164"/>
      <c r="D603" s="860"/>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5"/>
      <c r="B604" s="860"/>
      <c r="C604" s="164"/>
      <c r="D604" s="860"/>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5"/>
      <c r="B605" s="860"/>
      <c r="C605" s="164"/>
      <c r="D605" s="860"/>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5"/>
      <c r="B606" s="860"/>
      <c r="C606" s="164"/>
      <c r="D606" s="860"/>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5"/>
      <c r="B607" s="860"/>
      <c r="C607" s="164"/>
      <c r="D607" s="860"/>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5"/>
      <c r="B608" s="860"/>
      <c r="C608" s="164"/>
      <c r="D608" s="860"/>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5"/>
      <c r="B609" s="860"/>
      <c r="C609" s="164"/>
      <c r="D609" s="860"/>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5"/>
      <c r="B610" s="860"/>
      <c r="C610" s="164"/>
      <c r="D610" s="860"/>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5"/>
      <c r="B611" s="860"/>
      <c r="C611" s="164"/>
      <c r="D611" s="860"/>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5"/>
      <c r="B612" s="860"/>
      <c r="C612" s="164"/>
      <c r="D612" s="860"/>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5"/>
      <c r="B613" s="860"/>
      <c r="C613" s="164"/>
      <c r="D613" s="860"/>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5"/>
      <c r="B614" s="860"/>
      <c r="C614" s="164"/>
      <c r="D614" s="860"/>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5"/>
      <c r="B615" s="860"/>
      <c r="C615" s="164"/>
      <c r="D615" s="860"/>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5"/>
      <c r="B616" s="860"/>
      <c r="C616" s="164"/>
      <c r="D616" s="860"/>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5"/>
      <c r="B617" s="860"/>
      <c r="C617" s="164"/>
      <c r="D617" s="860"/>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5"/>
      <c r="B618" s="860"/>
      <c r="C618" s="164"/>
      <c r="D618" s="860"/>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5"/>
      <c r="B619" s="860"/>
      <c r="C619" s="164"/>
      <c r="D619" s="860"/>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5"/>
      <c r="B620" s="860"/>
      <c r="C620" s="164"/>
      <c r="D620" s="860"/>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5"/>
      <c r="B621" s="860"/>
      <c r="C621" s="164"/>
      <c r="D621" s="860"/>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5"/>
      <c r="B622" s="860"/>
      <c r="C622" s="164"/>
      <c r="D622" s="860"/>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5"/>
      <c r="B623" s="860"/>
      <c r="C623" s="164"/>
      <c r="D623" s="860"/>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5"/>
      <c r="B624" s="860"/>
      <c r="C624" s="164"/>
      <c r="D624" s="860"/>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5"/>
      <c r="B625" s="860"/>
      <c r="C625" s="164"/>
      <c r="D625" s="860"/>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5"/>
      <c r="B626" s="860"/>
      <c r="C626" s="164"/>
      <c r="D626" s="860"/>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5"/>
      <c r="B627" s="860"/>
      <c r="C627" s="164"/>
      <c r="D627" s="860"/>
      <c r="E627" s="186" t="s">
        <v>369</v>
      </c>
      <c r="F627" s="191"/>
      <c r="G627" s="780" t="s">
        <v>409</v>
      </c>
      <c r="H627" s="160"/>
      <c r="I627" s="160"/>
      <c r="J627" s="781"/>
      <c r="K627" s="782"/>
      <c r="L627" s="782"/>
      <c r="M627" s="782"/>
      <c r="N627" s="782"/>
      <c r="O627" s="782"/>
      <c r="P627" s="782"/>
      <c r="Q627" s="782"/>
      <c r="R627" s="782"/>
      <c r="S627" s="782"/>
      <c r="T627" s="783"/>
      <c r="U627" s="782"/>
      <c r="V627" s="782"/>
      <c r="W627" s="782"/>
      <c r="X627" s="782"/>
      <c r="Y627" s="782"/>
      <c r="Z627" s="782"/>
      <c r="AA627" s="782"/>
      <c r="AB627" s="782"/>
      <c r="AC627" s="782"/>
      <c r="AD627" s="782"/>
      <c r="AE627" s="782"/>
      <c r="AF627" s="782"/>
      <c r="AG627" s="782"/>
      <c r="AH627" s="782"/>
      <c r="AI627" s="782"/>
      <c r="AJ627" s="782"/>
      <c r="AK627" s="782"/>
      <c r="AL627" s="782"/>
      <c r="AM627" s="782"/>
      <c r="AN627" s="782"/>
      <c r="AO627" s="782"/>
      <c r="AP627" s="782"/>
      <c r="AQ627" s="782"/>
      <c r="AR627" s="782"/>
      <c r="AS627" s="782"/>
      <c r="AT627" s="782"/>
      <c r="AU627" s="782"/>
      <c r="AV627" s="782"/>
      <c r="AW627" s="782"/>
      <c r="AX627" s="869"/>
    </row>
    <row r="628" spans="1:50" ht="18.75" hidden="1" customHeight="1" x14ac:dyDescent="0.15">
      <c r="A628" s="865"/>
      <c r="B628" s="860"/>
      <c r="C628" s="164"/>
      <c r="D628" s="860"/>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5"/>
      <c r="B629" s="860"/>
      <c r="C629" s="164"/>
      <c r="D629" s="860"/>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5"/>
      <c r="B630" s="860"/>
      <c r="C630" s="164"/>
      <c r="D630" s="860"/>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5"/>
      <c r="B631" s="860"/>
      <c r="C631" s="164"/>
      <c r="D631" s="860"/>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5"/>
      <c r="B632" s="860"/>
      <c r="C632" s="164"/>
      <c r="D632" s="860"/>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5"/>
      <c r="B633" s="860"/>
      <c r="C633" s="164"/>
      <c r="D633" s="860"/>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5"/>
      <c r="B634" s="860"/>
      <c r="C634" s="164"/>
      <c r="D634" s="860"/>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5"/>
      <c r="B635" s="860"/>
      <c r="C635" s="164"/>
      <c r="D635" s="860"/>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5"/>
      <c r="B636" s="860"/>
      <c r="C636" s="164"/>
      <c r="D636" s="860"/>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5"/>
      <c r="B637" s="860"/>
      <c r="C637" s="164"/>
      <c r="D637" s="860"/>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8" t="s">
        <v>16</v>
      </c>
      <c r="AC637" s="858"/>
      <c r="AD637" s="858"/>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5"/>
      <c r="B638" s="860"/>
      <c r="C638" s="164"/>
      <c r="D638" s="860"/>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5"/>
      <c r="B639" s="860"/>
      <c r="C639" s="164"/>
      <c r="D639" s="860"/>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5"/>
      <c r="B640" s="860"/>
      <c r="C640" s="164"/>
      <c r="D640" s="860"/>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5"/>
      <c r="B641" s="860"/>
      <c r="C641" s="164"/>
      <c r="D641" s="860"/>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5"/>
      <c r="B642" s="860"/>
      <c r="C642" s="164"/>
      <c r="D642" s="860"/>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5"/>
      <c r="B643" s="860"/>
      <c r="C643" s="164"/>
      <c r="D643" s="860"/>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5"/>
      <c r="B644" s="860"/>
      <c r="C644" s="164"/>
      <c r="D644" s="860"/>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5"/>
      <c r="B645" s="860"/>
      <c r="C645" s="164"/>
      <c r="D645" s="860"/>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5"/>
      <c r="B646" s="860"/>
      <c r="C646" s="164"/>
      <c r="D646" s="860"/>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5"/>
      <c r="B647" s="860"/>
      <c r="C647" s="164"/>
      <c r="D647" s="860"/>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5"/>
      <c r="B648" s="860"/>
      <c r="C648" s="164"/>
      <c r="D648" s="860"/>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5"/>
      <c r="B649" s="860"/>
      <c r="C649" s="164"/>
      <c r="D649" s="860"/>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5"/>
      <c r="B650" s="860"/>
      <c r="C650" s="164"/>
      <c r="D650" s="860"/>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5"/>
      <c r="B651" s="860"/>
      <c r="C651" s="164"/>
      <c r="D651" s="860"/>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5"/>
      <c r="B652" s="860"/>
      <c r="C652" s="164"/>
      <c r="D652" s="860"/>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5"/>
      <c r="B653" s="860"/>
      <c r="C653" s="164"/>
      <c r="D653" s="860"/>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5"/>
      <c r="B654" s="860"/>
      <c r="C654" s="164"/>
      <c r="D654" s="860"/>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5"/>
      <c r="B655" s="860"/>
      <c r="C655" s="164"/>
      <c r="D655" s="860"/>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5"/>
      <c r="B656" s="860"/>
      <c r="C656" s="164"/>
      <c r="D656" s="860"/>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5"/>
      <c r="B657" s="860"/>
      <c r="C657" s="164"/>
      <c r="D657" s="860"/>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5"/>
      <c r="B658" s="860"/>
      <c r="C658" s="164"/>
      <c r="D658" s="860"/>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5"/>
      <c r="B659" s="860"/>
      <c r="C659" s="164"/>
      <c r="D659" s="860"/>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5"/>
      <c r="B660" s="860"/>
      <c r="C660" s="164"/>
      <c r="D660" s="860"/>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5"/>
      <c r="B661" s="860"/>
      <c r="C661" s="164"/>
      <c r="D661" s="860"/>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5"/>
      <c r="B662" s="860"/>
      <c r="C662" s="164"/>
      <c r="D662" s="860"/>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5"/>
      <c r="B663" s="860"/>
      <c r="C663" s="164"/>
      <c r="D663" s="860"/>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5"/>
      <c r="B664" s="860"/>
      <c r="C664" s="164"/>
      <c r="D664" s="860"/>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5"/>
      <c r="B665" s="860"/>
      <c r="C665" s="164"/>
      <c r="D665" s="860"/>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5"/>
      <c r="B666" s="860"/>
      <c r="C666" s="164"/>
      <c r="D666" s="860"/>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5"/>
      <c r="B667" s="860"/>
      <c r="C667" s="164"/>
      <c r="D667" s="860"/>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5"/>
      <c r="B668" s="860"/>
      <c r="C668" s="164"/>
      <c r="D668" s="860"/>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5"/>
      <c r="B669" s="860"/>
      <c r="C669" s="164"/>
      <c r="D669" s="860"/>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5"/>
      <c r="B670" s="860"/>
      <c r="C670" s="164"/>
      <c r="D670" s="860"/>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5"/>
      <c r="B671" s="860"/>
      <c r="C671" s="164"/>
      <c r="D671" s="860"/>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5"/>
      <c r="B672" s="860"/>
      <c r="C672" s="164"/>
      <c r="D672" s="860"/>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5"/>
      <c r="B673" s="860"/>
      <c r="C673" s="164"/>
      <c r="D673" s="860"/>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5"/>
      <c r="B674" s="860"/>
      <c r="C674" s="164"/>
      <c r="D674" s="860"/>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5"/>
      <c r="B675" s="860"/>
      <c r="C675" s="164"/>
      <c r="D675" s="860"/>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5"/>
      <c r="B676" s="860"/>
      <c r="C676" s="164"/>
      <c r="D676" s="860"/>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5"/>
      <c r="B677" s="860"/>
      <c r="C677" s="164"/>
      <c r="D677" s="860"/>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5"/>
      <c r="B678" s="860"/>
      <c r="C678" s="164"/>
      <c r="D678" s="860"/>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5"/>
      <c r="B679" s="860"/>
      <c r="C679" s="164"/>
      <c r="D679" s="860"/>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6"/>
      <c r="B680" s="862"/>
      <c r="C680" s="861"/>
      <c r="D680" s="862"/>
      <c r="E680" s="870"/>
      <c r="F680" s="746"/>
      <c r="G680" s="746"/>
      <c r="H680" s="746"/>
      <c r="I680" s="746"/>
      <c r="J680" s="746"/>
      <c r="K680" s="746"/>
      <c r="L680" s="746"/>
      <c r="M680" s="746"/>
      <c r="N680" s="746"/>
      <c r="O680" s="746"/>
      <c r="P680" s="746"/>
      <c r="Q680" s="746"/>
      <c r="R680" s="746"/>
      <c r="S680" s="746"/>
      <c r="T680" s="746"/>
      <c r="U680" s="746"/>
      <c r="V680" s="746"/>
      <c r="W680" s="746"/>
      <c r="X680" s="746"/>
      <c r="Y680" s="746"/>
      <c r="Z680" s="746"/>
      <c r="AA680" s="746"/>
      <c r="AB680" s="746"/>
      <c r="AC680" s="746"/>
      <c r="AD680" s="746"/>
      <c r="AE680" s="746"/>
      <c r="AF680" s="746"/>
      <c r="AG680" s="746"/>
      <c r="AH680" s="746"/>
      <c r="AI680" s="746"/>
      <c r="AJ680" s="746"/>
      <c r="AK680" s="746"/>
      <c r="AL680" s="746"/>
      <c r="AM680" s="746"/>
      <c r="AN680" s="746"/>
      <c r="AO680" s="746"/>
      <c r="AP680" s="746"/>
      <c r="AQ680" s="746"/>
      <c r="AR680" s="746"/>
      <c r="AS680" s="746"/>
      <c r="AT680" s="746"/>
      <c r="AU680" s="746"/>
      <c r="AV680" s="746"/>
      <c r="AW680" s="746"/>
      <c r="AX680" s="871"/>
    </row>
    <row r="681" spans="1:50" ht="21" customHeight="1" x14ac:dyDescent="0.15">
      <c r="A681" s="794" t="s">
        <v>53</v>
      </c>
      <c r="B681" s="795"/>
      <c r="C681" s="795"/>
      <c r="D681" s="795"/>
      <c r="E681" s="795"/>
      <c r="F681" s="795"/>
      <c r="G681" s="795"/>
      <c r="H681" s="795"/>
      <c r="I681" s="795"/>
      <c r="J681" s="795"/>
      <c r="K681" s="795"/>
      <c r="L681" s="795"/>
      <c r="M681" s="795"/>
      <c r="N681" s="795"/>
      <c r="O681" s="795"/>
      <c r="P681" s="795"/>
      <c r="Q681" s="795"/>
      <c r="R681" s="795"/>
      <c r="S681" s="795"/>
      <c r="T681" s="795"/>
      <c r="U681" s="795"/>
      <c r="V681" s="795"/>
      <c r="W681" s="795"/>
      <c r="X681" s="795"/>
      <c r="Y681" s="795"/>
      <c r="Z681" s="795"/>
      <c r="AA681" s="795"/>
      <c r="AB681" s="795"/>
      <c r="AC681" s="795"/>
      <c r="AD681" s="795"/>
      <c r="AE681" s="795"/>
      <c r="AF681" s="795"/>
      <c r="AG681" s="795"/>
      <c r="AH681" s="795"/>
      <c r="AI681" s="795"/>
      <c r="AJ681" s="795"/>
      <c r="AK681" s="795"/>
      <c r="AL681" s="795"/>
      <c r="AM681" s="795"/>
      <c r="AN681" s="795"/>
      <c r="AO681" s="795"/>
      <c r="AP681" s="795"/>
      <c r="AQ681" s="795"/>
      <c r="AR681" s="795"/>
      <c r="AS681" s="795"/>
      <c r="AT681" s="795"/>
      <c r="AU681" s="795"/>
      <c r="AV681" s="795"/>
      <c r="AW681" s="795"/>
      <c r="AX681" s="796"/>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8" t="s">
        <v>36</v>
      </c>
      <c r="AH682" s="245"/>
      <c r="AI682" s="245"/>
      <c r="AJ682" s="245"/>
      <c r="AK682" s="245"/>
      <c r="AL682" s="245"/>
      <c r="AM682" s="245"/>
      <c r="AN682" s="245"/>
      <c r="AO682" s="245"/>
      <c r="AP682" s="245"/>
      <c r="AQ682" s="245"/>
      <c r="AR682" s="245"/>
      <c r="AS682" s="245"/>
      <c r="AT682" s="245"/>
      <c r="AU682" s="245"/>
      <c r="AV682" s="245"/>
      <c r="AW682" s="245"/>
      <c r="AX682" s="779"/>
    </row>
    <row r="683" spans="1:50" ht="40.5" customHeight="1" x14ac:dyDescent="0.15">
      <c r="A683" s="730" t="s">
        <v>269</v>
      </c>
      <c r="B683" s="731"/>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5" t="s">
        <v>520</v>
      </c>
      <c r="AE683" s="256"/>
      <c r="AF683" s="256"/>
      <c r="AG683" s="248" t="s">
        <v>533</v>
      </c>
      <c r="AH683" s="249"/>
      <c r="AI683" s="249"/>
      <c r="AJ683" s="249"/>
      <c r="AK683" s="249"/>
      <c r="AL683" s="249"/>
      <c r="AM683" s="249"/>
      <c r="AN683" s="249"/>
      <c r="AO683" s="249"/>
      <c r="AP683" s="249"/>
      <c r="AQ683" s="249"/>
      <c r="AR683" s="249"/>
      <c r="AS683" s="249"/>
      <c r="AT683" s="249"/>
      <c r="AU683" s="249"/>
      <c r="AV683" s="249"/>
      <c r="AW683" s="249"/>
      <c r="AX683" s="250"/>
    </row>
    <row r="684" spans="1:50" ht="76.5" customHeight="1" x14ac:dyDescent="0.15">
      <c r="A684" s="732"/>
      <c r="B684" s="733"/>
      <c r="C684" s="770" t="s">
        <v>42</v>
      </c>
      <c r="D684" s="771"/>
      <c r="E684" s="771"/>
      <c r="F684" s="771"/>
      <c r="G684" s="771"/>
      <c r="H684" s="771"/>
      <c r="I684" s="771"/>
      <c r="J684" s="771"/>
      <c r="K684" s="771"/>
      <c r="L684" s="771"/>
      <c r="M684" s="771"/>
      <c r="N684" s="771"/>
      <c r="O684" s="771"/>
      <c r="P684" s="771"/>
      <c r="Q684" s="771"/>
      <c r="R684" s="771"/>
      <c r="S684" s="771"/>
      <c r="T684" s="771"/>
      <c r="U684" s="771"/>
      <c r="V684" s="771"/>
      <c r="W684" s="771"/>
      <c r="X684" s="771"/>
      <c r="Y684" s="771"/>
      <c r="Z684" s="771"/>
      <c r="AA684" s="771"/>
      <c r="AB684" s="771"/>
      <c r="AC684" s="267"/>
      <c r="AD684" s="143" t="s">
        <v>520</v>
      </c>
      <c r="AE684" s="144"/>
      <c r="AF684" s="144"/>
      <c r="AG684" s="140" t="s">
        <v>534</v>
      </c>
      <c r="AH684" s="141"/>
      <c r="AI684" s="141"/>
      <c r="AJ684" s="141"/>
      <c r="AK684" s="141"/>
      <c r="AL684" s="141"/>
      <c r="AM684" s="141"/>
      <c r="AN684" s="141"/>
      <c r="AO684" s="141"/>
      <c r="AP684" s="141"/>
      <c r="AQ684" s="141"/>
      <c r="AR684" s="141"/>
      <c r="AS684" s="141"/>
      <c r="AT684" s="141"/>
      <c r="AU684" s="141"/>
      <c r="AV684" s="141"/>
      <c r="AW684" s="141"/>
      <c r="AX684" s="142"/>
    </row>
    <row r="685" spans="1:50" ht="66" customHeight="1" x14ac:dyDescent="0.15">
      <c r="A685" s="734"/>
      <c r="B685" s="735"/>
      <c r="C685" s="772" t="s">
        <v>271</v>
      </c>
      <c r="D685" s="773"/>
      <c r="E685" s="773"/>
      <c r="F685" s="773"/>
      <c r="G685" s="773"/>
      <c r="H685" s="773"/>
      <c r="I685" s="773"/>
      <c r="J685" s="773"/>
      <c r="K685" s="773"/>
      <c r="L685" s="773"/>
      <c r="M685" s="773"/>
      <c r="N685" s="773"/>
      <c r="O685" s="773"/>
      <c r="P685" s="773"/>
      <c r="Q685" s="773"/>
      <c r="R685" s="773"/>
      <c r="S685" s="773"/>
      <c r="T685" s="773"/>
      <c r="U685" s="773"/>
      <c r="V685" s="773"/>
      <c r="W685" s="773"/>
      <c r="X685" s="773"/>
      <c r="Y685" s="773"/>
      <c r="Z685" s="773"/>
      <c r="AA685" s="773"/>
      <c r="AB685" s="773"/>
      <c r="AC685" s="774"/>
      <c r="AD685" s="636" t="s">
        <v>520</v>
      </c>
      <c r="AE685" s="637"/>
      <c r="AF685" s="637"/>
      <c r="AG685" s="449" t="s">
        <v>535</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75" t="s">
        <v>46</v>
      </c>
      <c r="D686" s="776"/>
      <c r="E686" s="690"/>
      <c r="F686" s="690"/>
      <c r="G686" s="690"/>
      <c r="H686" s="690"/>
      <c r="I686" s="690"/>
      <c r="J686" s="690"/>
      <c r="K686" s="690"/>
      <c r="L686" s="690"/>
      <c r="M686" s="690"/>
      <c r="N686" s="690"/>
      <c r="O686" s="690"/>
      <c r="P686" s="690"/>
      <c r="Q686" s="690"/>
      <c r="R686" s="690"/>
      <c r="S686" s="690"/>
      <c r="T686" s="690"/>
      <c r="U686" s="690"/>
      <c r="V686" s="690"/>
      <c r="W686" s="690"/>
      <c r="X686" s="690"/>
      <c r="Y686" s="690"/>
      <c r="Z686" s="690"/>
      <c r="AA686" s="690"/>
      <c r="AB686" s="690"/>
      <c r="AC686" s="777"/>
      <c r="AD686" s="447" t="s">
        <v>520</v>
      </c>
      <c r="AE686" s="448"/>
      <c r="AF686" s="448"/>
      <c r="AG686" s="110" t="s">
        <v>575</v>
      </c>
      <c r="AH686" s="111"/>
      <c r="AI686" s="111"/>
      <c r="AJ686" s="111"/>
      <c r="AK686" s="111"/>
      <c r="AL686" s="111"/>
      <c r="AM686" s="111"/>
      <c r="AN686" s="111"/>
      <c r="AO686" s="111"/>
      <c r="AP686" s="111"/>
      <c r="AQ686" s="111"/>
      <c r="AR686" s="111"/>
      <c r="AS686" s="111"/>
      <c r="AT686" s="111"/>
      <c r="AU686" s="111"/>
      <c r="AV686" s="111"/>
      <c r="AW686" s="111"/>
      <c r="AX686" s="112"/>
    </row>
    <row r="687" spans="1:50" ht="57.75" customHeight="1" x14ac:dyDescent="0.15">
      <c r="A687" s="503"/>
      <c r="B687" s="504"/>
      <c r="C687" s="670"/>
      <c r="D687" s="671"/>
      <c r="E687" s="657" t="s">
        <v>490</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t="s">
        <v>536</v>
      </c>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3"/>
      <c r="B688" s="504"/>
      <c r="C688" s="672"/>
      <c r="D688" s="673"/>
      <c r="E688" s="660" t="s">
        <v>491</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t="s">
        <v>537</v>
      </c>
      <c r="AE688" s="656"/>
      <c r="AF688" s="656"/>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3"/>
      <c r="B689" s="505"/>
      <c r="C689" s="697" t="s">
        <v>47</v>
      </c>
      <c r="D689" s="698"/>
      <c r="E689" s="698"/>
      <c r="F689" s="698"/>
      <c r="G689" s="698"/>
      <c r="H689" s="698"/>
      <c r="I689" s="698"/>
      <c r="J689" s="698"/>
      <c r="K689" s="698"/>
      <c r="L689" s="698"/>
      <c r="M689" s="698"/>
      <c r="N689" s="698"/>
      <c r="O689" s="698"/>
      <c r="P689" s="698"/>
      <c r="Q689" s="698"/>
      <c r="R689" s="698"/>
      <c r="S689" s="698"/>
      <c r="T689" s="698"/>
      <c r="U689" s="698"/>
      <c r="V689" s="698"/>
      <c r="W689" s="698"/>
      <c r="X689" s="698"/>
      <c r="Y689" s="698"/>
      <c r="Z689" s="698"/>
      <c r="AA689" s="698"/>
      <c r="AB689" s="698"/>
      <c r="AC689" s="698"/>
      <c r="AD689" s="420" t="s">
        <v>538</v>
      </c>
      <c r="AE689" s="421"/>
      <c r="AF689" s="421"/>
      <c r="AG689" s="626"/>
      <c r="AH689" s="627"/>
      <c r="AI689" s="627"/>
      <c r="AJ689" s="627"/>
      <c r="AK689" s="627"/>
      <c r="AL689" s="627"/>
      <c r="AM689" s="627"/>
      <c r="AN689" s="627"/>
      <c r="AO689" s="627"/>
      <c r="AP689" s="627"/>
      <c r="AQ689" s="627"/>
      <c r="AR689" s="627"/>
      <c r="AS689" s="627"/>
      <c r="AT689" s="627"/>
      <c r="AU689" s="627"/>
      <c r="AV689" s="627"/>
      <c r="AW689" s="627"/>
      <c r="AX689" s="628"/>
    </row>
    <row r="690" spans="1:64" ht="33"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520</v>
      </c>
      <c r="AE690" s="144"/>
      <c r="AF690" s="144"/>
      <c r="AG690" s="140" t="s">
        <v>566</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538</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42.75"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1"/>
      <c r="AD692" s="143" t="s">
        <v>520</v>
      </c>
      <c r="AE692" s="144"/>
      <c r="AF692" s="144"/>
      <c r="AG692" s="140" t="s">
        <v>565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1"/>
      <c r="AD693" s="636" t="s">
        <v>538</v>
      </c>
      <c r="AE693" s="637"/>
      <c r="AF693" s="637"/>
      <c r="AG693" s="694"/>
      <c r="AH693" s="695"/>
      <c r="AI693" s="695"/>
      <c r="AJ693" s="695"/>
      <c r="AK693" s="695"/>
      <c r="AL693" s="695"/>
      <c r="AM693" s="695"/>
      <c r="AN693" s="695"/>
      <c r="AO693" s="695"/>
      <c r="AP693" s="695"/>
      <c r="AQ693" s="695"/>
      <c r="AR693" s="695"/>
      <c r="AS693" s="695"/>
      <c r="AT693" s="695"/>
      <c r="AU693" s="695"/>
      <c r="AV693" s="695"/>
      <c r="AW693" s="695"/>
      <c r="AX693" s="696"/>
      <c r="BI693" s="10"/>
      <c r="BJ693" s="10"/>
      <c r="BK693" s="10"/>
      <c r="BL693" s="10"/>
    </row>
    <row r="694" spans="1:64" ht="36.75" customHeight="1" x14ac:dyDescent="0.15">
      <c r="A694" s="506"/>
      <c r="B694" s="507"/>
      <c r="C694" s="508" t="s">
        <v>500</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91" t="s">
        <v>520</v>
      </c>
      <c r="AE694" s="692"/>
      <c r="AF694" s="693"/>
      <c r="AG694" s="686" t="s">
        <v>560</v>
      </c>
      <c r="AH694" s="418"/>
      <c r="AI694" s="418"/>
      <c r="AJ694" s="418"/>
      <c r="AK694" s="418"/>
      <c r="AL694" s="418"/>
      <c r="AM694" s="418"/>
      <c r="AN694" s="418"/>
      <c r="AO694" s="418"/>
      <c r="AP694" s="418"/>
      <c r="AQ694" s="418"/>
      <c r="AR694" s="418"/>
      <c r="AS694" s="418"/>
      <c r="AT694" s="418"/>
      <c r="AU694" s="418"/>
      <c r="AV694" s="418"/>
      <c r="AW694" s="418"/>
      <c r="AX694" s="687"/>
      <c r="BG694" s="10"/>
      <c r="BH694" s="10"/>
      <c r="BI694" s="10"/>
      <c r="BJ694" s="10"/>
    </row>
    <row r="695" spans="1:64" ht="33" customHeight="1" x14ac:dyDescent="0.15">
      <c r="A695" s="501" t="s">
        <v>45</v>
      </c>
      <c r="B695" s="641"/>
      <c r="C695" s="642" t="s">
        <v>501</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20" t="s">
        <v>520</v>
      </c>
      <c r="AE695" s="421"/>
      <c r="AF695" s="654"/>
      <c r="AG695" s="626" t="s">
        <v>561</v>
      </c>
      <c r="AH695" s="627"/>
      <c r="AI695" s="627"/>
      <c r="AJ695" s="627"/>
      <c r="AK695" s="627"/>
      <c r="AL695" s="627"/>
      <c r="AM695" s="627"/>
      <c r="AN695" s="627"/>
      <c r="AO695" s="627"/>
      <c r="AP695" s="627"/>
      <c r="AQ695" s="627"/>
      <c r="AR695" s="627"/>
      <c r="AS695" s="627"/>
      <c r="AT695" s="627"/>
      <c r="AU695" s="627"/>
      <c r="AV695" s="627"/>
      <c r="AW695" s="627"/>
      <c r="AX695" s="628"/>
    </row>
    <row r="696" spans="1:64" ht="30" customHeight="1" x14ac:dyDescent="0.15">
      <c r="A696" s="503"/>
      <c r="B696" s="505"/>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6" t="s">
        <v>520</v>
      </c>
      <c r="AE696" s="487"/>
      <c r="AF696" s="487"/>
      <c r="AG696" s="140" t="s">
        <v>562</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520</v>
      </c>
      <c r="AE697" s="144"/>
      <c r="AF697" s="144"/>
      <c r="AG697" s="140" t="s">
        <v>563</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520</v>
      </c>
      <c r="AE698" s="144"/>
      <c r="AF698" s="144"/>
      <c r="AG698" s="113" t="s">
        <v>564</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8" t="s">
        <v>273</v>
      </c>
      <c r="D699" s="689"/>
      <c r="E699" s="689"/>
      <c r="F699" s="689"/>
      <c r="G699" s="689"/>
      <c r="H699" s="689"/>
      <c r="I699" s="689"/>
      <c r="J699" s="689"/>
      <c r="K699" s="689"/>
      <c r="L699" s="689"/>
      <c r="M699" s="689"/>
      <c r="N699" s="689"/>
      <c r="O699" s="689"/>
      <c r="P699" s="689"/>
      <c r="Q699" s="689"/>
      <c r="R699" s="689"/>
      <c r="S699" s="689"/>
      <c r="T699" s="689"/>
      <c r="U699" s="689"/>
      <c r="V699" s="689"/>
      <c r="W699" s="689"/>
      <c r="X699" s="689"/>
      <c r="Y699" s="689"/>
      <c r="Z699" s="689"/>
      <c r="AA699" s="689"/>
      <c r="AB699" s="689"/>
      <c r="AC699" s="690"/>
      <c r="AD699" s="420" t="s">
        <v>538</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415" t="s">
        <v>0</v>
      </c>
      <c r="Q700" s="415"/>
      <c r="R700" s="415"/>
      <c r="S700" s="629"/>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2"/>
      <c r="B701" s="633"/>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2"/>
      <c r="B702" s="633"/>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2"/>
      <c r="B703" s="633"/>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2"/>
      <c r="B704" s="633"/>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4"/>
      <c r="B705" s="635"/>
      <c r="C705" s="460"/>
      <c r="D705" s="461"/>
      <c r="E705" s="461"/>
      <c r="F705" s="461"/>
      <c r="G705" s="461"/>
      <c r="H705" s="461"/>
      <c r="I705" s="461"/>
      <c r="J705" s="461"/>
      <c r="K705" s="461"/>
      <c r="L705" s="461"/>
      <c r="M705" s="461"/>
      <c r="N705" s="461"/>
      <c r="O705" s="462"/>
      <c r="P705" s="476"/>
      <c r="Q705" s="476"/>
      <c r="R705" s="476"/>
      <c r="S705" s="477"/>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78"/>
      <c r="C706" s="455" t="s">
        <v>60</v>
      </c>
      <c r="D706" s="456"/>
      <c r="E706" s="456"/>
      <c r="F706" s="457"/>
      <c r="G706" s="471" t="s">
        <v>568</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79"/>
      <c r="B707" s="680"/>
      <c r="C707" s="466" t="s">
        <v>64</v>
      </c>
      <c r="D707" s="467"/>
      <c r="E707" s="467"/>
      <c r="F707" s="468"/>
      <c r="G707" s="469" t="s">
        <v>567</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5" t="s">
        <v>592</v>
      </c>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120" customHeight="1" thickBot="1" x14ac:dyDescent="0.2">
      <c r="A711" s="675" t="s">
        <v>265</v>
      </c>
      <c r="B711" s="676"/>
      <c r="C711" s="676"/>
      <c r="D711" s="676"/>
      <c r="E711" s="677"/>
      <c r="F711" s="619" t="s">
        <v>596</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118.5" customHeight="1" thickBot="1" x14ac:dyDescent="0.2">
      <c r="A713" s="528" t="s">
        <v>594</v>
      </c>
      <c r="B713" s="529"/>
      <c r="C713" s="529"/>
      <c r="D713" s="529"/>
      <c r="E713" s="530"/>
      <c r="F713" s="498" t="s">
        <v>595</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89.25"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20.100000000000001" customHeight="1" x14ac:dyDescent="0.15">
      <c r="A717" s="682" t="s">
        <v>464</v>
      </c>
      <c r="B717" s="437"/>
      <c r="C717" s="437"/>
      <c r="D717" s="437"/>
      <c r="E717" s="437"/>
      <c r="F717" s="437"/>
      <c r="G717" s="435"/>
      <c r="H717" s="435"/>
      <c r="I717" s="435"/>
      <c r="J717" s="435"/>
      <c r="K717" s="435"/>
      <c r="L717" s="435"/>
      <c r="M717" s="435"/>
      <c r="N717" s="435"/>
      <c r="O717" s="435"/>
      <c r="P717" s="435"/>
      <c r="Q717" s="437" t="s">
        <v>376</v>
      </c>
      <c r="R717" s="437"/>
      <c r="S717" s="437"/>
      <c r="T717" s="437"/>
      <c r="U717" s="437"/>
      <c r="V717" s="437"/>
      <c r="W717" s="435"/>
      <c r="X717" s="435"/>
      <c r="Y717" s="435"/>
      <c r="Z717" s="435"/>
      <c r="AA717" s="435"/>
      <c r="AB717" s="435"/>
      <c r="AC717" s="435"/>
      <c r="AD717" s="435"/>
      <c r="AE717" s="435"/>
      <c r="AF717" s="435"/>
      <c r="AG717" s="437" t="s">
        <v>377</v>
      </c>
      <c r="AH717" s="437"/>
      <c r="AI717" s="437"/>
      <c r="AJ717" s="437"/>
      <c r="AK717" s="437"/>
      <c r="AL717" s="437"/>
      <c r="AM717" s="435"/>
      <c r="AN717" s="435"/>
      <c r="AO717" s="435"/>
      <c r="AP717" s="435"/>
      <c r="AQ717" s="435"/>
      <c r="AR717" s="435"/>
      <c r="AS717" s="435"/>
      <c r="AT717" s="435"/>
      <c r="AU717" s="435"/>
      <c r="AV717" s="435"/>
      <c r="AW717" s="60"/>
      <c r="AX717" s="61"/>
    </row>
    <row r="718" spans="1:50" ht="20.100000000000001" customHeight="1" thickBot="1" x14ac:dyDescent="0.2">
      <c r="A718" s="518" t="s">
        <v>378</v>
      </c>
      <c r="B718" s="494"/>
      <c r="C718" s="494"/>
      <c r="D718" s="494"/>
      <c r="E718" s="494"/>
      <c r="F718" s="494"/>
      <c r="G718" s="436"/>
      <c r="H718" s="436"/>
      <c r="I718" s="436"/>
      <c r="J718" s="436"/>
      <c r="K718" s="436"/>
      <c r="L718" s="436"/>
      <c r="M718" s="436"/>
      <c r="N718" s="436"/>
      <c r="O718" s="436"/>
      <c r="P718" s="436"/>
      <c r="Q718" s="494" t="s">
        <v>379</v>
      </c>
      <c r="R718" s="494"/>
      <c r="S718" s="494"/>
      <c r="T718" s="494"/>
      <c r="U718" s="494"/>
      <c r="V718" s="494"/>
      <c r="W718" s="604" t="s">
        <v>586</v>
      </c>
      <c r="X718" s="605"/>
      <c r="Y718" s="605"/>
      <c r="Z718" s="605"/>
      <c r="AA718" s="605"/>
      <c r="AB718" s="605"/>
      <c r="AC718" s="605"/>
      <c r="AD718" s="605"/>
      <c r="AE718" s="605"/>
      <c r="AF718" s="605"/>
      <c r="AG718" s="494" t="s">
        <v>380</v>
      </c>
      <c r="AH718" s="494"/>
      <c r="AI718" s="494"/>
      <c r="AJ718" s="494"/>
      <c r="AK718" s="494"/>
      <c r="AL718" s="494"/>
      <c r="AM718" s="458" t="s">
        <v>539</v>
      </c>
      <c r="AN718" s="459"/>
      <c r="AO718" s="459"/>
      <c r="AP718" s="459"/>
      <c r="AQ718" s="459"/>
      <c r="AR718" s="459"/>
      <c r="AS718" s="459"/>
      <c r="AT718" s="459"/>
      <c r="AU718" s="459"/>
      <c r="AV718" s="459"/>
      <c r="AW718" s="62"/>
      <c r="AX718" s="63"/>
    </row>
    <row r="719" spans="1:50" ht="23.8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7.7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542</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543</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9"/>
    </row>
    <row r="759" spans="1:50" ht="24.75" customHeight="1" x14ac:dyDescent="0.15">
      <c r="A759" s="491"/>
      <c r="B759" s="492"/>
      <c r="C759" s="492"/>
      <c r="D759" s="492"/>
      <c r="E759" s="492"/>
      <c r="F759" s="493"/>
      <c r="G759" s="455"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4"/>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t="s">
        <v>540</v>
      </c>
      <c r="H760" s="526"/>
      <c r="I760" s="526"/>
      <c r="J760" s="526"/>
      <c r="K760" s="527"/>
      <c r="L760" s="519" t="s">
        <v>541</v>
      </c>
      <c r="M760" s="520"/>
      <c r="N760" s="520"/>
      <c r="O760" s="520"/>
      <c r="P760" s="520"/>
      <c r="Q760" s="520"/>
      <c r="R760" s="520"/>
      <c r="S760" s="520"/>
      <c r="T760" s="520"/>
      <c r="U760" s="520"/>
      <c r="V760" s="520"/>
      <c r="W760" s="520"/>
      <c r="X760" s="521"/>
      <c r="Y760" s="481">
        <v>9</v>
      </c>
      <c r="Z760" s="482"/>
      <c r="AA760" s="482"/>
      <c r="AB760" s="681"/>
      <c r="AC760" s="525" t="s">
        <v>540</v>
      </c>
      <c r="AD760" s="526"/>
      <c r="AE760" s="526"/>
      <c r="AF760" s="526"/>
      <c r="AG760" s="527"/>
      <c r="AH760" s="519" t="s">
        <v>544</v>
      </c>
      <c r="AI760" s="520"/>
      <c r="AJ760" s="520"/>
      <c r="AK760" s="520"/>
      <c r="AL760" s="520"/>
      <c r="AM760" s="520"/>
      <c r="AN760" s="520"/>
      <c r="AO760" s="520"/>
      <c r="AP760" s="520"/>
      <c r="AQ760" s="520"/>
      <c r="AR760" s="520"/>
      <c r="AS760" s="520"/>
      <c r="AT760" s="521"/>
      <c r="AU760" s="481">
        <v>4</v>
      </c>
      <c r="AV760" s="482"/>
      <c r="AW760" s="482"/>
      <c r="AX760" s="483"/>
    </row>
    <row r="761" spans="1:50" ht="24.75" customHeight="1" x14ac:dyDescent="0.15">
      <c r="A761" s="491"/>
      <c r="B761" s="492"/>
      <c r="C761" s="492"/>
      <c r="D761" s="492"/>
      <c r="E761" s="492"/>
      <c r="F761" s="493"/>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1"/>
      <c r="B762" s="492"/>
      <c r="C762" s="492"/>
      <c r="D762" s="492"/>
      <c r="E762" s="492"/>
      <c r="F762" s="493"/>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1"/>
      <c r="B763" s="492"/>
      <c r="C763" s="492"/>
      <c r="D763" s="492"/>
      <c r="E763" s="492"/>
      <c r="F763" s="493"/>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15">
      <c r="A764" s="491"/>
      <c r="B764" s="492"/>
      <c r="C764" s="492"/>
      <c r="D764" s="492"/>
      <c r="E764" s="492"/>
      <c r="F764" s="493"/>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91"/>
      <c r="B765" s="492"/>
      <c r="C765" s="492"/>
      <c r="D765" s="492"/>
      <c r="E765" s="492"/>
      <c r="F765" s="493"/>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1"/>
      <c r="B766" s="492"/>
      <c r="C766" s="492"/>
      <c r="D766" s="492"/>
      <c r="E766" s="492"/>
      <c r="F766" s="493"/>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1"/>
      <c r="B767" s="492"/>
      <c r="C767" s="492"/>
      <c r="D767" s="492"/>
      <c r="E767" s="492"/>
      <c r="F767" s="493"/>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1"/>
      <c r="B768" s="492"/>
      <c r="C768" s="492"/>
      <c r="D768" s="492"/>
      <c r="E768" s="492"/>
      <c r="F768" s="493"/>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1"/>
      <c r="B769" s="492"/>
      <c r="C769" s="492"/>
      <c r="D769" s="492"/>
      <c r="E769" s="492"/>
      <c r="F769" s="493"/>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1"/>
      <c r="B770" s="492"/>
      <c r="C770" s="492"/>
      <c r="D770" s="492"/>
      <c r="E770" s="492"/>
      <c r="F770" s="493"/>
      <c r="G770" s="702" t="s">
        <v>22</v>
      </c>
      <c r="H770" s="703"/>
      <c r="I770" s="703"/>
      <c r="J770" s="703"/>
      <c r="K770" s="703"/>
      <c r="L770" s="704"/>
      <c r="M770" s="705"/>
      <c r="N770" s="705"/>
      <c r="O770" s="705"/>
      <c r="P770" s="705"/>
      <c r="Q770" s="705"/>
      <c r="R770" s="705"/>
      <c r="S770" s="705"/>
      <c r="T770" s="705"/>
      <c r="U770" s="705"/>
      <c r="V770" s="705"/>
      <c r="W770" s="705"/>
      <c r="X770" s="706"/>
      <c r="Y770" s="707">
        <f>SUM(Y760:AB769)</f>
        <v>9</v>
      </c>
      <c r="Z770" s="708"/>
      <c r="AA770" s="708"/>
      <c r="AB770" s="709"/>
      <c r="AC770" s="702" t="s">
        <v>22</v>
      </c>
      <c r="AD770" s="703"/>
      <c r="AE770" s="703"/>
      <c r="AF770" s="703"/>
      <c r="AG770" s="703"/>
      <c r="AH770" s="704"/>
      <c r="AI770" s="705"/>
      <c r="AJ770" s="705"/>
      <c r="AK770" s="705"/>
      <c r="AL770" s="705"/>
      <c r="AM770" s="705"/>
      <c r="AN770" s="705"/>
      <c r="AO770" s="705"/>
      <c r="AP770" s="705"/>
      <c r="AQ770" s="705"/>
      <c r="AR770" s="705"/>
      <c r="AS770" s="705"/>
      <c r="AT770" s="706"/>
      <c r="AU770" s="707">
        <f>SUM(AU760:AX769)</f>
        <v>4</v>
      </c>
      <c r="AV770" s="708"/>
      <c r="AW770" s="708"/>
      <c r="AX770" s="710"/>
    </row>
    <row r="771" spans="1:50" ht="30" customHeight="1" x14ac:dyDescent="0.15">
      <c r="A771" s="491"/>
      <c r="B771" s="492"/>
      <c r="C771" s="492"/>
      <c r="D771" s="492"/>
      <c r="E771" s="492"/>
      <c r="F771" s="493"/>
      <c r="G771" s="478" t="s">
        <v>545</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581</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9"/>
    </row>
    <row r="772" spans="1:50" ht="25.5" customHeight="1" x14ac:dyDescent="0.15">
      <c r="A772" s="491"/>
      <c r="B772" s="492"/>
      <c r="C772" s="492"/>
      <c r="D772" s="492"/>
      <c r="E772" s="492"/>
      <c r="F772" s="493"/>
      <c r="G772" s="455"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4"/>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customHeight="1" x14ac:dyDescent="0.15">
      <c r="A773" s="491"/>
      <c r="B773" s="492"/>
      <c r="C773" s="492"/>
      <c r="D773" s="492"/>
      <c r="E773" s="492"/>
      <c r="F773" s="493"/>
      <c r="G773" s="525" t="s">
        <v>540</v>
      </c>
      <c r="H773" s="526"/>
      <c r="I773" s="526"/>
      <c r="J773" s="526"/>
      <c r="K773" s="527"/>
      <c r="L773" s="519" t="s">
        <v>546</v>
      </c>
      <c r="M773" s="520"/>
      <c r="N773" s="520"/>
      <c r="O773" s="520"/>
      <c r="P773" s="520"/>
      <c r="Q773" s="520"/>
      <c r="R773" s="520"/>
      <c r="S773" s="520"/>
      <c r="T773" s="520"/>
      <c r="U773" s="520"/>
      <c r="V773" s="520"/>
      <c r="W773" s="520"/>
      <c r="X773" s="521"/>
      <c r="Y773" s="481">
        <v>6</v>
      </c>
      <c r="Z773" s="482"/>
      <c r="AA773" s="482"/>
      <c r="AB773" s="681"/>
      <c r="AC773" s="525" t="s">
        <v>578</v>
      </c>
      <c r="AD773" s="526"/>
      <c r="AE773" s="526"/>
      <c r="AF773" s="526"/>
      <c r="AG773" s="527"/>
      <c r="AH773" s="519" t="s">
        <v>577</v>
      </c>
      <c r="AI773" s="520"/>
      <c r="AJ773" s="520"/>
      <c r="AK773" s="520"/>
      <c r="AL773" s="520"/>
      <c r="AM773" s="520"/>
      <c r="AN773" s="520"/>
      <c r="AO773" s="520"/>
      <c r="AP773" s="520"/>
      <c r="AQ773" s="520"/>
      <c r="AR773" s="520"/>
      <c r="AS773" s="520"/>
      <c r="AT773" s="521"/>
      <c r="AU773" s="481">
        <v>99</v>
      </c>
      <c r="AV773" s="482"/>
      <c r="AW773" s="482"/>
      <c r="AX773" s="483"/>
    </row>
    <row r="774" spans="1:50" ht="24.75" customHeight="1" x14ac:dyDescent="0.15">
      <c r="A774" s="491"/>
      <c r="B774" s="492"/>
      <c r="C774" s="492"/>
      <c r="D774" s="492"/>
      <c r="E774" s="492"/>
      <c r="F774" s="493"/>
      <c r="G774" s="428" t="s">
        <v>540</v>
      </c>
      <c r="H774" s="429"/>
      <c r="I774" s="429"/>
      <c r="J774" s="429"/>
      <c r="K774" s="430"/>
      <c r="L774" s="422" t="s">
        <v>547</v>
      </c>
      <c r="M774" s="423"/>
      <c r="N774" s="423"/>
      <c r="O774" s="423"/>
      <c r="P774" s="423"/>
      <c r="Q774" s="423"/>
      <c r="R774" s="423"/>
      <c r="S774" s="423"/>
      <c r="T774" s="423"/>
      <c r="U774" s="423"/>
      <c r="V774" s="423"/>
      <c r="W774" s="423"/>
      <c r="X774" s="424"/>
      <c r="Y774" s="425">
        <v>2</v>
      </c>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1"/>
      <c r="B775" s="492"/>
      <c r="C775" s="492"/>
      <c r="D775" s="492"/>
      <c r="E775" s="492"/>
      <c r="F775" s="493"/>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1"/>
      <c r="B776" s="492"/>
      <c r="C776" s="492"/>
      <c r="D776" s="492"/>
      <c r="E776" s="492"/>
      <c r="F776" s="493"/>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1"/>
      <c r="B777" s="492"/>
      <c r="C777" s="492"/>
      <c r="D777" s="492"/>
      <c r="E777" s="492"/>
      <c r="F777" s="493"/>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1"/>
      <c r="B778" s="492"/>
      <c r="C778" s="492"/>
      <c r="D778" s="492"/>
      <c r="E778" s="492"/>
      <c r="F778" s="493"/>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1"/>
      <c r="B779" s="492"/>
      <c r="C779" s="492"/>
      <c r="D779" s="492"/>
      <c r="E779" s="492"/>
      <c r="F779" s="493"/>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1"/>
      <c r="B780" s="492"/>
      <c r="C780" s="492"/>
      <c r="D780" s="492"/>
      <c r="E780" s="492"/>
      <c r="F780" s="493"/>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1"/>
      <c r="B781" s="492"/>
      <c r="C781" s="492"/>
      <c r="D781" s="492"/>
      <c r="E781" s="492"/>
      <c r="F781" s="493"/>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1"/>
      <c r="B782" s="492"/>
      <c r="C782" s="492"/>
      <c r="D782" s="492"/>
      <c r="E782" s="492"/>
      <c r="F782" s="493"/>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14.25" thickBot="1" x14ac:dyDescent="0.2">
      <c r="A783" s="491"/>
      <c r="B783" s="492"/>
      <c r="C783" s="492"/>
      <c r="D783" s="492"/>
      <c r="E783" s="492"/>
      <c r="F783" s="493"/>
      <c r="G783" s="702" t="s">
        <v>22</v>
      </c>
      <c r="H783" s="703"/>
      <c r="I783" s="703"/>
      <c r="J783" s="703"/>
      <c r="K783" s="703"/>
      <c r="L783" s="704"/>
      <c r="M783" s="705"/>
      <c r="N783" s="705"/>
      <c r="O783" s="705"/>
      <c r="P783" s="705"/>
      <c r="Q783" s="705"/>
      <c r="R783" s="705"/>
      <c r="S783" s="705"/>
      <c r="T783" s="705"/>
      <c r="U783" s="705"/>
      <c r="V783" s="705"/>
      <c r="W783" s="705"/>
      <c r="X783" s="706"/>
      <c r="Y783" s="707">
        <f>SUM(Y773:AB782)</f>
        <v>8</v>
      </c>
      <c r="Z783" s="708"/>
      <c r="AA783" s="708"/>
      <c r="AB783" s="709"/>
      <c r="AC783" s="702" t="s">
        <v>22</v>
      </c>
      <c r="AD783" s="703"/>
      <c r="AE783" s="703"/>
      <c r="AF783" s="703"/>
      <c r="AG783" s="703"/>
      <c r="AH783" s="704"/>
      <c r="AI783" s="705"/>
      <c r="AJ783" s="705"/>
      <c r="AK783" s="705"/>
      <c r="AL783" s="705"/>
      <c r="AM783" s="705"/>
      <c r="AN783" s="705"/>
      <c r="AO783" s="705"/>
      <c r="AP783" s="705"/>
      <c r="AQ783" s="705"/>
      <c r="AR783" s="705"/>
      <c r="AS783" s="705"/>
      <c r="AT783" s="706"/>
      <c r="AU783" s="707">
        <f>SUM(AU773:AX782)</f>
        <v>99</v>
      </c>
      <c r="AV783" s="708"/>
      <c r="AW783" s="708"/>
      <c r="AX783" s="710"/>
    </row>
    <row r="784" spans="1:50" ht="30" customHeight="1" x14ac:dyDescent="0.15">
      <c r="A784" s="491"/>
      <c r="B784" s="492"/>
      <c r="C784" s="492"/>
      <c r="D784" s="492"/>
      <c r="E784" s="492"/>
      <c r="F784" s="493"/>
      <c r="G784" s="478" t="s">
        <v>582</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494</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9"/>
    </row>
    <row r="785" spans="1:50" ht="40.5" customHeight="1" x14ac:dyDescent="0.15">
      <c r="A785" s="491"/>
      <c r="B785" s="492"/>
      <c r="C785" s="492"/>
      <c r="D785" s="492"/>
      <c r="E785" s="492"/>
      <c r="F785" s="493"/>
      <c r="G785" s="455"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4"/>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customHeight="1" x14ac:dyDescent="0.15">
      <c r="A786" s="491"/>
      <c r="B786" s="492"/>
      <c r="C786" s="492"/>
      <c r="D786" s="492"/>
      <c r="E786" s="492"/>
      <c r="F786" s="493"/>
      <c r="G786" s="525" t="s">
        <v>583</v>
      </c>
      <c r="H786" s="526"/>
      <c r="I786" s="526"/>
      <c r="J786" s="526"/>
      <c r="K786" s="527"/>
      <c r="L786" s="519" t="s">
        <v>585</v>
      </c>
      <c r="M786" s="520"/>
      <c r="N786" s="520"/>
      <c r="O786" s="520"/>
      <c r="P786" s="520"/>
      <c r="Q786" s="520"/>
      <c r="R786" s="520"/>
      <c r="S786" s="520"/>
      <c r="T786" s="520"/>
      <c r="U786" s="520"/>
      <c r="V786" s="520"/>
      <c r="W786" s="520"/>
      <c r="X786" s="521"/>
      <c r="Y786" s="481">
        <v>92</v>
      </c>
      <c r="Z786" s="482"/>
      <c r="AA786" s="482"/>
      <c r="AB786" s="681"/>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x14ac:dyDescent="0.15">
      <c r="A787" s="491"/>
      <c r="B787" s="492"/>
      <c r="C787" s="492"/>
      <c r="D787" s="492"/>
      <c r="E787" s="492"/>
      <c r="F787" s="493"/>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x14ac:dyDescent="0.15">
      <c r="A788" s="491"/>
      <c r="B788" s="492"/>
      <c r="C788" s="492"/>
      <c r="D788" s="492"/>
      <c r="E788" s="492"/>
      <c r="F788" s="493"/>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x14ac:dyDescent="0.15">
      <c r="A789" s="491"/>
      <c r="B789" s="492"/>
      <c r="C789" s="492"/>
      <c r="D789" s="492"/>
      <c r="E789" s="492"/>
      <c r="F789" s="493"/>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x14ac:dyDescent="0.15">
      <c r="A790" s="491"/>
      <c r="B790" s="492"/>
      <c r="C790" s="492"/>
      <c r="D790" s="492"/>
      <c r="E790" s="492"/>
      <c r="F790" s="493"/>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x14ac:dyDescent="0.15">
      <c r="A791" s="491"/>
      <c r="B791" s="492"/>
      <c r="C791" s="492"/>
      <c r="D791" s="492"/>
      <c r="E791" s="492"/>
      <c r="F791" s="493"/>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x14ac:dyDescent="0.15">
      <c r="A792" s="491"/>
      <c r="B792" s="492"/>
      <c r="C792" s="492"/>
      <c r="D792" s="492"/>
      <c r="E792" s="492"/>
      <c r="F792" s="493"/>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x14ac:dyDescent="0.15">
      <c r="A793" s="491"/>
      <c r="B793" s="492"/>
      <c r="C793" s="492"/>
      <c r="D793" s="492"/>
      <c r="E793" s="492"/>
      <c r="F793" s="493"/>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x14ac:dyDescent="0.15">
      <c r="A794" s="491"/>
      <c r="B794" s="492"/>
      <c r="C794" s="492"/>
      <c r="D794" s="492"/>
      <c r="E794" s="492"/>
      <c r="F794" s="493"/>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x14ac:dyDescent="0.15">
      <c r="A795" s="491"/>
      <c r="B795" s="492"/>
      <c r="C795" s="492"/>
      <c r="D795" s="492"/>
      <c r="E795" s="492"/>
      <c r="F795" s="493"/>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2.5" customHeight="1" thickBot="1" x14ac:dyDescent="0.2">
      <c r="A796" s="491"/>
      <c r="B796" s="492"/>
      <c r="C796" s="492"/>
      <c r="D796" s="492"/>
      <c r="E796" s="492"/>
      <c r="F796" s="493"/>
      <c r="G796" s="702" t="s">
        <v>22</v>
      </c>
      <c r="H796" s="703"/>
      <c r="I796" s="703"/>
      <c r="J796" s="703"/>
      <c r="K796" s="703"/>
      <c r="L796" s="704"/>
      <c r="M796" s="705"/>
      <c r="N796" s="705"/>
      <c r="O796" s="705"/>
      <c r="P796" s="705"/>
      <c r="Q796" s="705"/>
      <c r="R796" s="705"/>
      <c r="S796" s="705"/>
      <c r="T796" s="705"/>
      <c r="U796" s="705"/>
      <c r="V796" s="705"/>
      <c r="W796" s="705"/>
      <c r="X796" s="706"/>
      <c r="Y796" s="707">
        <f>SUM(Y786:AB795)</f>
        <v>92</v>
      </c>
      <c r="Z796" s="708"/>
      <c r="AA796" s="708"/>
      <c r="AB796" s="709"/>
      <c r="AC796" s="702" t="s">
        <v>22</v>
      </c>
      <c r="AD796" s="703"/>
      <c r="AE796" s="703"/>
      <c r="AF796" s="703"/>
      <c r="AG796" s="703"/>
      <c r="AH796" s="704"/>
      <c r="AI796" s="705"/>
      <c r="AJ796" s="705"/>
      <c r="AK796" s="705"/>
      <c r="AL796" s="705"/>
      <c r="AM796" s="705"/>
      <c r="AN796" s="705"/>
      <c r="AO796" s="705"/>
      <c r="AP796" s="705"/>
      <c r="AQ796" s="705"/>
      <c r="AR796" s="705"/>
      <c r="AS796" s="705"/>
      <c r="AT796" s="706"/>
      <c r="AU796" s="707">
        <f>SUM(AU786:AX795)</f>
        <v>0</v>
      </c>
      <c r="AV796" s="708"/>
      <c r="AW796" s="708"/>
      <c r="AX796" s="710"/>
    </row>
    <row r="797" spans="1:50" ht="17.25"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9"/>
    </row>
    <row r="798" spans="1:50" x14ac:dyDescent="0.15">
      <c r="A798" s="491"/>
      <c r="B798" s="492"/>
      <c r="C798" s="492"/>
      <c r="D798" s="492"/>
      <c r="E798" s="492"/>
      <c r="F798" s="493"/>
      <c r="G798" s="455"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4"/>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1"/>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x14ac:dyDescent="0.15">
      <c r="A800" s="491"/>
      <c r="B800" s="492"/>
      <c r="C800" s="492"/>
      <c r="D800" s="492"/>
      <c r="E800" s="492"/>
      <c r="F800" s="493"/>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x14ac:dyDescent="0.15">
      <c r="A801" s="491"/>
      <c r="B801" s="492"/>
      <c r="C801" s="492"/>
      <c r="D801" s="492"/>
      <c r="E801" s="492"/>
      <c r="F801" s="493"/>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x14ac:dyDescent="0.15">
      <c r="A802" s="491"/>
      <c r="B802" s="492"/>
      <c r="C802" s="492"/>
      <c r="D802" s="492"/>
      <c r="E802" s="492"/>
      <c r="F802" s="493"/>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x14ac:dyDescent="0.15">
      <c r="A803" s="491"/>
      <c r="B803" s="492"/>
      <c r="C803" s="492"/>
      <c r="D803" s="492"/>
      <c r="E803" s="492"/>
      <c r="F803" s="493"/>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x14ac:dyDescent="0.15">
      <c r="A804" s="491"/>
      <c r="B804" s="492"/>
      <c r="C804" s="492"/>
      <c r="D804" s="492"/>
      <c r="E804" s="492"/>
      <c r="F804" s="493"/>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x14ac:dyDescent="0.15">
      <c r="A805" s="491"/>
      <c r="B805" s="492"/>
      <c r="C805" s="492"/>
      <c r="D805" s="492"/>
      <c r="E805" s="492"/>
      <c r="F805" s="493"/>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x14ac:dyDescent="0.15">
      <c r="A806" s="491"/>
      <c r="B806" s="492"/>
      <c r="C806" s="492"/>
      <c r="D806" s="492"/>
      <c r="E806" s="492"/>
      <c r="F806" s="493"/>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x14ac:dyDescent="0.15">
      <c r="A807" s="491"/>
      <c r="B807" s="492"/>
      <c r="C807" s="492"/>
      <c r="D807" s="492"/>
      <c r="E807" s="492"/>
      <c r="F807" s="493"/>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x14ac:dyDescent="0.15">
      <c r="A808" s="491"/>
      <c r="B808" s="492"/>
      <c r="C808" s="492"/>
      <c r="D808" s="492"/>
      <c r="E808" s="492"/>
      <c r="F808" s="493"/>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x14ac:dyDescent="0.15">
      <c r="A809" s="491"/>
      <c r="B809" s="492"/>
      <c r="C809" s="492"/>
      <c r="D809" s="492"/>
      <c r="E809" s="492"/>
      <c r="F809" s="493"/>
      <c r="G809" s="702" t="s">
        <v>22</v>
      </c>
      <c r="H809" s="703"/>
      <c r="I809" s="703"/>
      <c r="J809" s="703"/>
      <c r="K809" s="703"/>
      <c r="L809" s="704"/>
      <c r="M809" s="705"/>
      <c r="N809" s="705"/>
      <c r="O809" s="705"/>
      <c r="P809" s="705"/>
      <c r="Q809" s="705"/>
      <c r="R809" s="705"/>
      <c r="S809" s="705"/>
      <c r="T809" s="705"/>
      <c r="U809" s="705"/>
      <c r="V809" s="705"/>
      <c r="W809" s="705"/>
      <c r="X809" s="706"/>
      <c r="Y809" s="707">
        <f>SUM(Y799:AB808)</f>
        <v>0</v>
      </c>
      <c r="Z809" s="708"/>
      <c r="AA809" s="708"/>
      <c r="AB809" s="709"/>
      <c r="AC809" s="702" t="s">
        <v>22</v>
      </c>
      <c r="AD809" s="703"/>
      <c r="AE809" s="703"/>
      <c r="AF809" s="703"/>
      <c r="AG809" s="703"/>
      <c r="AH809" s="704"/>
      <c r="AI809" s="705"/>
      <c r="AJ809" s="705"/>
      <c r="AK809" s="705"/>
      <c r="AL809" s="705"/>
      <c r="AM809" s="705"/>
      <c r="AN809" s="705"/>
      <c r="AO809" s="705"/>
      <c r="AP809" s="705"/>
      <c r="AQ809" s="705"/>
      <c r="AR809" s="705"/>
      <c r="AS809" s="705"/>
      <c r="AT809" s="706"/>
      <c r="AU809" s="707">
        <f>SUM(AU799:AX808)</f>
        <v>0</v>
      </c>
      <c r="AV809" s="708"/>
      <c r="AW809" s="708"/>
      <c r="AX809" s="710"/>
    </row>
    <row r="810" spans="1:50" ht="22.5" customHeight="1" thickBot="1" x14ac:dyDescent="0.2">
      <c r="A810" s="797" t="s">
        <v>278</v>
      </c>
      <c r="B810" s="798"/>
      <c r="C810" s="798"/>
      <c r="D810" s="798"/>
      <c r="E810" s="798"/>
      <c r="F810" s="798"/>
      <c r="G810" s="798"/>
      <c r="H810" s="798"/>
      <c r="I810" s="798"/>
      <c r="J810" s="798"/>
      <c r="K810" s="798"/>
      <c r="L810" s="798"/>
      <c r="M810" s="798"/>
      <c r="N810" s="798"/>
      <c r="O810" s="798"/>
      <c r="P810" s="798"/>
      <c r="Q810" s="798"/>
      <c r="R810" s="798"/>
      <c r="S810" s="798"/>
      <c r="T810" s="798"/>
      <c r="U810" s="798"/>
      <c r="V810" s="798"/>
      <c r="W810" s="798"/>
      <c r="X810" s="798"/>
      <c r="Y810" s="798"/>
      <c r="Z810" s="798"/>
      <c r="AA810" s="798"/>
      <c r="AB810" s="798"/>
      <c r="AC810" s="798"/>
      <c r="AD810" s="798"/>
      <c r="AE810" s="798"/>
      <c r="AF810" s="798"/>
      <c r="AG810" s="798"/>
      <c r="AH810" s="798"/>
      <c r="AI810" s="798"/>
      <c r="AJ810" s="798"/>
      <c r="AK810" s="79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0"/>
      <c r="B815" s="760"/>
      <c r="C815" s="760" t="s">
        <v>30</v>
      </c>
      <c r="D815" s="760"/>
      <c r="E815" s="760"/>
      <c r="F815" s="760"/>
      <c r="G815" s="760"/>
      <c r="H815" s="760"/>
      <c r="I815" s="760"/>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60"/>
      <c r="AJ815" s="760"/>
      <c r="AK815" s="760"/>
      <c r="AL815" s="760" t="s">
        <v>23</v>
      </c>
      <c r="AM815" s="760"/>
      <c r="AN815" s="760"/>
      <c r="AO815" s="842"/>
      <c r="AP815" s="234" t="s">
        <v>466</v>
      </c>
      <c r="AQ815" s="234"/>
      <c r="AR815" s="234"/>
      <c r="AS815" s="234"/>
      <c r="AT815" s="234"/>
      <c r="AU815" s="234"/>
      <c r="AV815" s="234"/>
      <c r="AW815" s="234"/>
      <c r="AX815" s="234"/>
    </row>
    <row r="816" spans="1:50" ht="52.5" customHeight="1" x14ac:dyDescent="0.15">
      <c r="A816" s="239">
        <v>1</v>
      </c>
      <c r="B816" s="239">
        <v>1</v>
      </c>
      <c r="C816" s="235" t="s">
        <v>548</v>
      </c>
      <c r="D816" s="217"/>
      <c r="E816" s="217"/>
      <c r="F816" s="217"/>
      <c r="G816" s="217"/>
      <c r="H816" s="217"/>
      <c r="I816" s="217"/>
      <c r="J816" s="218">
        <v>3180001073041</v>
      </c>
      <c r="K816" s="219"/>
      <c r="L816" s="219"/>
      <c r="M816" s="219"/>
      <c r="N816" s="219"/>
      <c r="O816" s="219"/>
      <c r="P816" s="236" t="s">
        <v>549</v>
      </c>
      <c r="Q816" s="220"/>
      <c r="R816" s="220"/>
      <c r="S816" s="220"/>
      <c r="T816" s="220"/>
      <c r="U816" s="220"/>
      <c r="V816" s="220"/>
      <c r="W816" s="220"/>
      <c r="X816" s="220"/>
      <c r="Y816" s="221">
        <v>9</v>
      </c>
      <c r="Z816" s="222"/>
      <c r="AA816" s="222"/>
      <c r="AB816" s="223"/>
      <c r="AC816" s="224" t="s">
        <v>550</v>
      </c>
      <c r="AD816" s="224"/>
      <c r="AE816" s="224"/>
      <c r="AF816" s="224"/>
      <c r="AG816" s="224"/>
      <c r="AH816" s="225">
        <v>1</v>
      </c>
      <c r="AI816" s="226"/>
      <c r="AJ816" s="226"/>
      <c r="AK816" s="226"/>
      <c r="AL816" s="227">
        <v>99.1</v>
      </c>
      <c r="AM816" s="228"/>
      <c r="AN816" s="228"/>
      <c r="AO816" s="229"/>
      <c r="AP816" s="230"/>
      <c r="AQ816" s="230"/>
      <c r="AR816" s="230"/>
      <c r="AS816" s="230"/>
      <c r="AT816" s="230"/>
      <c r="AU816" s="230"/>
      <c r="AV816" s="230"/>
      <c r="AW816" s="230"/>
      <c r="AX816" s="230"/>
    </row>
    <row r="817" spans="1:50" ht="30" customHeight="1" x14ac:dyDescent="0.15">
      <c r="A817" s="239">
        <v>2</v>
      </c>
      <c r="B817" s="239">
        <v>1</v>
      </c>
      <c r="C817" s="235" t="s">
        <v>552</v>
      </c>
      <c r="D817" s="217"/>
      <c r="E817" s="217"/>
      <c r="F817" s="217"/>
      <c r="G817" s="217"/>
      <c r="H817" s="217"/>
      <c r="I817" s="217"/>
      <c r="J817" s="218">
        <v>6010001030403</v>
      </c>
      <c r="K817" s="219"/>
      <c r="L817" s="219"/>
      <c r="M817" s="219"/>
      <c r="N817" s="219"/>
      <c r="O817" s="219"/>
      <c r="P817" s="236" t="s">
        <v>551</v>
      </c>
      <c r="Q817" s="220"/>
      <c r="R817" s="220"/>
      <c r="S817" s="220"/>
      <c r="T817" s="220"/>
      <c r="U817" s="220"/>
      <c r="V817" s="220"/>
      <c r="W817" s="220"/>
      <c r="X817" s="220"/>
      <c r="Y817" s="221">
        <v>9</v>
      </c>
      <c r="Z817" s="222"/>
      <c r="AA817" s="222"/>
      <c r="AB817" s="223"/>
      <c r="AC817" s="224" t="s">
        <v>550</v>
      </c>
      <c r="AD817" s="224"/>
      <c r="AE817" s="224"/>
      <c r="AF817" s="224"/>
      <c r="AG817" s="224"/>
      <c r="AH817" s="225">
        <v>1</v>
      </c>
      <c r="AI817" s="226"/>
      <c r="AJ817" s="226"/>
      <c r="AK817" s="226"/>
      <c r="AL817" s="227">
        <v>99.7</v>
      </c>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510</v>
      </c>
      <c r="AQ848" s="234"/>
      <c r="AR848" s="234"/>
      <c r="AS848" s="234"/>
      <c r="AT848" s="234"/>
      <c r="AU848" s="234"/>
      <c r="AV848" s="234"/>
      <c r="AW848" s="234"/>
      <c r="AX848" s="234"/>
    </row>
    <row r="849" spans="1:50" ht="52.5" customHeight="1" x14ac:dyDescent="0.15">
      <c r="A849" s="239">
        <v>1</v>
      </c>
      <c r="B849" s="239">
        <v>1</v>
      </c>
      <c r="C849" s="235" t="s">
        <v>553</v>
      </c>
      <c r="D849" s="217"/>
      <c r="E849" s="217"/>
      <c r="F849" s="217"/>
      <c r="G849" s="217"/>
      <c r="H849" s="217"/>
      <c r="I849" s="217"/>
      <c r="J849" s="218">
        <v>7010001012532</v>
      </c>
      <c r="K849" s="219"/>
      <c r="L849" s="219"/>
      <c r="M849" s="219"/>
      <c r="N849" s="219"/>
      <c r="O849" s="219"/>
      <c r="P849" s="236" t="s">
        <v>544</v>
      </c>
      <c r="Q849" s="220"/>
      <c r="R849" s="220"/>
      <c r="S849" s="220"/>
      <c r="T849" s="220"/>
      <c r="U849" s="220"/>
      <c r="V849" s="220"/>
      <c r="W849" s="220"/>
      <c r="X849" s="220"/>
      <c r="Y849" s="221">
        <v>2</v>
      </c>
      <c r="Z849" s="222"/>
      <c r="AA849" s="222"/>
      <c r="AB849" s="223"/>
      <c r="AC849" s="224" t="s">
        <v>556</v>
      </c>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52.5" customHeight="1" x14ac:dyDescent="0.15">
      <c r="A850" s="239">
        <v>2</v>
      </c>
      <c r="B850" s="239">
        <v>1</v>
      </c>
      <c r="C850" s="235" t="s">
        <v>553</v>
      </c>
      <c r="D850" s="217"/>
      <c r="E850" s="217"/>
      <c r="F850" s="217"/>
      <c r="G850" s="217"/>
      <c r="H850" s="217"/>
      <c r="I850" s="217"/>
      <c r="J850" s="218">
        <v>7010001012532</v>
      </c>
      <c r="K850" s="219"/>
      <c r="L850" s="219"/>
      <c r="M850" s="219"/>
      <c r="N850" s="219"/>
      <c r="O850" s="219"/>
      <c r="P850" s="236" t="s">
        <v>555</v>
      </c>
      <c r="Q850" s="220"/>
      <c r="R850" s="220"/>
      <c r="S850" s="220"/>
      <c r="T850" s="220"/>
      <c r="U850" s="220"/>
      <c r="V850" s="220"/>
      <c r="W850" s="220"/>
      <c r="X850" s="220"/>
      <c r="Y850" s="221">
        <v>2</v>
      </c>
      <c r="Z850" s="222"/>
      <c r="AA850" s="222"/>
      <c r="AB850" s="223"/>
      <c r="AC850" s="224" t="s">
        <v>550</v>
      </c>
      <c r="AD850" s="224"/>
      <c r="AE850" s="224"/>
      <c r="AF850" s="224"/>
      <c r="AG850" s="224"/>
      <c r="AH850" s="225">
        <v>1</v>
      </c>
      <c r="AI850" s="226"/>
      <c r="AJ850" s="226"/>
      <c r="AK850" s="226"/>
      <c r="AL850" s="227">
        <v>89.7</v>
      </c>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510</v>
      </c>
      <c r="AQ881" s="234"/>
      <c r="AR881" s="234"/>
      <c r="AS881" s="234"/>
      <c r="AT881" s="234"/>
      <c r="AU881" s="234"/>
      <c r="AV881" s="234"/>
      <c r="AW881" s="234"/>
      <c r="AX881" s="234"/>
    </row>
    <row r="882" spans="1:50" ht="30" customHeight="1" x14ac:dyDescent="0.15">
      <c r="A882" s="239">
        <v>1</v>
      </c>
      <c r="B882" s="239">
        <v>1</v>
      </c>
      <c r="C882" s="235" t="s">
        <v>554</v>
      </c>
      <c r="D882" s="217"/>
      <c r="E882" s="217"/>
      <c r="F882" s="217"/>
      <c r="G882" s="217"/>
      <c r="H882" s="217"/>
      <c r="I882" s="217"/>
      <c r="J882" s="218">
        <v>5010805000049</v>
      </c>
      <c r="K882" s="219"/>
      <c r="L882" s="219"/>
      <c r="M882" s="219"/>
      <c r="N882" s="219"/>
      <c r="O882" s="219"/>
      <c r="P882" s="236" t="s">
        <v>546</v>
      </c>
      <c r="Q882" s="220"/>
      <c r="R882" s="220"/>
      <c r="S882" s="220"/>
      <c r="T882" s="220"/>
      <c r="U882" s="220"/>
      <c r="V882" s="220"/>
      <c r="W882" s="220"/>
      <c r="X882" s="220"/>
      <c r="Y882" s="221">
        <v>6</v>
      </c>
      <c r="Z882" s="222"/>
      <c r="AA882" s="222"/>
      <c r="AB882" s="223"/>
      <c r="AC882" s="224" t="s">
        <v>550</v>
      </c>
      <c r="AD882" s="224"/>
      <c r="AE882" s="224"/>
      <c r="AF882" s="224"/>
      <c r="AG882" s="224"/>
      <c r="AH882" s="225">
        <v>2</v>
      </c>
      <c r="AI882" s="226"/>
      <c r="AJ882" s="226"/>
      <c r="AK882" s="226"/>
      <c r="AL882" s="227">
        <v>88.8</v>
      </c>
      <c r="AM882" s="228"/>
      <c r="AN882" s="228"/>
      <c r="AO882" s="229"/>
      <c r="AP882" s="230"/>
      <c r="AQ882" s="230"/>
      <c r="AR882" s="230"/>
      <c r="AS882" s="230"/>
      <c r="AT882" s="230"/>
      <c r="AU882" s="230"/>
      <c r="AV882" s="230"/>
      <c r="AW882" s="230"/>
      <c r="AX882" s="230"/>
    </row>
    <row r="883" spans="1:50" ht="30" customHeight="1" x14ac:dyDescent="0.15">
      <c r="A883" s="239">
        <v>2</v>
      </c>
      <c r="B883" s="239">
        <v>1</v>
      </c>
      <c r="C883" s="235" t="s">
        <v>554</v>
      </c>
      <c r="D883" s="217"/>
      <c r="E883" s="217"/>
      <c r="F883" s="217"/>
      <c r="G883" s="217"/>
      <c r="H883" s="217"/>
      <c r="I883" s="217"/>
      <c r="J883" s="218">
        <v>5010805000049</v>
      </c>
      <c r="K883" s="219"/>
      <c r="L883" s="219"/>
      <c r="M883" s="219"/>
      <c r="N883" s="219"/>
      <c r="O883" s="219"/>
      <c r="P883" s="236" t="s">
        <v>547</v>
      </c>
      <c r="Q883" s="220"/>
      <c r="R883" s="220"/>
      <c r="S883" s="220"/>
      <c r="T883" s="220"/>
      <c r="U883" s="220"/>
      <c r="V883" s="220"/>
      <c r="W883" s="220"/>
      <c r="X883" s="220"/>
      <c r="Y883" s="221">
        <v>2</v>
      </c>
      <c r="Z883" s="222"/>
      <c r="AA883" s="222"/>
      <c r="AB883" s="223"/>
      <c r="AC883" s="224" t="s">
        <v>550</v>
      </c>
      <c r="AD883" s="224"/>
      <c r="AE883" s="224"/>
      <c r="AF883" s="224"/>
      <c r="AG883" s="224"/>
      <c r="AH883" s="225">
        <v>1</v>
      </c>
      <c r="AI883" s="226"/>
      <c r="AJ883" s="226"/>
      <c r="AK883" s="226"/>
      <c r="AL883" s="227">
        <v>94.7</v>
      </c>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idden="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idden="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idden="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idden="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idden="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6.2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510</v>
      </c>
      <c r="AQ914" s="234"/>
      <c r="AR914" s="234"/>
      <c r="AS914" s="234"/>
      <c r="AT914" s="234"/>
      <c r="AU914" s="234"/>
      <c r="AV914" s="234"/>
      <c r="AW914" s="234"/>
      <c r="AX914" s="234"/>
    </row>
    <row r="915" spans="1:50" ht="34.5" customHeight="1" x14ac:dyDescent="0.15">
      <c r="A915" s="239">
        <v>1</v>
      </c>
      <c r="B915" s="239">
        <v>1</v>
      </c>
      <c r="C915" s="235" t="s">
        <v>579</v>
      </c>
      <c r="D915" s="217"/>
      <c r="E915" s="217"/>
      <c r="F915" s="217"/>
      <c r="G915" s="217"/>
      <c r="H915" s="217"/>
      <c r="I915" s="217"/>
      <c r="J915" s="218">
        <v>4350005001054</v>
      </c>
      <c r="K915" s="219"/>
      <c r="L915" s="219"/>
      <c r="M915" s="219"/>
      <c r="N915" s="219"/>
      <c r="O915" s="219"/>
      <c r="P915" s="236" t="s">
        <v>580</v>
      </c>
      <c r="Q915" s="220"/>
      <c r="R915" s="220"/>
      <c r="S915" s="220"/>
      <c r="T915" s="220"/>
      <c r="U915" s="220"/>
      <c r="V915" s="220"/>
      <c r="W915" s="220"/>
      <c r="X915" s="220"/>
      <c r="Y915" s="221">
        <v>99</v>
      </c>
      <c r="Z915" s="222"/>
      <c r="AA915" s="222"/>
      <c r="AB915" s="223"/>
      <c r="AC915" s="224" t="s">
        <v>557</v>
      </c>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idden="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idden="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idden="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idden="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idden="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idden="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idden="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idden="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idden="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idden="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idden="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idden="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idden="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idden="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idden="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idden="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idden="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idden="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idden="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idden="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idden="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idden="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idden="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idden="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idden="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idden="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idden="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idden="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idden="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510</v>
      </c>
      <c r="AQ947" s="234"/>
      <c r="AR947" s="234"/>
      <c r="AS947" s="234"/>
      <c r="AT947" s="234"/>
      <c r="AU947" s="234"/>
      <c r="AV947" s="234"/>
      <c r="AW947" s="234"/>
      <c r="AX947" s="234"/>
    </row>
    <row r="948" spans="1:50" ht="36.75" customHeight="1" x14ac:dyDescent="0.15">
      <c r="A948" s="239">
        <v>1</v>
      </c>
      <c r="B948" s="239">
        <v>1</v>
      </c>
      <c r="C948" s="235" t="s">
        <v>584</v>
      </c>
      <c r="D948" s="217"/>
      <c r="E948" s="217"/>
      <c r="F948" s="217"/>
      <c r="G948" s="217"/>
      <c r="H948" s="217"/>
      <c r="I948" s="217"/>
      <c r="J948" s="218">
        <v>3370801000448</v>
      </c>
      <c r="K948" s="219"/>
      <c r="L948" s="219"/>
      <c r="M948" s="219"/>
      <c r="N948" s="219"/>
      <c r="O948" s="219"/>
      <c r="P948" s="236" t="s">
        <v>587</v>
      </c>
      <c r="Q948" s="220"/>
      <c r="R948" s="220"/>
      <c r="S948" s="220"/>
      <c r="T948" s="220"/>
      <c r="U948" s="220"/>
      <c r="V948" s="220"/>
      <c r="W948" s="220"/>
      <c r="X948" s="220"/>
      <c r="Y948" s="221">
        <v>89.5</v>
      </c>
      <c r="Z948" s="222"/>
      <c r="AA948" s="222"/>
      <c r="AB948" s="223"/>
      <c r="AC948" s="224" t="s">
        <v>550</v>
      </c>
      <c r="AD948" s="224"/>
      <c r="AE948" s="224"/>
      <c r="AF948" s="224"/>
      <c r="AG948" s="224"/>
      <c r="AH948" s="225">
        <v>2</v>
      </c>
      <c r="AI948" s="226"/>
      <c r="AJ948" s="226"/>
      <c r="AK948" s="226"/>
      <c r="AL948" s="227">
        <v>59.8</v>
      </c>
      <c r="AM948" s="228"/>
      <c r="AN948" s="228"/>
      <c r="AO948" s="229"/>
      <c r="AP948" s="230"/>
      <c r="AQ948" s="230"/>
      <c r="AR948" s="230"/>
      <c r="AS948" s="230"/>
      <c r="AT948" s="230"/>
      <c r="AU948" s="230"/>
      <c r="AV948" s="230"/>
      <c r="AW948" s="230"/>
      <c r="AX948" s="230"/>
    </row>
    <row r="949" spans="1:50" ht="36.75" customHeight="1" x14ac:dyDescent="0.15">
      <c r="A949" s="239">
        <v>2</v>
      </c>
      <c r="B949" s="239">
        <v>1</v>
      </c>
      <c r="C949" s="235" t="s">
        <v>584</v>
      </c>
      <c r="D949" s="217"/>
      <c r="E949" s="217"/>
      <c r="F949" s="217"/>
      <c r="G949" s="217"/>
      <c r="H949" s="217"/>
      <c r="I949" s="217"/>
      <c r="J949" s="218">
        <v>3370801000448</v>
      </c>
      <c r="K949" s="219"/>
      <c r="L949" s="219"/>
      <c r="M949" s="219"/>
      <c r="N949" s="219"/>
      <c r="O949" s="219"/>
      <c r="P949" s="236" t="s">
        <v>588</v>
      </c>
      <c r="Q949" s="220"/>
      <c r="R949" s="220"/>
      <c r="S949" s="220"/>
      <c r="T949" s="220"/>
      <c r="U949" s="220"/>
      <c r="V949" s="220"/>
      <c r="W949" s="220"/>
      <c r="X949" s="220"/>
      <c r="Y949" s="221">
        <v>1.9</v>
      </c>
      <c r="Z949" s="222"/>
      <c r="AA949" s="222"/>
      <c r="AB949" s="223"/>
      <c r="AC949" s="224" t="s">
        <v>550</v>
      </c>
      <c r="AD949" s="224"/>
      <c r="AE949" s="224"/>
      <c r="AF949" s="224"/>
      <c r="AG949" s="224"/>
      <c r="AH949" s="225">
        <v>1</v>
      </c>
      <c r="AI949" s="226"/>
      <c r="AJ949" s="226"/>
      <c r="AK949" s="226"/>
      <c r="AL949" s="227">
        <v>98.7</v>
      </c>
      <c r="AM949" s="228"/>
      <c r="AN949" s="228"/>
      <c r="AO949" s="229"/>
      <c r="AP949" s="230"/>
      <c r="AQ949" s="230"/>
      <c r="AR949" s="230"/>
      <c r="AS949" s="230"/>
      <c r="AT949" s="230"/>
      <c r="AU949" s="230"/>
      <c r="AV949" s="230"/>
      <c r="AW949" s="230"/>
      <c r="AX949" s="230"/>
    </row>
    <row r="950" spans="1:50" ht="36.75" customHeight="1" x14ac:dyDescent="0.15">
      <c r="A950" s="239">
        <v>3</v>
      </c>
      <c r="B950" s="239">
        <v>1</v>
      </c>
      <c r="C950" s="235" t="s">
        <v>584</v>
      </c>
      <c r="D950" s="217"/>
      <c r="E950" s="217"/>
      <c r="F950" s="217"/>
      <c r="G950" s="217"/>
      <c r="H950" s="217"/>
      <c r="I950" s="217"/>
      <c r="J950" s="218">
        <v>3370801000448</v>
      </c>
      <c r="K950" s="219"/>
      <c r="L950" s="219"/>
      <c r="M950" s="219"/>
      <c r="N950" s="219"/>
      <c r="O950" s="219"/>
      <c r="P950" s="236" t="s">
        <v>589</v>
      </c>
      <c r="Q950" s="220"/>
      <c r="R950" s="220"/>
      <c r="S950" s="220"/>
      <c r="T950" s="220"/>
      <c r="U950" s="220"/>
      <c r="V950" s="220"/>
      <c r="W950" s="220"/>
      <c r="X950" s="220"/>
      <c r="Y950" s="221">
        <v>0.3</v>
      </c>
      <c r="Z950" s="222"/>
      <c r="AA950" s="222"/>
      <c r="AB950" s="223"/>
      <c r="AC950" s="224" t="s">
        <v>550</v>
      </c>
      <c r="AD950" s="224"/>
      <c r="AE950" s="224"/>
      <c r="AF950" s="224"/>
      <c r="AG950" s="224"/>
      <c r="AH950" s="225">
        <v>1</v>
      </c>
      <c r="AI950" s="226"/>
      <c r="AJ950" s="226"/>
      <c r="AK950" s="226"/>
      <c r="AL950" s="227">
        <v>99.2</v>
      </c>
      <c r="AM950" s="228"/>
      <c r="AN950" s="228"/>
      <c r="AO950" s="229"/>
      <c r="AP950" s="230"/>
      <c r="AQ950" s="230"/>
      <c r="AR950" s="230"/>
      <c r="AS950" s="230"/>
      <c r="AT950" s="230"/>
      <c r="AU950" s="230"/>
      <c r="AV950" s="230"/>
      <c r="AW950" s="230"/>
      <c r="AX950" s="230"/>
    </row>
    <row r="951" spans="1:50" hidden="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idden="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idden="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idden="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idden="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idden="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idden="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idden="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idden="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idden="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idden="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idden="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idden="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idden="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idden="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idden="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idden="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idden="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idden="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idden="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idden="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idden="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idden="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idden="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idden="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idden="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idden="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idden="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510</v>
      </c>
      <c r="AQ980" s="234"/>
      <c r="AR980" s="234"/>
      <c r="AS980" s="234"/>
      <c r="AT980" s="234"/>
      <c r="AU980" s="234"/>
      <c r="AV980" s="234"/>
      <c r="AW980" s="234"/>
      <c r="AX980" s="234"/>
    </row>
    <row r="981" spans="1:50" hidden="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idden="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idden="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idden="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idden="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idden="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idden="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idden="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idden="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idden="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idden="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idden="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idden="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idden="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idden="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idden="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idden="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idden="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idden="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idden="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idden="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idden="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idden="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idden="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idden="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idden="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idden="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idden="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idden="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idden="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idden="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510</v>
      </c>
      <c r="AQ1013" s="234"/>
      <c r="AR1013" s="234"/>
      <c r="AS1013" s="234"/>
      <c r="AT1013" s="234"/>
      <c r="AU1013" s="234"/>
      <c r="AV1013" s="234"/>
      <c r="AW1013" s="234"/>
      <c r="AX1013" s="234"/>
    </row>
    <row r="1014" spans="1:50" hidden="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idden="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idden="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idden="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idden="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idden="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idden="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idden="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idden="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idden="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idden="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idden="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idden="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idden="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idden="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idden="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idden="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idden="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idden="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idden="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idden="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idden="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idden="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idden="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idden="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idden="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idden="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idden="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idden="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idden="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510</v>
      </c>
      <c r="AQ1046" s="234"/>
      <c r="AR1046" s="234"/>
      <c r="AS1046" s="234"/>
      <c r="AT1046" s="234"/>
      <c r="AU1046" s="234"/>
      <c r="AV1046" s="234"/>
      <c r="AW1046" s="234"/>
      <c r="AX1046" s="234"/>
    </row>
    <row r="1047" spans="1:50" ht="51.75"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idden="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idden="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idden="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idden="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idden="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idden="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idden="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idden="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idden="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idden="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idden="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idden="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idden="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idden="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idden="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idden="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idden="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idden="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idden="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idden="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idden="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idden="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idden="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idden="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idden="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idden="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idden="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idden="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idden="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509</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511</v>
      </c>
      <c r="AQ1080" s="234"/>
      <c r="AR1080" s="234"/>
      <c r="AS1080" s="234"/>
      <c r="AT1080" s="234"/>
      <c r="AU1080" s="234"/>
      <c r="AV1080" s="234"/>
      <c r="AW1080" s="234"/>
      <c r="AX1080" s="234"/>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P16:AQ17 P15:AX15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Y760">
    <cfRule type="expression" dxfId="2655" priority="10865">
      <formula>IF(RIGHT(TEXT(Y760,"0.#"),1)=".",FALSE,TRUE)</formula>
    </cfRule>
    <cfRule type="expression" dxfId="2654" priority="10866">
      <formula>IF(RIGHT(TEXT(Y760,"0.#"),1)=".",TRUE,FALSE)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6:Y944">
    <cfRule type="expression" dxfId="727" priority="27">
      <formula>IF(RIGHT(TEXT(Y916,"0.#"),1)=".",FALSE,TRUE)</formula>
    </cfRule>
    <cfRule type="expression" dxfId="726" priority="28">
      <formula>IF(RIGHT(TEXT(Y916,"0.#"),1)=".",TRUE,FALSE)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Y915">
    <cfRule type="expression" dxfId="701" priority="1">
      <formula>IF(RIGHT(TEXT(Y915,"0.#"),1)=".",FALSE,TRUE)</formula>
    </cfRule>
    <cfRule type="expression" dxfId="700" priority="2">
      <formula>IF(RIGHT(TEXT(Y915,"0.#"),1)=".",TRUE,FALSE)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T11" sqref="T11"/>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520</v>
      </c>
      <c r="C8" s="13" t="str">
        <f t="shared" si="0"/>
        <v>交通安全対策</v>
      </c>
      <c r="D8" s="13" t="str">
        <f t="shared" si="8"/>
        <v>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交通安全対策</v>
      </c>
      <c r="F10" s="18" t="s">
        <v>244</v>
      </c>
      <c r="G10" s="17"/>
      <c r="H10" s="13" t="str">
        <f t="shared" si="1"/>
        <v/>
      </c>
      <c r="I10" s="13" t="str">
        <f t="shared" si="5"/>
        <v>一般会計</v>
      </c>
      <c r="K10" s="14" t="s">
        <v>512</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520</v>
      </c>
      <c r="C22" s="13" t="str">
        <f t="shared" si="0"/>
        <v>地方創生</v>
      </c>
      <c r="D22" s="13" t="str">
        <f t="shared" si="8"/>
        <v>交通安全対策、地方創生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5" workbookViewId="0">
      <selection activeCell="AE22" sqref="AE22:AH23"/>
    </sheetView>
  </sheetViews>
  <sheetFormatPr defaultColWidth="8.875" defaultRowHeight="13.5" x14ac:dyDescent="0.1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4"/>
      <c r="Z2" s="705"/>
      <c r="AA2" s="706"/>
      <c r="AB2" s="878" t="s">
        <v>12</v>
      </c>
      <c r="AC2" s="879"/>
      <c r="AD2" s="880"/>
      <c r="AE2" s="615" t="s">
        <v>372</v>
      </c>
      <c r="AF2" s="615"/>
      <c r="AG2" s="615"/>
      <c r="AH2" s="615"/>
      <c r="AI2" s="615" t="s">
        <v>373</v>
      </c>
      <c r="AJ2" s="615"/>
      <c r="AK2" s="615"/>
      <c r="AL2" s="615"/>
      <c r="AM2" s="615" t="s">
        <v>374</v>
      </c>
      <c r="AN2" s="615"/>
      <c r="AO2" s="615"/>
      <c r="AP2" s="287"/>
      <c r="AQ2" s="146" t="s">
        <v>370</v>
      </c>
      <c r="AR2" s="149"/>
      <c r="AS2" s="149"/>
      <c r="AT2" s="150"/>
      <c r="AU2" s="806" t="s">
        <v>262</v>
      </c>
      <c r="AV2" s="806"/>
      <c r="AW2" s="806"/>
      <c r="AX2" s="807"/>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5"/>
      <c r="Z3" s="876"/>
      <c r="AA3" s="877"/>
      <c r="AB3" s="881"/>
      <c r="AC3" s="882"/>
      <c r="AD3" s="883"/>
      <c r="AE3" s="616"/>
      <c r="AF3" s="616"/>
      <c r="AG3" s="616"/>
      <c r="AH3" s="616"/>
      <c r="AI3" s="616"/>
      <c r="AJ3" s="616"/>
      <c r="AK3" s="616"/>
      <c r="AL3" s="616"/>
      <c r="AM3" s="616"/>
      <c r="AN3" s="616"/>
      <c r="AO3" s="616"/>
      <c r="AP3" s="290"/>
      <c r="AQ3" s="413"/>
      <c r="AR3" s="276"/>
      <c r="AS3" s="152" t="s">
        <v>371</v>
      </c>
      <c r="AT3" s="153"/>
      <c r="AU3" s="276"/>
      <c r="AV3" s="276"/>
      <c r="AW3" s="274" t="s">
        <v>313</v>
      </c>
      <c r="AX3" s="275"/>
    </row>
    <row r="4" spans="1:50" ht="22.5" customHeight="1" x14ac:dyDescent="0.15">
      <c r="A4" s="280"/>
      <c r="B4" s="278"/>
      <c r="C4" s="278"/>
      <c r="D4" s="278"/>
      <c r="E4" s="278"/>
      <c r="F4" s="279"/>
      <c r="G4" s="400"/>
      <c r="H4" s="884"/>
      <c r="I4" s="884"/>
      <c r="J4" s="884"/>
      <c r="K4" s="884"/>
      <c r="L4" s="884"/>
      <c r="M4" s="884"/>
      <c r="N4" s="884"/>
      <c r="O4" s="885"/>
      <c r="P4" s="111"/>
      <c r="Q4" s="892"/>
      <c r="R4" s="892"/>
      <c r="S4" s="892"/>
      <c r="T4" s="892"/>
      <c r="U4" s="892"/>
      <c r="V4" s="892"/>
      <c r="W4" s="892"/>
      <c r="X4" s="893"/>
      <c r="Y4" s="902" t="s">
        <v>14</v>
      </c>
      <c r="Z4" s="903"/>
      <c r="AA4" s="904"/>
      <c r="AB4" s="326"/>
      <c r="AC4" s="906"/>
      <c r="AD4" s="906"/>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6"/>
      <c r="H5" s="887"/>
      <c r="I5" s="887"/>
      <c r="J5" s="887"/>
      <c r="K5" s="887"/>
      <c r="L5" s="887"/>
      <c r="M5" s="887"/>
      <c r="N5" s="887"/>
      <c r="O5" s="888"/>
      <c r="P5" s="894"/>
      <c r="Q5" s="894"/>
      <c r="R5" s="894"/>
      <c r="S5" s="894"/>
      <c r="T5" s="894"/>
      <c r="U5" s="894"/>
      <c r="V5" s="894"/>
      <c r="W5" s="894"/>
      <c r="X5" s="895"/>
      <c r="Y5" s="263" t="s">
        <v>61</v>
      </c>
      <c r="Z5" s="899"/>
      <c r="AA5" s="900"/>
      <c r="AB5" s="371"/>
      <c r="AC5" s="905"/>
      <c r="AD5" s="905"/>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9"/>
      <c r="H6" s="890"/>
      <c r="I6" s="890"/>
      <c r="J6" s="890"/>
      <c r="K6" s="890"/>
      <c r="L6" s="890"/>
      <c r="M6" s="890"/>
      <c r="N6" s="890"/>
      <c r="O6" s="891"/>
      <c r="P6" s="896"/>
      <c r="Q6" s="896"/>
      <c r="R6" s="896"/>
      <c r="S6" s="896"/>
      <c r="T6" s="896"/>
      <c r="U6" s="896"/>
      <c r="V6" s="896"/>
      <c r="W6" s="896"/>
      <c r="X6" s="897"/>
      <c r="Y6" s="898" t="s">
        <v>15</v>
      </c>
      <c r="Z6" s="899"/>
      <c r="AA6" s="900"/>
      <c r="AB6" s="380" t="s">
        <v>315</v>
      </c>
      <c r="AC6" s="901"/>
      <c r="AD6" s="901"/>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4"/>
      <c r="Z7" s="705"/>
      <c r="AA7" s="706"/>
      <c r="AB7" s="878" t="s">
        <v>12</v>
      </c>
      <c r="AC7" s="879"/>
      <c r="AD7" s="880"/>
      <c r="AE7" s="615" t="s">
        <v>372</v>
      </c>
      <c r="AF7" s="615"/>
      <c r="AG7" s="615"/>
      <c r="AH7" s="615"/>
      <c r="AI7" s="615" t="s">
        <v>373</v>
      </c>
      <c r="AJ7" s="615"/>
      <c r="AK7" s="615"/>
      <c r="AL7" s="615"/>
      <c r="AM7" s="615" t="s">
        <v>374</v>
      </c>
      <c r="AN7" s="615"/>
      <c r="AO7" s="615"/>
      <c r="AP7" s="287"/>
      <c r="AQ7" s="146" t="s">
        <v>370</v>
      </c>
      <c r="AR7" s="149"/>
      <c r="AS7" s="149"/>
      <c r="AT7" s="150"/>
      <c r="AU7" s="806" t="s">
        <v>262</v>
      </c>
      <c r="AV7" s="806"/>
      <c r="AW7" s="806"/>
      <c r="AX7" s="807"/>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5"/>
      <c r="Z8" s="876"/>
      <c r="AA8" s="877"/>
      <c r="AB8" s="881"/>
      <c r="AC8" s="882"/>
      <c r="AD8" s="883"/>
      <c r="AE8" s="616"/>
      <c r="AF8" s="616"/>
      <c r="AG8" s="616"/>
      <c r="AH8" s="616"/>
      <c r="AI8" s="616"/>
      <c r="AJ8" s="616"/>
      <c r="AK8" s="616"/>
      <c r="AL8" s="616"/>
      <c r="AM8" s="616"/>
      <c r="AN8" s="616"/>
      <c r="AO8" s="616"/>
      <c r="AP8" s="290"/>
      <c r="AQ8" s="413"/>
      <c r="AR8" s="276"/>
      <c r="AS8" s="152" t="s">
        <v>371</v>
      </c>
      <c r="AT8" s="153"/>
      <c r="AU8" s="276"/>
      <c r="AV8" s="276"/>
      <c r="AW8" s="274" t="s">
        <v>313</v>
      </c>
      <c r="AX8" s="275"/>
    </row>
    <row r="9" spans="1:50" ht="22.5" customHeight="1" x14ac:dyDescent="0.15">
      <c r="A9" s="280"/>
      <c r="B9" s="278"/>
      <c r="C9" s="278"/>
      <c r="D9" s="278"/>
      <c r="E9" s="278"/>
      <c r="F9" s="279"/>
      <c r="G9" s="400"/>
      <c r="H9" s="884"/>
      <c r="I9" s="884"/>
      <c r="J9" s="884"/>
      <c r="K9" s="884"/>
      <c r="L9" s="884"/>
      <c r="M9" s="884"/>
      <c r="N9" s="884"/>
      <c r="O9" s="885"/>
      <c r="P9" s="111"/>
      <c r="Q9" s="892"/>
      <c r="R9" s="892"/>
      <c r="S9" s="892"/>
      <c r="T9" s="892"/>
      <c r="U9" s="892"/>
      <c r="V9" s="892"/>
      <c r="W9" s="892"/>
      <c r="X9" s="893"/>
      <c r="Y9" s="902" t="s">
        <v>14</v>
      </c>
      <c r="Z9" s="903"/>
      <c r="AA9" s="904"/>
      <c r="AB9" s="326"/>
      <c r="AC9" s="906"/>
      <c r="AD9" s="906"/>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6"/>
      <c r="H10" s="887"/>
      <c r="I10" s="887"/>
      <c r="J10" s="887"/>
      <c r="K10" s="887"/>
      <c r="L10" s="887"/>
      <c r="M10" s="887"/>
      <c r="N10" s="887"/>
      <c r="O10" s="888"/>
      <c r="P10" s="894"/>
      <c r="Q10" s="894"/>
      <c r="R10" s="894"/>
      <c r="S10" s="894"/>
      <c r="T10" s="894"/>
      <c r="U10" s="894"/>
      <c r="V10" s="894"/>
      <c r="W10" s="894"/>
      <c r="X10" s="895"/>
      <c r="Y10" s="263" t="s">
        <v>61</v>
      </c>
      <c r="Z10" s="899"/>
      <c r="AA10" s="900"/>
      <c r="AB10" s="371"/>
      <c r="AC10" s="905"/>
      <c r="AD10" s="905"/>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9"/>
      <c r="H11" s="890"/>
      <c r="I11" s="890"/>
      <c r="J11" s="890"/>
      <c r="K11" s="890"/>
      <c r="L11" s="890"/>
      <c r="M11" s="890"/>
      <c r="N11" s="890"/>
      <c r="O11" s="891"/>
      <c r="P11" s="896"/>
      <c r="Q11" s="896"/>
      <c r="R11" s="896"/>
      <c r="S11" s="896"/>
      <c r="T11" s="896"/>
      <c r="U11" s="896"/>
      <c r="V11" s="896"/>
      <c r="W11" s="896"/>
      <c r="X11" s="897"/>
      <c r="Y11" s="898" t="s">
        <v>15</v>
      </c>
      <c r="Z11" s="899"/>
      <c r="AA11" s="900"/>
      <c r="AB11" s="380" t="s">
        <v>315</v>
      </c>
      <c r="AC11" s="901"/>
      <c r="AD11" s="901"/>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4"/>
      <c r="Z12" s="705"/>
      <c r="AA12" s="706"/>
      <c r="AB12" s="878" t="s">
        <v>12</v>
      </c>
      <c r="AC12" s="879"/>
      <c r="AD12" s="880"/>
      <c r="AE12" s="615" t="s">
        <v>372</v>
      </c>
      <c r="AF12" s="615"/>
      <c r="AG12" s="615"/>
      <c r="AH12" s="615"/>
      <c r="AI12" s="615" t="s">
        <v>373</v>
      </c>
      <c r="AJ12" s="615"/>
      <c r="AK12" s="615"/>
      <c r="AL12" s="615"/>
      <c r="AM12" s="615" t="s">
        <v>374</v>
      </c>
      <c r="AN12" s="615"/>
      <c r="AO12" s="615"/>
      <c r="AP12" s="287"/>
      <c r="AQ12" s="146" t="s">
        <v>370</v>
      </c>
      <c r="AR12" s="149"/>
      <c r="AS12" s="149"/>
      <c r="AT12" s="150"/>
      <c r="AU12" s="806" t="s">
        <v>262</v>
      </c>
      <c r="AV12" s="806"/>
      <c r="AW12" s="806"/>
      <c r="AX12" s="807"/>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5"/>
      <c r="Z13" s="876"/>
      <c r="AA13" s="877"/>
      <c r="AB13" s="881"/>
      <c r="AC13" s="882"/>
      <c r="AD13" s="883"/>
      <c r="AE13" s="616"/>
      <c r="AF13" s="616"/>
      <c r="AG13" s="616"/>
      <c r="AH13" s="616"/>
      <c r="AI13" s="616"/>
      <c r="AJ13" s="616"/>
      <c r="AK13" s="616"/>
      <c r="AL13" s="616"/>
      <c r="AM13" s="616"/>
      <c r="AN13" s="616"/>
      <c r="AO13" s="616"/>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4"/>
      <c r="I14" s="884"/>
      <c r="J14" s="884"/>
      <c r="K14" s="884"/>
      <c r="L14" s="884"/>
      <c r="M14" s="884"/>
      <c r="N14" s="884"/>
      <c r="O14" s="885"/>
      <c r="P14" s="111"/>
      <c r="Q14" s="892"/>
      <c r="R14" s="892"/>
      <c r="S14" s="892"/>
      <c r="T14" s="892"/>
      <c r="U14" s="892"/>
      <c r="V14" s="892"/>
      <c r="W14" s="892"/>
      <c r="X14" s="893"/>
      <c r="Y14" s="902" t="s">
        <v>14</v>
      </c>
      <c r="Z14" s="903"/>
      <c r="AA14" s="904"/>
      <c r="AB14" s="326"/>
      <c r="AC14" s="906"/>
      <c r="AD14" s="906"/>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6"/>
      <c r="H15" s="887"/>
      <c r="I15" s="887"/>
      <c r="J15" s="887"/>
      <c r="K15" s="887"/>
      <c r="L15" s="887"/>
      <c r="M15" s="887"/>
      <c r="N15" s="887"/>
      <c r="O15" s="888"/>
      <c r="P15" s="894"/>
      <c r="Q15" s="894"/>
      <c r="R15" s="894"/>
      <c r="S15" s="894"/>
      <c r="T15" s="894"/>
      <c r="U15" s="894"/>
      <c r="V15" s="894"/>
      <c r="W15" s="894"/>
      <c r="X15" s="895"/>
      <c r="Y15" s="263" t="s">
        <v>61</v>
      </c>
      <c r="Z15" s="899"/>
      <c r="AA15" s="900"/>
      <c r="AB15" s="371"/>
      <c r="AC15" s="905"/>
      <c r="AD15" s="905"/>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9"/>
      <c r="H16" s="890"/>
      <c r="I16" s="890"/>
      <c r="J16" s="890"/>
      <c r="K16" s="890"/>
      <c r="L16" s="890"/>
      <c r="M16" s="890"/>
      <c r="N16" s="890"/>
      <c r="O16" s="891"/>
      <c r="P16" s="896"/>
      <c r="Q16" s="896"/>
      <c r="R16" s="896"/>
      <c r="S16" s="896"/>
      <c r="T16" s="896"/>
      <c r="U16" s="896"/>
      <c r="V16" s="896"/>
      <c r="W16" s="896"/>
      <c r="X16" s="897"/>
      <c r="Y16" s="898" t="s">
        <v>15</v>
      </c>
      <c r="Z16" s="899"/>
      <c r="AA16" s="900"/>
      <c r="AB16" s="380" t="s">
        <v>315</v>
      </c>
      <c r="AC16" s="901"/>
      <c r="AD16" s="901"/>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4"/>
      <c r="Z17" s="705"/>
      <c r="AA17" s="706"/>
      <c r="AB17" s="878" t="s">
        <v>12</v>
      </c>
      <c r="AC17" s="879"/>
      <c r="AD17" s="880"/>
      <c r="AE17" s="615" t="s">
        <v>372</v>
      </c>
      <c r="AF17" s="615"/>
      <c r="AG17" s="615"/>
      <c r="AH17" s="615"/>
      <c r="AI17" s="615" t="s">
        <v>373</v>
      </c>
      <c r="AJ17" s="615"/>
      <c r="AK17" s="615"/>
      <c r="AL17" s="615"/>
      <c r="AM17" s="615" t="s">
        <v>374</v>
      </c>
      <c r="AN17" s="615"/>
      <c r="AO17" s="615"/>
      <c r="AP17" s="287"/>
      <c r="AQ17" s="146" t="s">
        <v>370</v>
      </c>
      <c r="AR17" s="149"/>
      <c r="AS17" s="149"/>
      <c r="AT17" s="150"/>
      <c r="AU17" s="806" t="s">
        <v>262</v>
      </c>
      <c r="AV17" s="806"/>
      <c r="AW17" s="806"/>
      <c r="AX17" s="807"/>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5"/>
      <c r="Z18" s="876"/>
      <c r="AA18" s="877"/>
      <c r="AB18" s="881"/>
      <c r="AC18" s="882"/>
      <c r="AD18" s="883"/>
      <c r="AE18" s="616"/>
      <c r="AF18" s="616"/>
      <c r="AG18" s="616"/>
      <c r="AH18" s="616"/>
      <c r="AI18" s="616"/>
      <c r="AJ18" s="616"/>
      <c r="AK18" s="616"/>
      <c r="AL18" s="616"/>
      <c r="AM18" s="616"/>
      <c r="AN18" s="616"/>
      <c r="AO18" s="616"/>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4"/>
      <c r="I19" s="884"/>
      <c r="J19" s="884"/>
      <c r="K19" s="884"/>
      <c r="L19" s="884"/>
      <c r="M19" s="884"/>
      <c r="N19" s="884"/>
      <c r="O19" s="885"/>
      <c r="P19" s="111"/>
      <c r="Q19" s="892"/>
      <c r="R19" s="892"/>
      <c r="S19" s="892"/>
      <c r="T19" s="892"/>
      <c r="U19" s="892"/>
      <c r="V19" s="892"/>
      <c r="W19" s="892"/>
      <c r="X19" s="893"/>
      <c r="Y19" s="902" t="s">
        <v>14</v>
      </c>
      <c r="Z19" s="903"/>
      <c r="AA19" s="904"/>
      <c r="AB19" s="326"/>
      <c r="AC19" s="906"/>
      <c r="AD19" s="906"/>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6"/>
      <c r="H20" s="887"/>
      <c r="I20" s="887"/>
      <c r="J20" s="887"/>
      <c r="K20" s="887"/>
      <c r="L20" s="887"/>
      <c r="M20" s="887"/>
      <c r="N20" s="887"/>
      <c r="O20" s="888"/>
      <c r="P20" s="894"/>
      <c r="Q20" s="894"/>
      <c r="R20" s="894"/>
      <c r="S20" s="894"/>
      <c r="T20" s="894"/>
      <c r="U20" s="894"/>
      <c r="V20" s="894"/>
      <c r="W20" s="894"/>
      <c r="X20" s="895"/>
      <c r="Y20" s="263" t="s">
        <v>61</v>
      </c>
      <c r="Z20" s="899"/>
      <c r="AA20" s="900"/>
      <c r="AB20" s="371"/>
      <c r="AC20" s="905"/>
      <c r="AD20" s="905"/>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9"/>
      <c r="H21" s="890"/>
      <c r="I21" s="890"/>
      <c r="J21" s="890"/>
      <c r="K21" s="890"/>
      <c r="L21" s="890"/>
      <c r="M21" s="890"/>
      <c r="N21" s="890"/>
      <c r="O21" s="891"/>
      <c r="P21" s="896"/>
      <c r="Q21" s="896"/>
      <c r="R21" s="896"/>
      <c r="S21" s="896"/>
      <c r="T21" s="896"/>
      <c r="U21" s="896"/>
      <c r="V21" s="896"/>
      <c r="W21" s="896"/>
      <c r="X21" s="897"/>
      <c r="Y21" s="898" t="s">
        <v>15</v>
      </c>
      <c r="Z21" s="899"/>
      <c r="AA21" s="900"/>
      <c r="AB21" s="380" t="s">
        <v>315</v>
      </c>
      <c r="AC21" s="901"/>
      <c r="AD21" s="901"/>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4"/>
      <c r="Z22" s="705"/>
      <c r="AA22" s="706"/>
      <c r="AB22" s="878" t="s">
        <v>12</v>
      </c>
      <c r="AC22" s="879"/>
      <c r="AD22" s="880"/>
      <c r="AE22" s="615" t="s">
        <v>372</v>
      </c>
      <c r="AF22" s="615"/>
      <c r="AG22" s="615"/>
      <c r="AH22" s="615"/>
      <c r="AI22" s="615" t="s">
        <v>373</v>
      </c>
      <c r="AJ22" s="615"/>
      <c r="AK22" s="615"/>
      <c r="AL22" s="615"/>
      <c r="AM22" s="615" t="s">
        <v>374</v>
      </c>
      <c r="AN22" s="615"/>
      <c r="AO22" s="615"/>
      <c r="AP22" s="287"/>
      <c r="AQ22" s="146" t="s">
        <v>370</v>
      </c>
      <c r="AR22" s="149"/>
      <c r="AS22" s="149"/>
      <c r="AT22" s="150"/>
      <c r="AU22" s="806" t="s">
        <v>262</v>
      </c>
      <c r="AV22" s="806"/>
      <c r="AW22" s="806"/>
      <c r="AX22" s="807"/>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5"/>
      <c r="Z23" s="876"/>
      <c r="AA23" s="877"/>
      <c r="AB23" s="881"/>
      <c r="AC23" s="882"/>
      <c r="AD23" s="883"/>
      <c r="AE23" s="616"/>
      <c r="AF23" s="616"/>
      <c r="AG23" s="616"/>
      <c r="AH23" s="616"/>
      <c r="AI23" s="616"/>
      <c r="AJ23" s="616"/>
      <c r="AK23" s="616"/>
      <c r="AL23" s="616"/>
      <c r="AM23" s="616"/>
      <c r="AN23" s="616"/>
      <c r="AO23" s="616"/>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4"/>
      <c r="I24" s="884"/>
      <c r="J24" s="884"/>
      <c r="K24" s="884"/>
      <c r="L24" s="884"/>
      <c r="M24" s="884"/>
      <c r="N24" s="884"/>
      <c r="O24" s="885"/>
      <c r="P24" s="111"/>
      <c r="Q24" s="892"/>
      <c r="R24" s="892"/>
      <c r="S24" s="892"/>
      <c r="T24" s="892"/>
      <c r="U24" s="892"/>
      <c r="V24" s="892"/>
      <c r="W24" s="892"/>
      <c r="X24" s="893"/>
      <c r="Y24" s="902" t="s">
        <v>14</v>
      </c>
      <c r="Z24" s="903"/>
      <c r="AA24" s="904"/>
      <c r="AB24" s="326"/>
      <c r="AC24" s="906"/>
      <c r="AD24" s="906"/>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6"/>
      <c r="H25" s="887"/>
      <c r="I25" s="887"/>
      <c r="J25" s="887"/>
      <c r="K25" s="887"/>
      <c r="L25" s="887"/>
      <c r="M25" s="887"/>
      <c r="N25" s="887"/>
      <c r="O25" s="888"/>
      <c r="P25" s="894"/>
      <c r="Q25" s="894"/>
      <c r="R25" s="894"/>
      <c r="S25" s="894"/>
      <c r="T25" s="894"/>
      <c r="U25" s="894"/>
      <c r="V25" s="894"/>
      <c r="W25" s="894"/>
      <c r="X25" s="895"/>
      <c r="Y25" s="263" t="s">
        <v>61</v>
      </c>
      <c r="Z25" s="899"/>
      <c r="AA25" s="900"/>
      <c r="AB25" s="371"/>
      <c r="AC25" s="905"/>
      <c r="AD25" s="905"/>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9"/>
      <c r="H26" s="890"/>
      <c r="I26" s="890"/>
      <c r="J26" s="890"/>
      <c r="K26" s="890"/>
      <c r="L26" s="890"/>
      <c r="M26" s="890"/>
      <c r="N26" s="890"/>
      <c r="O26" s="891"/>
      <c r="P26" s="896"/>
      <c r="Q26" s="896"/>
      <c r="R26" s="896"/>
      <c r="S26" s="896"/>
      <c r="T26" s="896"/>
      <c r="U26" s="896"/>
      <c r="V26" s="896"/>
      <c r="W26" s="896"/>
      <c r="X26" s="897"/>
      <c r="Y26" s="898" t="s">
        <v>15</v>
      </c>
      <c r="Z26" s="899"/>
      <c r="AA26" s="900"/>
      <c r="AB26" s="380" t="s">
        <v>315</v>
      </c>
      <c r="AC26" s="901"/>
      <c r="AD26" s="901"/>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4"/>
      <c r="Z27" s="705"/>
      <c r="AA27" s="706"/>
      <c r="AB27" s="878" t="s">
        <v>12</v>
      </c>
      <c r="AC27" s="879"/>
      <c r="AD27" s="880"/>
      <c r="AE27" s="615" t="s">
        <v>372</v>
      </c>
      <c r="AF27" s="615"/>
      <c r="AG27" s="615"/>
      <c r="AH27" s="615"/>
      <c r="AI27" s="615" t="s">
        <v>373</v>
      </c>
      <c r="AJ27" s="615"/>
      <c r="AK27" s="615"/>
      <c r="AL27" s="615"/>
      <c r="AM27" s="615" t="s">
        <v>374</v>
      </c>
      <c r="AN27" s="615"/>
      <c r="AO27" s="615"/>
      <c r="AP27" s="287"/>
      <c r="AQ27" s="146" t="s">
        <v>370</v>
      </c>
      <c r="AR27" s="149"/>
      <c r="AS27" s="149"/>
      <c r="AT27" s="150"/>
      <c r="AU27" s="806" t="s">
        <v>262</v>
      </c>
      <c r="AV27" s="806"/>
      <c r="AW27" s="806"/>
      <c r="AX27" s="807"/>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5"/>
      <c r="Z28" s="876"/>
      <c r="AA28" s="877"/>
      <c r="AB28" s="881"/>
      <c r="AC28" s="882"/>
      <c r="AD28" s="883"/>
      <c r="AE28" s="616"/>
      <c r="AF28" s="616"/>
      <c r="AG28" s="616"/>
      <c r="AH28" s="616"/>
      <c r="AI28" s="616"/>
      <c r="AJ28" s="616"/>
      <c r="AK28" s="616"/>
      <c r="AL28" s="616"/>
      <c r="AM28" s="616"/>
      <c r="AN28" s="616"/>
      <c r="AO28" s="616"/>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4"/>
      <c r="I29" s="884"/>
      <c r="J29" s="884"/>
      <c r="K29" s="884"/>
      <c r="L29" s="884"/>
      <c r="M29" s="884"/>
      <c r="N29" s="884"/>
      <c r="O29" s="885"/>
      <c r="P29" s="111"/>
      <c r="Q29" s="892"/>
      <c r="R29" s="892"/>
      <c r="S29" s="892"/>
      <c r="T29" s="892"/>
      <c r="U29" s="892"/>
      <c r="V29" s="892"/>
      <c r="W29" s="892"/>
      <c r="X29" s="893"/>
      <c r="Y29" s="902" t="s">
        <v>14</v>
      </c>
      <c r="Z29" s="903"/>
      <c r="AA29" s="904"/>
      <c r="AB29" s="326"/>
      <c r="AC29" s="906"/>
      <c r="AD29" s="906"/>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6"/>
      <c r="H30" s="887"/>
      <c r="I30" s="887"/>
      <c r="J30" s="887"/>
      <c r="K30" s="887"/>
      <c r="L30" s="887"/>
      <c r="M30" s="887"/>
      <c r="N30" s="887"/>
      <c r="O30" s="888"/>
      <c r="P30" s="894"/>
      <c r="Q30" s="894"/>
      <c r="R30" s="894"/>
      <c r="S30" s="894"/>
      <c r="T30" s="894"/>
      <c r="U30" s="894"/>
      <c r="V30" s="894"/>
      <c r="W30" s="894"/>
      <c r="X30" s="895"/>
      <c r="Y30" s="263" t="s">
        <v>61</v>
      </c>
      <c r="Z30" s="899"/>
      <c r="AA30" s="900"/>
      <c r="AB30" s="371"/>
      <c r="AC30" s="905"/>
      <c r="AD30" s="905"/>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9"/>
      <c r="H31" s="890"/>
      <c r="I31" s="890"/>
      <c r="J31" s="890"/>
      <c r="K31" s="890"/>
      <c r="L31" s="890"/>
      <c r="M31" s="890"/>
      <c r="N31" s="890"/>
      <c r="O31" s="891"/>
      <c r="P31" s="896"/>
      <c r="Q31" s="896"/>
      <c r="R31" s="896"/>
      <c r="S31" s="896"/>
      <c r="T31" s="896"/>
      <c r="U31" s="896"/>
      <c r="V31" s="896"/>
      <c r="W31" s="896"/>
      <c r="X31" s="897"/>
      <c r="Y31" s="898" t="s">
        <v>15</v>
      </c>
      <c r="Z31" s="899"/>
      <c r="AA31" s="900"/>
      <c r="AB31" s="380" t="s">
        <v>315</v>
      </c>
      <c r="AC31" s="901"/>
      <c r="AD31" s="901"/>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4"/>
      <c r="Z32" s="705"/>
      <c r="AA32" s="706"/>
      <c r="AB32" s="878" t="s">
        <v>12</v>
      </c>
      <c r="AC32" s="879"/>
      <c r="AD32" s="880"/>
      <c r="AE32" s="615" t="s">
        <v>372</v>
      </c>
      <c r="AF32" s="615"/>
      <c r="AG32" s="615"/>
      <c r="AH32" s="615"/>
      <c r="AI32" s="615" t="s">
        <v>373</v>
      </c>
      <c r="AJ32" s="615"/>
      <c r="AK32" s="615"/>
      <c r="AL32" s="615"/>
      <c r="AM32" s="615" t="s">
        <v>374</v>
      </c>
      <c r="AN32" s="615"/>
      <c r="AO32" s="615"/>
      <c r="AP32" s="287"/>
      <c r="AQ32" s="146" t="s">
        <v>370</v>
      </c>
      <c r="AR32" s="149"/>
      <c r="AS32" s="149"/>
      <c r="AT32" s="150"/>
      <c r="AU32" s="806" t="s">
        <v>262</v>
      </c>
      <c r="AV32" s="806"/>
      <c r="AW32" s="806"/>
      <c r="AX32" s="807"/>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5"/>
      <c r="Z33" s="876"/>
      <c r="AA33" s="877"/>
      <c r="AB33" s="881"/>
      <c r="AC33" s="882"/>
      <c r="AD33" s="883"/>
      <c r="AE33" s="616"/>
      <c r="AF33" s="616"/>
      <c r="AG33" s="616"/>
      <c r="AH33" s="616"/>
      <c r="AI33" s="616"/>
      <c r="AJ33" s="616"/>
      <c r="AK33" s="616"/>
      <c r="AL33" s="616"/>
      <c r="AM33" s="616"/>
      <c r="AN33" s="616"/>
      <c r="AO33" s="616"/>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4"/>
      <c r="I34" s="884"/>
      <c r="J34" s="884"/>
      <c r="K34" s="884"/>
      <c r="L34" s="884"/>
      <c r="M34" s="884"/>
      <c r="N34" s="884"/>
      <c r="O34" s="885"/>
      <c r="P34" s="111"/>
      <c r="Q34" s="892"/>
      <c r="R34" s="892"/>
      <c r="S34" s="892"/>
      <c r="T34" s="892"/>
      <c r="U34" s="892"/>
      <c r="V34" s="892"/>
      <c r="W34" s="892"/>
      <c r="X34" s="893"/>
      <c r="Y34" s="902" t="s">
        <v>14</v>
      </c>
      <c r="Z34" s="903"/>
      <c r="AA34" s="904"/>
      <c r="AB34" s="326"/>
      <c r="AC34" s="906"/>
      <c r="AD34" s="906"/>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6"/>
      <c r="H35" s="887"/>
      <c r="I35" s="887"/>
      <c r="J35" s="887"/>
      <c r="K35" s="887"/>
      <c r="L35" s="887"/>
      <c r="M35" s="887"/>
      <c r="N35" s="887"/>
      <c r="O35" s="888"/>
      <c r="P35" s="894"/>
      <c r="Q35" s="894"/>
      <c r="R35" s="894"/>
      <c r="S35" s="894"/>
      <c r="T35" s="894"/>
      <c r="U35" s="894"/>
      <c r="V35" s="894"/>
      <c r="W35" s="894"/>
      <c r="X35" s="895"/>
      <c r="Y35" s="263" t="s">
        <v>61</v>
      </c>
      <c r="Z35" s="899"/>
      <c r="AA35" s="900"/>
      <c r="AB35" s="371"/>
      <c r="AC35" s="905"/>
      <c r="AD35" s="905"/>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9"/>
      <c r="H36" s="890"/>
      <c r="I36" s="890"/>
      <c r="J36" s="890"/>
      <c r="K36" s="890"/>
      <c r="L36" s="890"/>
      <c r="M36" s="890"/>
      <c r="N36" s="890"/>
      <c r="O36" s="891"/>
      <c r="P36" s="896"/>
      <c r="Q36" s="896"/>
      <c r="R36" s="896"/>
      <c r="S36" s="896"/>
      <c r="T36" s="896"/>
      <c r="U36" s="896"/>
      <c r="V36" s="896"/>
      <c r="W36" s="896"/>
      <c r="X36" s="897"/>
      <c r="Y36" s="898" t="s">
        <v>15</v>
      </c>
      <c r="Z36" s="899"/>
      <c r="AA36" s="900"/>
      <c r="AB36" s="380" t="s">
        <v>315</v>
      </c>
      <c r="AC36" s="901"/>
      <c r="AD36" s="901"/>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4"/>
      <c r="Z37" s="705"/>
      <c r="AA37" s="706"/>
      <c r="AB37" s="878" t="s">
        <v>12</v>
      </c>
      <c r="AC37" s="879"/>
      <c r="AD37" s="880"/>
      <c r="AE37" s="615" t="s">
        <v>372</v>
      </c>
      <c r="AF37" s="615"/>
      <c r="AG37" s="615"/>
      <c r="AH37" s="615"/>
      <c r="AI37" s="615" t="s">
        <v>373</v>
      </c>
      <c r="AJ37" s="615"/>
      <c r="AK37" s="615"/>
      <c r="AL37" s="615"/>
      <c r="AM37" s="615" t="s">
        <v>374</v>
      </c>
      <c r="AN37" s="615"/>
      <c r="AO37" s="615"/>
      <c r="AP37" s="287"/>
      <c r="AQ37" s="146" t="s">
        <v>370</v>
      </c>
      <c r="AR37" s="149"/>
      <c r="AS37" s="149"/>
      <c r="AT37" s="150"/>
      <c r="AU37" s="806" t="s">
        <v>262</v>
      </c>
      <c r="AV37" s="806"/>
      <c r="AW37" s="806"/>
      <c r="AX37" s="807"/>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5"/>
      <c r="Z38" s="876"/>
      <c r="AA38" s="877"/>
      <c r="AB38" s="881"/>
      <c r="AC38" s="882"/>
      <c r="AD38" s="883"/>
      <c r="AE38" s="616"/>
      <c r="AF38" s="616"/>
      <c r="AG38" s="616"/>
      <c r="AH38" s="616"/>
      <c r="AI38" s="616"/>
      <c r="AJ38" s="616"/>
      <c r="AK38" s="616"/>
      <c r="AL38" s="616"/>
      <c r="AM38" s="616"/>
      <c r="AN38" s="616"/>
      <c r="AO38" s="616"/>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4"/>
      <c r="I39" s="884"/>
      <c r="J39" s="884"/>
      <c r="K39" s="884"/>
      <c r="L39" s="884"/>
      <c r="M39" s="884"/>
      <c r="N39" s="884"/>
      <c r="O39" s="885"/>
      <c r="P39" s="111"/>
      <c r="Q39" s="892"/>
      <c r="R39" s="892"/>
      <c r="S39" s="892"/>
      <c r="T39" s="892"/>
      <c r="U39" s="892"/>
      <c r="V39" s="892"/>
      <c r="W39" s="892"/>
      <c r="X39" s="893"/>
      <c r="Y39" s="902" t="s">
        <v>14</v>
      </c>
      <c r="Z39" s="903"/>
      <c r="AA39" s="904"/>
      <c r="AB39" s="326"/>
      <c r="AC39" s="906"/>
      <c r="AD39" s="906"/>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6"/>
      <c r="H40" s="887"/>
      <c r="I40" s="887"/>
      <c r="J40" s="887"/>
      <c r="K40" s="887"/>
      <c r="L40" s="887"/>
      <c r="M40" s="887"/>
      <c r="N40" s="887"/>
      <c r="O40" s="888"/>
      <c r="P40" s="894"/>
      <c r="Q40" s="894"/>
      <c r="R40" s="894"/>
      <c r="S40" s="894"/>
      <c r="T40" s="894"/>
      <c r="U40" s="894"/>
      <c r="V40" s="894"/>
      <c r="W40" s="894"/>
      <c r="X40" s="895"/>
      <c r="Y40" s="263" t="s">
        <v>61</v>
      </c>
      <c r="Z40" s="899"/>
      <c r="AA40" s="900"/>
      <c r="AB40" s="371"/>
      <c r="AC40" s="905"/>
      <c r="AD40" s="905"/>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9"/>
      <c r="H41" s="890"/>
      <c r="I41" s="890"/>
      <c r="J41" s="890"/>
      <c r="K41" s="890"/>
      <c r="L41" s="890"/>
      <c r="M41" s="890"/>
      <c r="N41" s="890"/>
      <c r="O41" s="891"/>
      <c r="P41" s="896"/>
      <c r="Q41" s="896"/>
      <c r="R41" s="896"/>
      <c r="S41" s="896"/>
      <c r="T41" s="896"/>
      <c r="U41" s="896"/>
      <c r="V41" s="896"/>
      <c r="W41" s="896"/>
      <c r="X41" s="897"/>
      <c r="Y41" s="898" t="s">
        <v>15</v>
      </c>
      <c r="Z41" s="899"/>
      <c r="AA41" s="900"/>
      <c r="AB41" s="380" t="s">
        <v>315</v>
      </c>
      <c r="AC41" s="901"/>
      <c r="AD41" s="901"/>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4"/>
      <c r="Z42" s="705"/>
      <c r="AA42" s="706"/>
      <c r="AB42" s="878" t="s">
        <v>12</v>
      </c>
      <c r="AC42" s="879"/>
      <c r="AD42" s="880"/>
      <c r="AE42" s="615" t="s">
        <v>372</v>
      </c>
      <c r="AF42" s="615"/>
      <c r="AG42" s="615"/>
      <c r="AH42" s="615"/>
      <c r="AI42" s="615" t="s">
        <v>373</v>
      </c>
      <c r="AJ42" s="615"/>
      <c r="AK42" s="615"/>
      <c r="AL42" s="615"/>
      <c r="AM42" s="615" t="s">
        <v>374</v>
      </c>
      <c r="AN42" s="615"/>
      <c r="AO42" s="615"/>
      <c r="AP42" s="287"/>
      <c r="AQ42" s="146" t="s">
        <v>370</v>
      </c>
      <c r="AR42" s="149"/>
      <c r="AS42" s="149"/>
      <c r="AT42" s="150"/>
      <c r="AU42" s="806" t="s">
        <v>262</v>
      </c>
      <c r="AV42" s="806"/>
      <c r="AW42" s="806"/>
      <c r="AX42" s="807"/>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5"/>
      <c r="Z43" s="876"/>
      <c r="AA43" s="877"/>
      <c r="AB43" s="881"/>
      <c r="AC43" s="882"/>
      <c r="AD43" s="883"/>
      <c r="AE43" s="616"/>
      <c r="AF43" s="616"/>
      <c r="AG43" s="616"/>
      <c r="AH43" s="616"/>
      <c r="AI43" s="616"/>
      <c r="AJ43" s="616"/>
      <c r="AK43" s="616"/>
      <c r="AL43" s="616"/>
      <c r="AM43" s="616"/>
      <c r="AN43" s="616"/>
      <c r="AO43" s="616"/>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4"/>
      <c r="I44" s="884"/>
      <c r="J44" s="884"/>
      <c r="K44" s="884"/>
      <c r="L44" s="884"/>
      <c r="M44" s="884"/>
      <c r="N44" s="884"/>
      <c r="O44" s="885"/>
      <c r="P44" s="111"/>
      <c r="Q44" s="892"/>
      <c r="R44" s="892"/>
      <c r="S44" s="892"/>
      <c r="T44" s="892"/>
      <c r="U44" s="892"/>
      <c r="V44" s="892"/>
      <c r="W44" s="892"/>
      <c r="X44" s="893"/>
      <c r="Y44" s="902" t="s">
        <v>14</v>
      </c>
      <c r="Z44" s="903"/>
      <c r="AA44" s="904"/>
      <c r="AB44" s="326"/>
      <c r="AC44" s="906"/>
      <c r="AD44" s="906"/>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6"/>
      <c r="H45" s="887"/>
      <c r="I45" s="887"/>
      <c r="J45" s="887"/>
      <c r="K45" s="887"/>
      <c r="L45" s="887"/>
      <c r="M45" s="887"/>
      <c r="N45" s="887"/>
      <c r="O45" s="888"/>
      <c r="P45" s="894"/>
      <c r="Q45" s="894"/>
      <c r="R45" s="894"/>
      <c r="S45" s="894"/>
      <c r="T45" s="894"/>
      <c r="U45" s="894"/>
      <c r="V45" s="894"/>
      <c r="W45" s="894"/>
      <c r="X45" s="895"/>
      <c r="Y45" s="263" t="s">
        <v>61</v>
      </c>
      <c r="Z45" s="899"/>
      <c r="AA45" s="900"/>
      <c r="AB45" s="371"/>
      <c r="AC45" s="905"/>
      <c r="AD45" s="905"/>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9"/>
      <c r="H46" s="890"/>
      <c r="I46" s="890"/>
      <c r="J46" s="890"/>
      <c r="K46" s="890"/>
      <c r="L46" s="890"/>
      <c r="M46" s="890"/>
      <c r="N46" s="890"/>
      <c r="O46" s="891"/>
      <c r="P46" s="896"/>
      <c r="Q46" s="896"/>
      <c r="R46" s="896"/>
      <c r="S46" s="896"/>
      <c r="T46" s="896"/>
      <c r="U46" s="896"/>
      <c r="V46" s="896"/>
      <c r="W46" s="896"/>
      <c r="X46" s="897"/>
      <c r="Y46" s="898" t="s">
        <v>15</v>
      </c>
      <c r="Z46" s="899"/>
      <c r="AA46" s="900"/>
      <c r="AB46" s="380" t="s">
        <v>315</v>
      </c>
      <c r="AC46" s="901"/>
      <c r="AD46" s="901"/>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4"/>
      <c r="Z47" s="705"/>
      <c r="AA47" s="706"/>
      <c r="AB47" s="878" t="s">
        <v>12</v>
      </c>
      <c r="AC47" s="879"/>
      <c r="AD47" s="880"/>
      <c r="AE47" s="615" t="s">
        <v>372</v>
      </c>
      <c r="AF47" s="615"/>
      <c r="AG47" s="615"/>
      <c r="AH47" s="615"/>
      <c r="AI47" s="615" t="s">
        <v>373</v>
      </c>
      <c r="AJ47" s="615"/>
      <c r="AK47" s="615"/>
      <c r="AL47" s="615"/>
      <c r="AM47" s="615" t="s">
        <v>374</v>
      </c>
      <c r="AN47" s="615"/>
      <c r="AO47" s="615"/>
      <c r="AP47" s="287"/>
      <c r="AQ47" s="146" t="s">
        <v>370</v>
      </c>
      <c r="AR47" s="149"/>
      <c r="AS47" s="149"/>
      <c r="AT47" s="150"/>
      <c r="AU47" s="806" t="s">
        <v>262</v>
      </c>
      <c r="AV47" s="806"/>
      <c r="AW47" s="806"/>
      <c r="AX47" s="807"/>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5"/>
      <c r="Z48" s="876"/>
      <c r="AA48" s="877"/>
      <c r="AB48" s="881"/>
      <c r="AC48" s="882"/>
      <c r="AD48" s="883"/>
      <c r="AE48" s="616"/>
      <c r="AF48" s="616"/>
      <c r="AG48" s="616"/>
      <c r="AH48" s="616"/>
      <c r="AI48" s="616"/>
      <c r="AJ48" s="616"/>
      <c r="AK48" s="616"/>
      <c r="AL48" s="616"/>
      <c r="AM48" s="616"/>
      <c r="AN48" s="616"/>
      <c r="AO48" s="616"/>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4"/>
      <c r="I49" s="884"/>
      <c r="J49" s="884"/>
      <c r="K49" s="884"/>
      <c r="L49" s="884"/>
      <c r="M49" s="884"/>
      <c r="N49" s="884"/>
      <c r="O49" s="885"/>
      <c r="P49" s="111"/>
      <c r="Q49" s="892"/>
      <c r="R49" s="892"/>
      <c r="S49" s="892"/>
      <c r="T49" s="892"/>
      <c r="U49" s="892"/>
      <c r="V49" s="892"/>
      <c r="W49" s="892"/>
      <c r="X49" s="893"/>
      <c r="Y49" s="902" t="s">
        <v>14</v>
      </c>
      <c r="Z49" s="903"/>
      <c r="AA49" s="904"/>
      <c r="AB49" s="326"/>
      <c r="AC49" s="906"/>
      <c r="AD49" s="906"/>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6"/>
      <c r="H50" s="887"/>
      <c r="I50" s="887"/>
      <c r="J50" s="887"/>
      <c r="K50" s="887"/>
      <c r="L50" s="887"/>
      <c r="M50" s="887"/>
      <c r="N50" s="887"/>
      <c r="O50" s="888"/>
      <c r="P50" s="894"/>
      <c r="Q50" s="894"/>
      <c r="R50" s="894"/>
      <c r="S50" s="894"/>
      <c r="T50" s="894"/>
      <c r="U50" s="894"/>
      <c r="V50" s="894"/>
      <c r="W50" s="894"/>
      <c r="X50" s="895"/>
      <c r="Y50" s="263" t="s">
        <v>61</v>
      </c>
      <c r="Z50" s="899"/>
      <c r="AA50" s="900"/>
      <c r="AB50" s="371"/>
      <c r="AC50" s="905"/>
      <c r="AD50" s="905"/>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9"/>
      <c r="H51" s="890"/>
      <c r="I51" s="890"/>
      <c r="J51" s="890"/>
      <c r="K51" s="890"/>
      <c r="L51" s="890"/>
      <c r="M51" s="890"/>
      <c r="N51" s="890"/>
      <c r="O51" s="891"/>
      <c r="P51" s="896"/>
      <c r="Q51" s="896"/>
      <c r="R51" s="896"/>
      <c r="S51" s="896"/>
      <c r="T51" s="896"/>
      <c r="U51" s="896"/>
      <c r="V51" s="896"/>
      <c r="W51" s="896"/>
      <c r="X51" s="897"/>
      <c r="Y51" s="898" t="s">
        <v>15</v>
      </c>
      <c r="Z51" s="899"/>
      <c r="AA51" s="900"/>
      <c r="AB51" s="744" t="s">
        <v>315</v>
      </c>
      <c r="AC51" s="842"/>
      <c r="AD51" s="842"/>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11" sqref="Y11:AB11"/>
    </sheetView>
  </sheetViews>
  <sheetFormatPr defaultColWidth="8.875" defaultRowHeight="13.5" x14ac:dyDescent="0.1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478" t="s">
        <v>498</v>
      </c>
      <c r="H2" s="479"/>
      <c r="I2" s="479"/>
      <c r="J2" s="479"/>
      <c r="K2" s="479"/>
      <c r="L2" s="479"/>
      <c r="M2" s="479"/>
      <c r="N2" s="479"/>
      <c r="O2" s="479"/>
      <c r="P2" s="479"/>
      <c r="Q2" s="479"/>
      <c r="R2" s="479"/>
      <c r="S2" s="479"/>
      <c r="T2" s="479"/>
      <c r="U2" s="479"/>
      <c r="V2" s="479"/>
      <c r="W2" s="479"/>
      <c r="X2" s="479"/>
      <c r="Y2" s="479"/>
      <c r="Z2" s="479"/>
      <c r="AA2" s="479"/>
      <c r="AB2" s="480"/>
      <c r="AC2" s="478" t="s">
        <v>432</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x14ac:dyDescent="0.15">
      <c r="A3" s="919"/>
      <c r="B3" s="920"/>
      <c r="C3" s="920"/>
      <c r="D3" s="920"/>
      <c r="E3" s="920"/>
      <c r="F3" s="921"/>
      <c r="G3" s="455" t="s">
        <v>19</v>
      </c>
      <c r="H3" s="523"/>
      <c r="I3" s="523"/>
      <c r="J3" s="523"/>
      <c r="K3" s="523"/>
      <c r="L3" s="522" t="s">
        <v>20</v>
      </c>
      <c r="M3" s="523"/>
      <c r="N3" s="523"/>
      <c r="O3" s="523"/>
      <c r="P3" s="523"/>
      <c r="Q3" s="523"/>
      <c r="R3" s="523"/>
      <c r="S3" s="523"/>
      <c r="T3" s="523"/>
      <c r="U3" s="523"/>
      <c r="V3" s="523"/>
      <c r="W3" s="523"/>
      <c r="X3" s="524"/>
      <c r="Y3" s="473" t="s">
        <v>21</v>
      </c>
      <c r="Z3" s="474"/>
      <c r="AA3" s="474"/>
      <c r="AB3" s="674"/>
      <c r="AC3" s="455"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9"/>
      <c r="B4" s="920"/>
      <c r="C4" s="920"/>
      <c r="D4" s="920"/>
      <c r="E4" s="920"/>
      <c r="F4" s="921"/>
      <c r="G4" s="525"/>
      <c r="H4" s="526"/>
      <c r="I4" s="526"/>
      <c r="J4" s="526"/>
      <c r="K4" s="527"/>
      <c r="L4" s="519"/>
      <c r="M4" s="520"/>
      <c r="N4" s="520"/>
      <c r="O4" s="520"/>
      <c r="P4" s="520"/>
      <c r="Q4" s="520"/>
      <c r="R4" s="520"/>
      <c r="S4" s="520"/>
      <c r="T4" s="520"/>
      <c r="U4" s="520"/>
      <c r="V4" s="520"/>
      <c r="W4" s="520"/>
      <c r="X4" s="521"/>
      <c r="Y4" s="481"/>
      <c r="Z4" s="482"/>
      <c r="AA4" s="482"/>
      <c r="AB4" s="681"/>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9"/>
      <c r="B5" s="920"/>
      <c r="C5" s="920"/>
      <c r="D5" s="920"/>
      <c r="E5" s="920"/>
      <c r="F5" s="921"/>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9"/>
      <c r="B6" s="920"/>
      <c r="C6" s="920"/>
      <c r="D6" s="920"/>
      <c r="E6" s="920"/>
      <c r="F6" s="921"/>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9"/>
      <c r="B7" s="920"/>
      <c r="C7" s="920"/>
      <c r="D7" s="920"/>
      <c r="E7" s="920"/>
      <c r="F7" s="921"/>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9"/>
      <c r="B8" s="920"/>
      <c r="C8" s="920"/>
      <c r="D8" s="920"/>
      <c r="E8" s="920"/>
      <c r="F8" s="921"/>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9"/>
      <c r="B9" s="920"/>
      <c r="C9" s="920"/>
      <c r="D9" s="920"/>
      <c r="E9" s="920"/>
      <c r="F9" s="921"/>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9"/>
      <c r="B10" s="920"/>
      <c r="C10" s="920"/>
      <c r="D10" s="920"/>
      <c r="E10" s="920"/>
      <c r="F10" s="921"/>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9"/>
      <c r="B11" s="920"/>
      <c r="C11" s="920"/>
      <c r="D11" s="920"/>
      <c r="E11" s="920"/>
      <c r="F11" s="921"/>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9"/>
      <c r="B12" s="920"/>
      <c r="C12" s="920"/>
      <c r="D12" s="920"/>
      <c r="E12" s="920"/>
      <c r="F12" s="921"/>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9"/>
      <c r="B13" s="920"/>
      <c r="C13" s="920"/>
      <c r="D13" s="920"/>
      <c r="E13" s="920"/>
      <c r="F13" s="921"/>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9"/>
      <c r="B14" s="920"/>
      <c r="C14" s="920"/>
      <c r="D14" s="920"/>
      <c r="E14" s="920"/>
      <c r="F14" s="921"/>
      <c r="G14" s="702" t="s">
        <v>22</v>
      </c>
      <c r="H14" s="703"/>
      <c r="I14" s="703"/>
      <c r="J14" s="703"/>
      <c r="K14" s="703"/>
      <c r="L14" s="704"/>
      <c r="M14" s="705"/>
      <c r="N14" s="705"/>
      <c r="O14" s="705"/>
      <c r="P14" s="705"/>
      <c r="Q14" s="705"/>
      <c r="R14" s="705"/>
      <c r="S14" s="705"/>
      <c r="T14" s="705"/>
      <c r="U14" s="705"/>
      <c r="V14" s="705"/>
      <c r="W14" s="705"/>
      <c r="X14" s="706"/>
      <c r="Y14" s="707">
        <f>SUM(Y4:AB13)</f>
        <v>0</v>
      </c>
      <c r="Z14" s="708"/>
      <c r="AA14" s="708"/>
      <c r="AB14" s="709"/>
      <c r="AC14" s="702" t="s">
        <v>22</v>
      </c>
      <c r="AD14" s="703"/>
      <c r="AE14" s="703"/>
      <c r="AF14" s="703"/>
      <c r="AG14" s="703"/>
      <c r="AH14" s="704"/>
      <c r="AI14" s="705"/>
      <c r="AJ14" s="705"/>
      <c r="AK14" s="705"/>
      <c r="AL14" s="705"/>
      <c r="AM14" s="705"/>
      <c r="AN14" s="705"/>
      <c r="AO14" s="705"/>
      <c r="AP14" s="705"/>
      <c r="AQ14" s="705"/>
      <c r="AR14" s="705"/>
      <c r="AS14" s="705"/>
      <c r="AT14" s="706"/>
      <c r="AU14" s="707">
        <f>SUM(AU4:AX13)</f>
        <v>0</v>
      </c>
      <c r="AV14" s="708"/>
      <c r="AW14" s="708"/>
      <c r="AX14" s="710"/>
    </row>
    <row r="15" spans="1:50" ht="30" customHeight="1" x14ac:dyDescent="0.15">
      <c r="A15" s="919"/>
      <c r="B15" s="920"/>
      <c r="C15" s="920"/>
      <c r="D15" s="920"/>
      <c r="E15" s="920"/>
      <c r="F15" s="921"/>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9"/>
    </row>
    <row r="16" spans="1:50" ht="25.5" customHeight="1" x14ac:dyDescent="0.15">
      <c r="A16" s="919"/>
      <c r="B16" s="920"/>
      <c r="C16" s="920"/>
      <c r="D16" s="920"/>
      <c r="E16" s="920"/>
      <c r="F16" s="921"/>
      <c r="G16" s="455"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4"/>
      <c r="AC16" s="455"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9"/>
      <c r="B17" s="920"/>
      <c r="C17" s="920"/>
      <c r="D17" s="920"/>
      <c r="E17" s="920"/>
      <c r="F17" s="921"/>
      <c r="G17" s="525"/>
      <c r="H17" s="526"/>
      <c r="I17" s="526"/>
      <c r="J17" s="526"/>
      <c r="K17" s="527"/>
      <c r="L17" s="519"/>
      <c r="M17" s="520"/>
      <c r="N17" s="520"/>
      <c r="O17" s="520"/>
      <c r="P17" s="520"/>
      <c r="Q17" s="520"/>
      <c r="R17" s="520"/>
      <c r="S17" s="520"/>
      <c r="T17" s="520"/>
      <c r="U17" s="520"/>
      <c r="V17" s="520"/>
      <c r="W17" s="520"/>
      <c r="X17" s="521"/>
      <c r="Y17" s="481"/>
      <c r="Z17" s="482"/>
      <c r="AA17" s="482"/>
      <c r="AB17" s="681"/>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9"/>
      <c r="B18" s="920"/>
      <c r="C18" s="920"/>
      <c r="D18" s="920"/>
      <c r="E18" s="920"/>
      <c r="F18" s="921"/>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9"/>
      <c r="B19" s="920"/>
      <c r="C19" s="920"/>
      <c r="D19" s="920"/>
      <c r="E19" s="920"/>
      <c r="F19" s="921"/>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9"/>
      <c r="B20" s="920"/>
      <c r="C20" s="920"/>
      <c r="D20" s="920"/>
      <c r="E20" s="920"/>
      <c r="F20" s="921"/>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9"/>
      <c r="B21" s="920"/>
      <c r="C21" s="920"/>
      <c r="D21" s="920"/>
      <c r="E21" s="920"/>
      <c r="F21" s="921"/>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9"/>
      <c r="B22" s="920"/>
      <c r="C22" s="920"/>
      <c r="D22" s="920"/>
      <c r="E22" s="920"/>
      <c r="F22" s="921"/>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9"/>
      <c r="B23" s="920"/>
      <c r="C23" s="920"/>
      <c r="D23" s="920"/>
      <c r="E23" s="920"/>
      <c r="F23" s="921"/>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9"/>
      <c r="B24" s="920"/>
      <c r="C24" s="920"/>
      <c r="D24" s="920"/>
      <c r="E24" s="920"/>
      <c r="F24" s="921"/>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9"/>
      <c r="B25" s="920"/>
      <c r="C25" s="920"/>
      <c r="D25" s="920"/>
      <c r="E25" s="920"/>
      <c r="F25" s="921"/>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9"/>
      <c r="B26" s="920"/>
      <c r="C26" s="920"/>
      <c r="D26" s="920"/>
      <c r="E26" s="920"/>
      <c r="F26" s="921"/>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9"/>
      <c r="B27" s="920"/>
      <c r="C27" s="920"/>
      <c r="D27" s="920"/>
      <c r="E27" s="920"/>
      <c r="F27" s="921"/>
      <c r="G27" s="702" t="s">
        <v>22</v>
      </c>
      <c r="H27" s="703"/>
      <c r="I27" s="703"/>
      <c r="J27" s="703"/>
      <c r="K27" s="703"/>
      <c r="L27" s="704"/>
      <c r="M27" s="705"/>
      <c r="N27" s="705"/>
      <c r="O27" s="705"/>
      <c r="P27" s="705"/>
      <c r="Q27" s="705"/>
      <c r="R27" s="705"/>
      <c r="S27" s="705"/>
      <c r="T27" s="705"/>
      <c r="U27" s="705"/>
      <c r="V27" s="705"/>
      <c r="W27" s="705"/>
      <c r="X27" s="706"/>
      <c r="Y27" s="707">
        <f>SUM(Y17:AB26)</f>
        <v>0</v>
      </c>
      <c r="Z27" s="708"/>
      <c r="AA27" s="708"/>
      <c r="AB27" s="709"/>
      <c r="AC27" s="702" t="s">
        <v>22</v>
      </c>
      <c r="AD27" s="703"/>
      <c r="AE27" s="703"/>
      <c r="AF27" s="703"/>
      <c r="AG27" s="703"/>
      <c r="AH27" s="704"/>
      <c r="AI27" s="705"/>
      <c r="AJ27" s="705"/>
      <c r="AK27" s="705"/>
      <c r="AL27" s="705"/>
      <c r="AM27" s="705"/>
      <c r="AN27" s="705"/>
      <c r="AO27" s="705"/>
      <c r="AP27" s="705"/>
      <c r="AQ27" s="705"/>
      <c r="AR27" s="705"/>
      <c r="AS27" s="705"/>
      <c r="AT27" s="706"/>
      <c r="AU27" s="707">
        <f>SUM(AU17:AX26)</f>
        <v>0</v>
      </c>
      <c r="AV27" s="708"/>
      <c r="AW27" s="708"/>
      <c r="AX27" s="710"/>
    </row>
    <row r="28" spans="1:50" ht="30" customHeight="1" x14ac:dyDescent="0.15">
      <c r="A28" s="919"/>
      <c r="B28" s="920"/>
      <c r="C28" s="920"/>
      <c r="D28" s="920"/>
      <c r="E28" s="920"/>
      <c r="F28" s="921"/>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9"/>
    </row>
    <row r="29" spans="1:50" ht="24.75" customHeight="1" x14ac:dyDescent="0.15">
      <c r="A29" s="919"/>
      <c r="B29" s="920"/>
      <c r="C29" s="920"/>
      <c r="D29" s="920"/>
      <c r="E29" s="920"/>
      <c r="F29" s="921"/>
      <c r="G29" s="455"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4"/>
      <c r="AC29" s="455"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9"/>
      <c r="B30" s="920"/>
      <c r="C30" s="920"/>
      <c r="D30" s="920"/>
      <c r="E30" s="920"/>
      <c r="F30" s="921"/>
      <c r="G30" s="525"/>
      <c r="H30" s="526"/>
      <c r="I30" s="526"/>
      <c r="J30" s="526"/>
      <c r="K30" s="527"/>
      <c r="L30" s="519"/>
      <c r="M30" s="520"/>
      <c r="N30" s="520"/>
      <c r="O30" s="520"/>
      <c r="P30" s="520"/>
      <c r="Q30" s="520"/>
      <c r="R30" s="520"/>
      <c r="S30" s="520"/>
      <c r="T30" s="520"/>
      <c r="U30" s="520"/>
      <c r="V30" s="520"/>
      <c r="W30" s="520"/>
      <c r="X30" s="521"/>
      <c r="Y30" s="481"/>
      <c r="Z30" s="482"/>
      <c r="AA30" s="482"/>
      <c r="AB30" s="681"/>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9"/>
      <c r="B31" s="920"/>
      <c r="C31" s="920"/>
      <c r="D31" s="920"/>
      <c r="E31" s="920"/>
      <c r="F31" s="921"/>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9"/>
      <c r="B32" s="920"/>
      <c r="C32" s="920"/>
      <c r="D32" s="920"/>
      <c r="E32" s="920"/>
      <c r="F32" s="921"/>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9"/>
      <c r="B33" s="920"/>
      <c r="C33" s="920"/>
      <c r="D33" s="920"/>
      <c r="E33" s="920"/>
      <c r="F33" s="921"/>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9"/>
      <c r="B34" s="920"/>
      <c r="C34" s="920"/>
      <c r="D34" s="920"/>
      <c r="E34" s="920"/>
      <c r="F34" s="921"/>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9"/>
      <c r="B35" s="920"/>
      <c r="C35" s="920"/>
      <c r="D35" s="920"/>
      <c r="E35" s="920"/>
      <c r="F35" s="921"/>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9"/>
      <c r="B36" s="920"/>
      <c r="C36" s="920"/>
      <c r="D36" s="920"/>
      <c r="E36" s="920"/>
      <c r="F36" s="921"/>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9"/>
      <c r="B37" s="920"/>
      <c r="C37" s="920"/>
      <c r="D37" s="920"/>
      <c r="E37" s="920"/>
      <c r="F37" s="921"/>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9"/>
      <c r="B38" s="920"/>
      <c r="C38" s="920"/>
      <c r="D38" s="920"/>
      <c r="E38" s="920"/>
      <c r="F38" s="921"/>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9"/>
      <c r="B39" s="920"/>
      <c r="C39" s="920"/>
      <c r="D39" s="920"/>
      <c r="E39" s="920"/>
      <c r="F39" s="921"/>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9"/>
      <c r="B40" s="920"/>
      <c r="C40" s="920"/>
      <c r="D40" s="920"/>
      <c r="E40" s="920"/>
      <c r="F40" s="921"/>
      <c r="G40" s="702" t="s">
        <v>22</v>
      </c>
      <c r="H40" s="703"/>
      <c r="I40" s="703"/>
      <c r="J40" s="703"/>
      <c r="K40" s="703"/>
      <c r="L40" s="704"/>
      <c r="M40" s="705"/>
      <c r="N40" s="705"/>
      <c r="O40" s="705"/>
      <c r="P40" s="705"/>
      <c r="Q40" s="705"/>
      <c r="R40" s="705"/>
      <c r="S40" s="705"/>
      <c r="T40" s="705"/>
      <c r="U40" s="705"/>
      <c r="V40" s="705"/>
      <c r="W40" s="705"/>
      <c r="X40" s="706"/>
      <c r="Y40" s="707">
        <f>SUM(Y30:AB39)</f>
        <v>0</v>
      </c>
      <c r="Z40" s="708"/>
      <c r="AA40" s="708"/>
      <c r="AB40" s="709"/>
      <c r="AC40" s="702" t="s">
        <v>22</v>
      </c>
      <c r="AD40" s="703"/>
      <c r="AE40" s="703"/>
      <c r="AF40" s="703"/>
      <c r="AG40" s="703"/>
      <c r="AH40" s="704"/>
      <c r="AI40" s="705"/>
      <c r="AJ40" s="705"/>
      <c r="AK40" s="705"/>
      <c r="AL40" s="705"/>
      <c r="AM40" s="705"/>
      <c r="AN40" s="705"/>
      <c r="AO40" s="705"/>
      <c r="AP40" s="705"/>
      <c r="AQ40" s="705"/>
      <c r="AR40" s="705"/>
      <c r="AS40" s="705"/>
      <c r="AT40" s="706"/>
      <c r="AU40" s="707">
        <f>SUM(AU30:AX39)</f>
        <v>0</v>
      </c>
      <c r="AV40" s="708"/>
      <c r="AW40" s="708"/>
      <c r="AX40" s="710"/>
    </row>
    <row r="41" spans="1:50" ht="30" customHeight="1" x14ac:dyDescent="0.15">
      <c r="A41" s="919"/>
      <c r="B41" s="920"/>
      <c r="C41" s="920"/>
      <c r="D41" s="920"/>
      <c r="E41" s="920"/>
      <c r="F41" s="921"/>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9"/>
    </row>
    <row r="42" spans="1:50" ht="24.75" customHeight="1" x14ac:dyDescent="0.15">
      <c r="A42" s="919"/>
      <c r="B42" s="920"/>
      <c r="C42" s="920"/>
      <c r="D42" s="920"/>
      <c r="E42" s="920"/>
      <c r="F42" s="921"/>
      <c r="G42" s="455"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4"/>
      <c r="AC42" s="455"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9"/>
      <c r="B43" s="920"/>
      <c r="C43" s="920"/>
      <c r="D43" s="920"/>
      <c r="E43" s="920"/>
      <c r="F43" s="921"/>
      <c r="G43" s="525"/>
      <c r="H43" s="526"/>
      <c r="I43" s="526"/>
      <c r="J43" s="526"/>
      <c r="K43" s="527"/>
      <c r="L43" s="519"/>
      <c r="M43" s="520"/>
      <c r="N43" s="520"/>
      <c r="O43" s="520"/>
      <c r="P43" s="520"/>
      <c r="Q43" s="520"/>
      <c r="R43" s="520"/>
      <c r="S43" s="520"/>
      <c r="T43" s="520"/>
      <c r="U43" s="520"/>
      <c r="V43" s="520"/>
      <c r="W43" s="520"/>
      <c r="X43" s="521"/>
      <c r="Y43" s="481"/>
      <c r="Z43" s="482"/>
      <c r="AA43" s="482"/>
      <c r="AB43" s="681"/>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9"/>
      <c r="B44" s="920"/>
      <c r="C44" s="920"/>
      <c r="D44" s="920"/>
      <c r="E44" s="920"/>
      <c r="F44" s="921"/>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9"/>
      <c r="B45" s="920"/>
      <c r="C45" s="920"/>
      <c r="D45" s="920"/>
      <c r="E45" s="920"/>
      <c r="F45" s="921"/>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9"/>
      <c r="B46" s="920"/>
      <c r="C46" s="920"/>
      <c r="D46" s="920"/>
      <c r="E46" s="920"/>
      <c r="F46" s="921"/>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9"/>
      <c r="B47" s="920"/>
      <c r="C47" s="920"/>
      <c r="D47" s="920"/>
      <c r="E47" s="920"/>
      <c r="F47" s="921"/>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9"/>
      <c r="B48" s="920"/>
      <c r="C48" s="920"/>
      <c r="D48" s="920"/>
      <c r="E48" s="920"/>
      <c r="F48" s="921"/>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9"/>
      <c r="B49" s="920"/>
      <c r="C49" s="920"/>
      <c r="D49" s="920"/>
      <c r="E49" s="920"/>
      <c r="F49" s="921"/>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9"/>
      <c r="B50" s="920"/>
      <c r="C50" s="920"/>
      <c r="D50" s="920"/>
      <c r="E50" s="920"/>
      <c r="F50" s="921"/>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9"/>
      <c r="B51" s="920"/>
      <c r="C51" s="920"/>
      <c r="D51" s="920"/>
      <c r="E51" s="920"/>
      <c r="F51" s="921"/>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9"/>
      <c r="B52" s="920"/>
      <c r="C52" s="920"/>
      <c r="D52" s="920"/>
      <c r="E52" s="920"/>
      <c r="F52" s="921"/>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2"/>
      <c r="B53" s="923"/>
      <c r="C53" s="923"/>
      <c r="D53" s="923"/>
      <c r="E53" s="923"/>
      <c r="F53" s="924"/>
      <c r="G53" s="907" t="s">
        <v>22</v>
      </c>
      <c r="H53" s="908"/>
      <c r="I53" s="908"/>
      <c r="J53" s="908"/>
      <c r="K53" s="908"/>
      <c r="L53" s="909"/>
      <c r="M53" s="910"/>
      <c r="N53" s="910"/>
      <c r="O53" s="910"/>
      <c r="P53" s="910"/>
      <c r="Q53" s="910"/>
      <c r="R53" s="910"/>
      <c r="S53" s="910"/>
      <c r="T53" s="910"/>
      <c r="U53" s="910"/>
      <c r="V53" s="910"/>
      <c r="W53" s="910"/>
      <c r="X53" s="911"/>
      <c r="Y53" s="912">
        <f>SUM(Y43:AB52)</f>
        <v>0</v>
      </c>
      <c r="Z53" s="913"/>
      <c r="AA53" s="913"/>
      <c r="AB53" s="914"/>
      <c r="AC53" s="907" t="s">
        <v>22</v>
      </c>
      <c r="AD53" s="908"/>
      <c r="AE53" s="908"/>
      <c r="AF53" s="908"/>
      <c r="AG53" s="908"/>
      <c r="AH53" s="909"/>
      <c r="AI53" s="910"/>
      <c r="AJ53" s="910"/>
      <c r="AK53" s="910"/>
      <c r="AL53" s="910"/>
      <c r="AM53" s="910"/>
      <c r="AN53" s="910"/>
      <c r="AO53" s="910"/>
      <c r="AP53" s="910"/>
      <c r="AQ53" s="910"/>
      <c r="AR53" s="910"/>
      <c r="AS53" s="910"/>
      <c r="AT53" s="911"/>
      <c r="AU53" s="912">
        <f>SUM(AU43:AX52)</f>
        <v>0</v>
      </c>
      <c r="AV53" s="913"/>
      <c r="AW53" s="913"/>
      <c r="AX53" s="915"/>
    </row>
    <row r="54" spans="1:50" s="39" customFormat="1" ht="24.75" customHeight="1" thickBot="1" x14ac:dyDescent="0.2"/>
    <row r="55" spans="1:50" ht="30" customHeight="1" x14ac:dyDescent="0.15">
      <c r="A55" s="925" t="s">
        <v>32</v>
      </c>
      <c r="B55" s="926"/>
      <c r="C55" s="926"/>
      <c r="D55" s="926"/>
      <c r="E55" s="926"/>
      <c r="F55" s="927"/>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9"/>
    </row>
    <row r="56" spans="1:50" ht="24.75" customHeight="1" x14ac:dyDescent="0.15">
      <c r="A56" s="919"/>
      <c r="B56" s="920"/>
      <c r="C56" s="920"/>
      <c r="D56" s="920"/>
      <c r="E56" s="920"/>
      <c r="F56" s="921"/>
      <c r="G56" s="455"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4"/>
      <c r="AC56" s="455"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9"/>
      <c r="B57" s="920"/>
      <c r="C57" s="920"/>
      <c r="D57" s="920"/>
      <c r="E57" s="920"/>
      <c r="F57" s="921"/>
      <c r="G57" s="525"/>
      <c r="H57" s="526"/>
      <c r="I57" s="526"/>
      <c r="J57" s="526"/>
      <c r="K57" s="527"/>
      <c r="L57" s="519"/>
      <c r="M57" s="520"/>
      <c r="N57" s="520"/>
      <c r="O57" s="520"/>
      <c r="P57" s="520"/>
      <c r="Q57" s="520"/>
      <c r="R57" s="520"/>
      <c r="S57" s="520"/>
      <c r="T57" s="520"/>
      <c r="U57" s="520"/>
      <c r="V57" s="520"/>
      <c r="W57" s="520"/>
      <c r="X57" s="521"/>
      <c r="Y57" s="481"/>
      <c r="Z57" s="482"/>
      <c r="AA57" s="482"/>
      <c r="AB57" s="681"/>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9"/>
      <c r="B58" s="920"/>
      <c r="C58" s="920"/>
      <c r="D58" s="920"/>
      <c r="E58" s="920"/>
      <c r="F58" s="921"/>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9"/>
      <c r="B59" s="920"/>
      <c r="C59" s="920"/>
      <c r="D59" s="920"/>
      <c r="E59" s="920"/>
      <c r="F59" s="921"/>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9"/>
      <c r="B60" s="920"/>
      <c r="C60" s="920"/>
      <c r="D60" s="920"/>
      <c r="E60" s="920"/>
      <c r="F60" s="921"/>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9"/>
      <c r="B61" s="920"/>
      <c r="C61" s="920"/>
      <c r="D61" s="920"/>
      <c r="E61" s="920"/>
      <c r="F61" s="921"/>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9"/>
      <c r="B62" s="920"/>
      <c r="C62" s="920"/>
      <c r="D62" s="920"/>
      <c r="E62" s="920"/>
      <c r="F62" s="921"/>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9"/>
      <c r="B63" s="920"/>
      <c r="C63" s="920"/>
      <c r="D63" s="920"/>
      <c r="E63" s="920"/>
      <c r="F63" s="921"/>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9"/>
      <c r="B64" s="920"/>
      <c r="C64" s="920"/>
      <c r="D64" s="920"/>
      <c r="E64" s="920"/>
      <c r="F64" s="921"/>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9"/>
      <c r="B65" s="920"/>
      <c r="C65" s="920"/>
      <c r="D65" s="920"/>
      <c r="E65" s="920"/>
      <c r="F65" s="921"/>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9"/>
      <c r="B66" s="920"/>
      <c r="C66" s="920"/>
      <c r="D66" s="920"/>
      <c r="E66" s="920"/>
      <c r="F66" s="921"/>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9"/>
      <c r="B67" s="920"/>
      <c r="C67" s="920"/>
      <c r="D67" s="920"/>
      <c r="E67" s="920"/>
      <c r="F67" s="921"/>
      <c r="G67" s="702" t="s">
        <v>22</v>
      </c>
      <c r="H67" s="703"/>
      <c r="I67" s="703"/>
      <c r="J67" s="703"/>
      <c r="K67" s="703"/>
      <c r="L67" s="704"/>
      <c r="M67" s="705"/>
      <c r="N67" s="705"/>
      <c r="O67" s="705"/>
      <c r="P67" s="705"/>
      <c r="Q67" s="705"/>
      <c r="R67" s="705"/>
      <c r="S67" s="705"/>
      <c r="T67" s="705"/>
      <c r="U67" s="705"/>
      <c r="V67" s="705"/>
      <c r="W67" s="705"/>
      <c r="X67" s="706"/>
      <c r="Y67" s="707">
        <f>SUM(Y57:AB66)</f>
        <v>0</v>
      </c>
      <c r="Z67" s="708"/>
      <c r="AA67" s="708"/>
      <c r="AB67" s="709"/>
      <c r="AC67" s="702" t="s">
        <v>22</v>
      </c>
      <c r="AD67" s="703"/>
      <c r="AE67" s="703"/>
      <c r="AF67" s="703"/>
      <c r="AG67" s="703"/>
      <c r="AH67" s="704"/>
      <c r="AI67" s="705"/>
      <c r="AJ67" s="705"/>
      <c r="AK67" s="705"/>
      <c r="AL67" s="705"/>
      <c r="AM67" s="705"/>
      <c r="AN67" s="705"/>
      <c r="AO67" s="705"/>
      <c r="AP67" s="705"/>
      <c r="AQ67" s="705"/>
      <c r="AR67" s="705"/>
      <c r="AS67" s="705"/>
      <c r="AT67" s="706"/>
      <c r="AU67" s="707">
        <f>SUM(AU57:AX66)</f>
        <v>0</v>
      </c>
      <c r="AV67" s="708"/>
      <c r="AW67" s="708"/>
      <c r="AX67" s="710"/>
    </row>
    <row r="68" spans="1:50" ht="30" customHeight="1" x14ac:dyDescent="0.15">
      <c r="A68" s="919"/>
      <c r="B68" s="920"/>
      <c r="C68" s="920"/>
      <c r="D68" s="920"/>
      <c r="E68" s="920"/>
      <c r="F68" s="921"/>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9"/>
    </row>
    <row r="69" spans="1:50" ht="25.5" customHeight="1" x14ac:dyDescent="0.15">
      <c r="A69" s="919"/>
      <c r="B69" s="920"/>
      <c r="C69" s="920"/>
      <c r="D69" s="920"/>
      <c r="E69" s="920"/>
      <c r="F69" s="921"/>
      <c r="G69" s="455"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4"/>
      <c r="AC69" s="455"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9"/>
      <c r="B70" s="920"/>
      <c r="C70" s="920"/>
      <c r="D70" s="920"/>
      <c r="E70" s="920"/>
      <c r="F70" s="921"/>
      <c r="G70" s="525"/>
      <c r="H70" s="526"/>
      <c r="I70" s="526"/>
      <c r="J70" s="526"/>
      <c r="K70" s="527"/>
      <c r="L70" s="519"/>
      <c r="M70" s="520"/>
      <c r="N70" s="520"/>
      <c r="O70" s="520"/>
      <c r="P70" s="520"/>
      <c r="Q70" s="520"/>
      <c r="R70" s="520"/>
      <c r="S70" s="520"/>
      <c r="T70" s="520"/>
      <c r="U70" s="520"/>
      <c r="V70" s="520"/>
      <c r="W70" s="520"/>
      <c r="X70" s="521"/>
      <c r="Y70" s="481"/>
      <c r="Z70" s="482"/>
      <c r="AA70" s="482"/>
      <c r="AB70" s="681"/>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9"/>
      <c r="B71" s="920"/>
      <c r="C71" s="920"/>
      <c r="D71" s="920"/>
      <c r="E71" s="920"/>
      <c r="F71" s="921"/>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9"/>
      <c r="B72" s="920"/>
      <c r="C72" s="920"/>
      <c r="D72" s="920"/>
      <c r="E72" s="920"/>
      <c r="F72" s="921"/>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9"/>
      <c r="B73" s="920"/>
      <c r="C73" s="920"/>
      <c r="D73" s="920"/>
      <c r="E73" s="920"/>
      <c r="F73" s="921"/>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9"/>
      <c r="B74" s="920"/>
      <c r="C74" s="920"/>
      <c r="D74" s="920"/>
      <c r="E74" s="920"/>
      <c r="F74" s="921"/>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9"/>
      <c r="B75" s="920"/>
      <c r="C75" s="920"/>
      <c r="D75" s="920"/>
      <c r="E75" s="920"/>
      <c r="F75" s="921"/>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9"/>
      <c r="B76" s="920"/>
      <c r="C76" s="920"/>
      <c r="D76" s="920"/>
      <c r="E76" s="920"/>
      <c r="F76" s="921"/>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9"/>
      <c r="B77" s="920"/>
      <c r="C77" s="920"/>
      <c r="D77" s="920"/>
      <c r="E77" s="920"/>
      <c r="F77" s="921"/>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9"/>
      <c r="B78" s="920"/>
      <c r="C78" s="920"/>
      <c r="D78" s="920"/>
      <c r="E78" s="920"/>
      <c r="F78" s="921"/>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9"/>
      <c r="B79" s="920"/>
      <c r="C79" s="920"/>
      <c r="D79" s="920"/>
      <c r="E79" s="920"/>
      <c r="F79" s="921"/>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9"/>
      <c r="B80" s="920"/>
      <c r="C80" s="920"/>
      <c r="D80" s="920"/>
      <c r="E80" s="920"/>
      <c r="F80" s="921"/>
      <c r="G80" s="702" t="s">
        <v>22</v>
      </c>
      <c r="H80" s="703"/>
      <c r="I80" s="703"/>
      <c r="J80" s="703"/>
      <c r="K80" s="703"/>
      <c r="L80" s="704"/>
      <c r="M80" s="705"/>
      <c r="N80" s="705"/>
      <c r="O80" s="705"/>
      <c r="P80" s="705"/>
      <c r="Q80" s="705"/>
      <c r="R80" s="705"/>
      <c r="S80" s="705"/>
      <c r="T80" s="705"/>
      <c r="U80" s="705"/>
      <c r="V80" s="705"/>
      <c r="W80" s="705"/>
      <c r="X80" s="706"/>
      <c r="Y80" s="707">
        <f>SUM(Y70:AB79)</f>
        <v>0</v>
      </c>
      <c r="Z80" s="708"/>
      <c r="AA80" s="708"/>
      <c r="AB80" s="709"/>
      <c r="AC80" s="702" t="s">
        <v>22</v>
      </c>
      <c r="AD80" s="703"/>
      <c r="AE80" s="703"/>
      <c r="AF80" s="703"/>
      <c r="AG80" s="703"/>
      <c r="AH80" s="704"/>
      <c r="AI80" s="705"/>
      <c r="AJ80" s="705"/>
      <c r="AK80" s="705"/>
      <c r="AL80" s="705"/>
      <c r="AM80" s="705"/>
      <c r="AN80" s="705"/>
      <c r="AO80" s="705"/>
      <c r="AP80" s="705"/>
      <c r="AQ80" s="705"/>
      <c r="AR80" s="705"/>
      <c r="AS80" s="705"/>
      <c r="AT80" s="706"/>
      <c r="AU80" s="707">
        <f>SUM(AU70:AX79)</f>
        <v>0</v>
      </c>
      <c r="AV80" s="708"/>
      <c r="AW80" s="708"/>
      <c r="AX80" s="710"/>
    </row>
    <row r="81" spans="1:50" ht="30" customHeight="1" x14ac:dyDescent="0.15">
      <c r="A81" s="919"/>
      <c r="B81" s="920"/>
      <c r="C81" s="920"/>
      <c r="D81" s="920"/>
      <c r="E81" s="920"/>
      <c r="F81" s="921"/>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9"/>
    </row>
    <row r="82" spans="1:50" ht="24.75" customHeight="1" x14ac:dyDescent="0.15">
      <c r="A82" s="919"/>
      <c r="B82" s="920"/>
      <c r="C82" s="920"/>
      <c r="D82" s="920"/>
      <c r="E82" s="920"/>
      <c r="F82" s="921"/>
      <c r="G82" s="455"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4"/>
      <c r="AC82" s="455"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9"/>
      <c r="B83" s="920"/>
      <c r="C83" s="920"/>
      <c r="D83" s="920"/>
      <c r="E83" s="920"/>
      <c r="F83" s="921"/>
      <c r="G83" s="525"/>
      <c r="H83" s="526"/>
      <c r="I83" s="526"/>
      <c r="J83" s="526"/>
      <c r="K83" s="527"/>
      <c r="L83" s="519"/>
      <c r="M83" s="520"/>
      <c r="N83" s="520"/>
      <c r="O83" s="520"/>
      <c r="P83" s="520"/>
      <c r="Q83" s="520"/>
      <c r="R83" s="520"/>
      <c r="S83" s="520"/>
      <c r="T83" s="520"/>
      <c r="U83" s="520"/>
      <c r="V83" s="520"/>
      <c r="W83" s="520"/>
      <c r="X83" s="521"/>
      <c r="Y83" s="481"/>
      <c r="Z83" s="482"/>
      <c r="AA83" s="482"/>
      <c r="AB83" s="681"/>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9"/>
      <c r="B84" s="920"/>
      <c r="C84" s="920"/>
      <c r="D84" s="920"/>
      <c r="E84" s="920"/>
      <c r="F84" s="921"/>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9"/>
      <c r="B85" s="920"/>
      <c r="C85" s="920"/>
      <c r="D85" s="920"/>
      <c r="E85" s="920"/>
      <c r="F85" s="921"/>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9"/>
      <c r="B86" s="920"/>
      <c r="C86" s="920"/>
      <c r="D86" s="920"/>
      <c r="E86" s="920"/>
      <c r="F86" s="921"/>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9"/>
      <c r="B87" s="920"/>
      <c r="C87" s="920"/>
      <c r="D87" s="920"/>
      <c r="E87" s="920"/>
      <c r="F87" s="921"/>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9"/>
      <c r="B88" s="920"/>
      <c r="C88" s="920"/>
      <c r="D88" s="920"/>
      <c r="E88" s="920"/>
      <c r="F88" s="921"/>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9"/>
      <c r="B89" s="920"/>
      <c r="C89" s="920"/>
      <c r="D89" s="920"/>
      <c r="E89" s="920"/>
      <c r="F89" s="921"/>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9"/>
      <c r="B90" s="920"/>
      <c r="C90" s="920"/>
      <c r="D90" s="920"/>
      <c r="E90" s="920"/>
      <c r="F90" s="921"/>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9"/>
      <c r="B91" s="920"/>
      <c r="C91" s="920"/>
      <c r="D91" s="920"/>
      <c r="E91" s="920"/>
      <c r="F91" s="921"/>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9"/>
      <c r="B92" s="920"/>
      <c r="C92" s="920"/>
      <c r="D92" s="920"/>
      <c r="E92" s="920"/>
      <c r="F92" s="921"/>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9"/>
      <c r="B93" s="920"/>
      <c r="C93" s="920"/>
      <c r="D93" s="920"/>
      <c r="E93" s="920"/>
      <c r="F93" s="921"/>
      <c r="G93" s="702" t="s">
        <v>22</v>
      </c>
      <c r="H93" s="703"/>
      <c r="I93" s="703"/>
      <c r="J93" s="703"/>
      <c r="K93" s="703"/>
      <c r="L93" s="704"/>
      <c r="M93" s="705"/>
      <c r="N93" s="705"/>
      <c r="O93" s="705"/>
      <c r="P93" s="705"/>
      <c r="Q93" s="705"/>
      <c r="R93" s="705"/>
      <c r="S93" s="705"/>
      <c r="T93" s="705"/>
      <c r="U93" s="705"/>
      <c r="V93" s="705"/>
      <c r="W93" s="705"/>
      <c r="X93" s="706"/>
      <c r="Y93" s="707">
        <f>SUM(Y83:AB92)</f>
        <v>0</v>
      </c>
      <c r="Z93" s="708"/>
      <c r="AA93" s="708"/>
      <c r="AB93" s="709"/>
      <c r="AC93" s="702" t="s">
        <v>22</v>
      </c>
      <c r="AD93" s="703"/>
      <c r="AE93" s="703"/>
      <c r="AF93" s="703"/>
      <c r="AG93" s="703"/>
      <c r="AH93" s="704"/>
      <c r="AI93" s="705"/>
      <c r="AJ93" s="705"/>
      <c r="AK93" s="705"/>
      <c r="AL93" s="705"/>
      <c r="AM93" s="705"/>
      <c r="AN93" s="705"/>
      <c r="AO93" s="705"/>
      <c r="AP93" s="705"/>
      <c r="AQ93" s="705"/>
      <c r="AR93" s="705"/>
      <c r="AS93" s="705"/>
      <c r="AT93" s="706"/>
      <c r="AU93" s="707">
        <f>SUM(AU83:AX92)</f>
        <v>0</v>
      </c>
      <c r="AV93" s="708"/>
      <c r="AW93" s="708"/>
      <c r="AX93" s="710"/>
    </row>
    <row r="94" spans="1:50" ht="30" customHeight="1" x14ac:dyDescent="0.15">
      <c r="A94" s="919"/>
      <c r="B94" s="920"/>
      <c r="C94" s="920"/>
      <c r="D94" s="920"/>
      <c r="E94" s="920"/>
      <c r="F94" s="921"/>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9"/>
    </row>
    <row r="95" spans="1:50" ht="24.75" customHeight="1" x14ac:dyDescent="0.15">
      <c r="A95" s="919"/>
      <c r="B95" s="920"/>
      <c r="C95" s="920"/>
      <c r="D95" s="920"/>
      <c r="E95" s="920"/>
      <c r="F95" s="921"/>
      <c r="G95" s="455"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4"/>
      <c r="AC95" s="455"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9"/>
      <c r="B96" s="920"/>
      <c r="C96" s="920"/>
      <c r="D96" s="920"/>
      <c r="E96" s="920"/>
      <c r="F96" s="921"/>
      <c r="G96" s="525"/>
      <c r="H96" s="526"/>
      <c r="I96" s="526"/>
      <c r="J96" s="526"/>
      <c r="K96" s="527"/>
      <c r="L96" s="519"/>
      <c r="M96" s="520"/>
      <c r="N96" s="520"/>
      <c r="O96" s="520"/>
      <c r="P96" s="520"/>
      <c r="Q96" s="520"/>
      <c r="R96" s="520"/>
      <c r="S96" s="520"/>
      <c r="T96" s="520"/>
      <c r="U96" s="520"/>
      <c r="V96" s="520"/>
      <c r="W96" s="520"/>
      <c r="X96" s="521"/>
      <c r="Y96" s="481"/>
      <c r="Z96" s="482"/>
      <c r="AA96" s="482"/>
      <c r="AB96" s="681"/>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9"/>
      <c r="B97" s="920"/>
      <c r="C97" s="920"/>
      <c r="D97" s="920"/>
      <c r="E97" s="920"/>
      <c r="F97" s="921"/>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9"/>
      <c r="B98" s="920"/>
      <c r="C98" s="920"/>
      <c r="D98" s="920"/>
      <c r="E98" s="920"/>
      <c r="F98" s="921"/>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9"/>
      <c r="B99" s="920"/>
      <c r="C99" s="920"/>
      <c r="D99" s="920"/>
      <c r="E99" s="920"/>
      <c r="F99" s="921"/>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9"/>
      <c r="B100" s="920"/>
      <c r="C100" s="920"/>
      <c r="D100" s="920"/>
      <c r="E100" s="920"/>
      <c r="F100" s="921"/>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9"/>
      <c r="B101" s="920"/>
      <c r="C101" s="920"/>
      <c r="D101" s="920"/>
      <c r="E101" s="920"/>
      <c r="F101" s="921"/>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9"/>
      <c r="B102" s="920"/>
      <c r="C102" s="920"/>
      <c r="D102" s="920"/>
      <c r="E102" s="920"/>
      <c r="F102" s="921"/>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9"/>
      <c r="B103" s="920"/>
      <c r="C103" s="920"/>
      <c r="D103" s="920"/>
      <c r="E103" s="920"/>
      <c r="F103" s="921"/>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9"/>
      <c r="B104" s="920"/>
      <c r="C104" s="920"/>
      <c r="D104" s="920"/>
      <c r="E104" s="920"/>
      <c r="F104" s="921"/>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9"/>
      <c r="B105" s="920"/>
      <c r="C105" s="920"/>
      <c r="D105" s="920"/>
      <c r="E105" s="920"/>
      <c r="F105" s="921"/>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2"/>
      <c r="B106" s="923"/>
      <c r="C106" s="923"/>
      <c r="D106" s="923"/>
      <c r="E106" s="923"/>
      <c r="F106" s="924"/>
      <c r="G106" s="907" t="s">
        <v>22</v>
      </c>
      <c r="H106" s="908"/>
      <c r="I106" s="908"/>
      <c r="J106" s="908"/>
      <c r="K106" s="908"/>
      <c r="L106" s="909"/>
      <c r="M106" s="910"/>
      <c r="N106" s="910"/>
      <c r="O106" s="910"/>
      <c r="P106" s="910"/>
      <c r="Q106" s="910"/>
      <c r="R106" s="910"/>
      <c r="S106" s="910"/>
      <c r="T106" s="910"/>
      <c r="U106" s="910"/>
      <c r="V106" s="910"/>
      <c r="W106" s="910"/>
      <c r="X106" s="911"/>
      <c r="Y106" s="912">
        <f>SUM(Y96:AB105)</f>
        <v>0</v>
      </c>
      <c r="Z106" s="913"/>
      <c r="AA106" s="913"/>
      <c r="AB106" s="914"/>
      <c r="AC106" s="907" t="s">
        <v>22</v>
      </c>
      <c r="AD106" s="908"/>
      <c r="AE106" s="908"/>
      <c r="AF106" s="908"/>
      <c r="AG106" s="908"/>
      <c r="AH106" s="909"/>
      <c r="AI106" s="910"/>
      <c r="AJ106" s="910"/>
      <c r="AK106" s="910"/>
      <c r="AL106" s="910"/>
      <c r="AM106" s="910"/>
      <c r="AN106" s="910"/>
      <c r="AO106" s="910"/>
      <c r="AP106" s="910"/>
      <c r="AQ106" s="910"/>
      <c r="AR106" s="910"/>
      <c r="AS106" s="910"/>
      <c r="AT106" s="911"/>
      <c r="AU106" s="912">
        <f>SUM(AU96:AX105)</f>
        <v>0</v>
      </c>
      <c r="AV106" s="913"/>
      <c r="AW106" s="913"/>
      <c r="AX106" s="915"/>
    </row>
    <row r="107" spans="1:50" s="39" customFormat="1" ht="24.75" customHeight="1" thickBot="1" x14ac:dyDescent="0.2"/>
    <row r="108" spans="1:50" ht="30" customHeight="1" x14ac:dyDescent="0.15">
      <c r="A108" s="925" t="s">
        <v>32</v>
      </c>
      <c r="B108" s="926"/>
      <c r="C108" s="926"/>
      <c r="D108" s="926"/>
      <c r="E108" s="926"/>
      <c r="F108" s="927"/>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9"/>
    </row>
    <row r="109" spans="1:50" ht="24.75" customHeight="1" x14ac:dyDescent="0.15">
      <c r="A109" s="919"/>
      <c r="B109" s="920"/>
      <c r="C109" s="920"/>
      <c r="D109" s="920"/>
      <c r="E109" s="920"/>
      <c r="F109" s="921"/>
      <c r="G109" s="455"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4"/>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9"/>
      <c r="B110" s="920"/>
      <c r="C110" s="920"/>
      <c r="D110" s="920"/>
      <c r="E110" s="920"/>
      <c r="F110" s="921"/>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1"/>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9"/>
      <c r="B111" s="920"/>
      <c r="C111" s="920"/>
      <c r="D111" s="920"/>
      <c r="E111" s="920"/>
      <c r="F111" s="921"/>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9"/>
      <c r="B112" s="920"/>
      <c r="C112" s="920"/>
      <c r="D112" s="920"/>
      <c r="E112" s="920"/>
      <c r="F112" s="921"/>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9"/>
      <c r="B113" s="920"/>
      <c r="C113" s="920"/>
      <c r="D113" s="920"/>
      <c r="E113" s="920"/>
      <c r="F113" s="921"/>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9"/>
      <c r="B114" s="920"/>
      <c r="C114" s="920"/>
      <c r="D114" s="920"/>
      <c r="E114" s="920"/>
      <c r="F114" s="921"/>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9"/>
      <c r="B115" s="920"/>
      <c r="C115" s="920"/>
      <c r="D115" s="920"/>
      <c r="E115" s="920"/>
      <c r="F115" s="921"/>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9"/>
      <c r="B116" s="920"/>
      <c r="C116" s="920"/>
      <c r="D116" s="920"/>
      <c r="E116" s="920"/>
      <c r="F116" s="921"/>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9"/>
      <c r="B117" s="920"/>
      <c r="C117" s="920"/>
      <c r="D117" s="920"/>
      <c r="E117" s="920"/>
      <c r="F117" s="921"/>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9"/>
      <c r="B118" s="920"/>
      <c r="C118" s="920"/>
      <c r="D118" s="920"/>
      <c r="E118" s="920"/>
      <c r="F118" s="921"/>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9"/>
      <c r="B119" s="920"/>
      <c r="C119" s="920"/>
      <c r="D119" s="920"/>
      <c r="E119" s="920"/>
      <c r="F119" s="921"/>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9"/>
      <c r="B120" s="920"/>
      <c r="C120" s="920"/>
      <c r="D120" s="920"/>
      <c r="E120" s="920"/>
      <c r="F120" s="921"/>
      <c r="G120" s="702" t="s">
        <v>22</v>
      </c>
      <c r="H120" s="703"/>
      <c r="I120" s="703"/>
      <c r="J120" s="703"/>
      <c r="K120" s="703"/>
      <c r="L120" s="704"/>
      <c r="M120" s="705"/>
      <c r="N120" s="705"/>
      <c r="O120" s="705"/>
      <c r="P120" s="705"/>
      <c r="Q120" s="705"/>
      <c r="R120" s="705"/>
      <c r="S120" s="705"/>
      <c r="T120" s="705"/>
      <c r="U120" s="705"/>
      <c r="V120" s="705"/>
      <c r="W120" s="705"/>
      <c r="X120" s="706"/>
      <c r="Y120" s="707">
        <f>SUM(Y110:AB119)</f>
        <v>0</v>
      </c>
      <c r="Z120" s="708"/>
      <c r="AA120" s="708"/>
      <c r="AB120" s="709"/>
      <c r="AC120" s="702" t="s">
        <v>22</v>
      </c>
      <c r="AD120" s="703"/>
      <c r="AE120" s="703"/>
      <c r="AF120" s="703"/>
      <c r="AG120" s="703"/>
      <c r="AH120" s="704"/>
      <c r="AI120" s="705"/>
      <c r="AJ120" s="705"/>
      <c r="AK120" s="705"/>
      <c r="AL120" s="705"/>
      <c r="AM120" s="705"/>
      <c r="AN120" s="705"/>
      <c r="AO120" s="705"/>
      <c r="AP120" s="705"/>
      <c r="AQ120" s="705"/>
      <c r="AR120" s="705"/>
      <c r="AS120" s="705"/>
      <c r="AT120" s="706"/>
      <c r="AU120" s="707">
        <f>SUM(AU110:AX119)</f>
        <v>0</v>
      </c>
      <c r="AV120" s="708"/>
      <c r="AW120" s="708"/>
      <c r="AX120" s="710"/>
    </row>
    <row r="121" spans="1:50" ht="30" customHeight="1" x14ac:dyDescent="0.15">
      <c r="A121" s="919"/>
      <c r="B121" s="920"/>
      <c r="C121" s="920"/>
      <c r="D121" s="920"/>
      <c r="E121" s="920"/>
      <c r="F121" s="921"/>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9"/>
    </row>
    <row r="122" spans="1:50" ht="25.5" customHeight="1" x14ac:dyDescent="0.15">
      <c r="A122" s="919"/>
      <c r="B122" s="920"/>
      <c r="C122" s="920"/>
      <c r="D122" s="920"/>
      <c r="E122" s="920"/>
      <c r="F122" s="921"/>
      <c r="G122" s="455"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4"/>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9"/>
      <c r="B123" s="920"/>
      <c r="C123" s="920"/>
      <c r="D123" s="920"/>
      <c r="E123" s="920"/>
      <c r="F123" s="921"/>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1"/>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9"/>
      <c r="B124" s="920"/>
      <c r="C124" s="920"/>
      <c r="D124" s="920"/>
      <c r="E124" s="920"/>
      <c r="F124" s="921"/>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9"/>
      <c r="B125" s="920"/>
      <c r="C125" s="920"/>
      <c r="D125" s="920"/>
      <c r="E125" s="920"/>
      <c r="F125" s="921"/>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9"/>
      <c r="B126" s="920"/>
      <c r="C126" s="920"/>
      <c r="D126" s="920"/>
      <c r="E126" s="920"/>
      <c r="F126" s="921"/>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9"/>
      <c r="B127" s="920"/>
      <c r="C127" s="920"/>
      <c r="D127" s="920"/>
      <c r="E127" s="920"/>
      <c r="F127" s="921"/>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9"/>
      <c r="B128" s="920"/>
      <c r="C128" s="920"/>
      <c r="D128" s="920"/>
      <c r="E128" s="920"/>
      <c r="F128" s="921"/>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9"/>
      <c r="B129" s="920"/>
      <c r="C129" s="920"/>
      <c r="D129" s="920"/>
      <c r="E129" s="920"/>
      <c r="F129" s="921"/>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9"/>
      <c r="B130" s="920"/>
      <c r="C130" s="920"/>
      <c r="D130" s="920"/>
      <c r="E130" s="920"/>
      <c r="F130" s="921"/>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9"/>
      <c r="B131" s="920"/>
      <c r="C131" s="920"/>
      <c r="D131" s="920"/>
      <c r="E131" s="920"/>
      <c r="F131" s="921"/>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9"/>
      <c r="B132" s="920"/>
      <c r="C132" s="920"/>
      <c r="D132" s="920"/>
      <c r="E132" s="920"/>
      <c r="F132" s="921"/>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9"/>
      <c r="B133" s="920"/>
      <c r="C133" s="920"/>
      <c r="D133" s="920"/>
      <c r="E133" s="920"/>
      <c r="F133" s="921"/>
      <c r="G133" s="702" t="s">
        <v>22</v>
      </c>
      <c r="H133" s="703"/>
      <c r="I133" s="703"/>
      <c r="J133" s="703"/>
      <c r="K133" s="703"/>
      <c r="L133" s="704"/>
      <c r="M133" s="705"/>
      <c r="N133" s="705"/>
      <c r="O133" s="705"/>
      <c r="P133" s="705"/>
      <c r="Q133" s="705"/>
      <c r="R133" s="705"/>
      <c r="S133" s="705"/>
      <c r="T133" s="705"/>
      <c r="U133" s="705"/>
      <c r="V133" s="705"/>
      <c r="W133" s="705"/>
      <c r="X133" s="706"/>
      <c r="Y133" s="707">
        <f>SUM(Y123:AB132)</f>
        <v>0</v>
      </c>
      <c r="Z133" s="708"/>
      <c r="AA133" s="708"/>
      <c r="AB133" s="709"/>
      <c r="AC133" s="702" t="s">
        <v>22</v>
      </c>
      <c r="AD133" s="703"/>
      <c r="AE133" s="703"/>
      <c r="AF133" s="703"/>
      <c r="AG133" s="703"/>
      <c r="AH133" s="704"/>
      <c r="AI133" s="705"/>
      <c r="AJ133" s="705"/>
      <c r="AK133" s="705"/>
      <c r="AL133" s="705"/>
      <c r="AM133" s="705"/>
      <c r="AN133" s="705"/>
      <c r="AO133" s="705"/>
      <c r="AP133" s="705"/>
      <c r="AQ133" s="705"/>
      <c r="AR133" s="705"/>
      <c r="AS133" s="705"/>
      <c r="AT133" s="706"/>
      <c r="AU133" s="707">
        <f>SUM(AU123:AX132)</f>
        <v>0</v>
      </c>
      <c r="AV133" s="708"/>
      <c r="AW133" s="708"/>
      <c r="AX133" s="710"/>
    </row>
    <row r="134" spans="1:50" ht="30" customHeight="1" x14ac:dyDescent="0.15">
      <c r="A134" s="919"/>
      <c r="B134" s="920"/>
      <c r="C134" s="920"/>
      <c r="D134" s="920"/>
      <c r="E134" s="920"/>
      <c r="F134" s="921"/>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9"/>
    </row>
    <row r="135" spans="1:50" ht="24.75" customHeight="1" x14ac:dyDescent="0.15">
      <c r="A135" s="919"/>
      <c r="B135" s="920"/>
      <c r="C135" s="920"/>
      <c r="D135" s="920"/>
      <c r="E135" s="920"/>
      <c r="F135" s="921"/>
      <c r="G135" s="455"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4"/>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9"/>
      <c r="B136" s="920"/>
      <c r="C136" s="920"/>
      <c r="D136" s="920"/>
      <c r="E136" s="920"/>
      <c r="F136" s="921"/>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1"/>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9"/>
      <c r="B137" s="920"/>
      <c r="C137" s="920"/>
      <c r="D137" s="920"/>
      <c r="E137" s="920"/>
      <c r="F137" s="921"/>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9"/>
      <c r="B138" s="920"/>
      <c r="C138" s="920"/>
      <c r="D138" s="920"/>
      <c r="E138" s="920"/>
      <c r="F138" s="921"/>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9"/>
      <c r="B139" s="920"/>
      <c r="C139" s="920"/>
      <c r="D139" s="920"/>
      <c r="E139" s="920"/>
      <c r="F139" s="921"/>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9"/>
      <c r="B140" s="920"/>
      <c r="C140" s="920"/>
      <c r="D140" s="920"/>
      <c r="E140" s="920"/>
      <c r="F140" s="921"/>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9"/>
      <c r="B141" s="920"/>
      <c r="C141" s="920"/>
      <c r="D141" s="920"/>
      <c r="E141" s="920"/>
      <c r="F141" s="921"/>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9"/>
      <c r="B142" s="920"/>
      <c r="C142" s="920"/>
      <c r="D142" s="920"/>
      <c r="E142" s="920"/>
      <c r="F142" s="921"/>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9"/>
      <c r="B143" s="920"/>
      <c r="C143" s="920"/>
      <c r="D143" s="920"/>
      <c r="E143" s="920"/>
      <c r="F143" s="921"/>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9"/>
      <c r="B144" s="920"/>
      <c r="C144" s="920"/>
      <c r="D144" s="920"/>
      <c r="E144" s="920"/>
      <c r="F144" s="921"/>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9"/>
      <c r="B145" s="920"/>
      <c r="C145" s="920"/>
      <c r="D145" s="920"/>
      <c r="E145" s="920"/>
      <c r="F145" s="921"/>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9"/>
      <c r="B146" s="920"/>
      <c r="C146" s="920"/>
      <c r="D146" s="920"/>
      <c r="E146" s="920"/>
      <c r="F146" s="921"/>
      <c r="G146" s="702" t="s">
        <v>22</v>
      </c>
      <c r="H146" s="703"/>
      <c r="I146" s="703"/>
      <c r="J146" s="703"/>
      <c r="K146" s="703"/>
      <c r="L146" s="704"/>
      <c r="M146" s="705"/>
      <c r="N146" s="705"/>
      <c r="O146" s="705"/>
      <c r="P146" s="705"/>
      <c r="Q146" s="705"/>
      <c r="R146" s="705"/>
      <c r="S146" s="705"/>
      <c r="T146" s="705"/>
      <c r="U146" s="705"/>
      <c r="V146" s="705"/>
      <c r="W146" s="705"/>
      <c r="X146" s="706"/>
      <c r="Y146" s="707">
        <f>SUM(Y136:AB145)</f>
        <v>0</v>
      </c>
      <c r="Z146" s="708"/>
      <c r="AA146" s="708"/>
      <c r="AB146" s="709"/>
      <c r="AC146" s="702" t="s">
        <v>22</v>
      </c>
      <c r="AD146" s="703"/>
      <c r="AE146" s="703"/>
      <c r="AF146" s="703"/>
      <c r="AG146" s="703"/>
      <c r="AH146" s="704"/>
      <c r="AI146" s="705"/>
      <c r="AJ146" s="705"/>
      <c r="AK146" s="705"/>
      <c r="AL146" s="705"/>
      <c r="AM146" s="705"/>
      <c r="AN146" s="705"/>
      <c r="AO146" s="705"/>
      <c r="AP146" s="705"/>
      <c r="AQ146" s="705"/>
      <c r="AR146" s="705"/>
      <c r="AS146" s="705"/>
      <c r="AT146" s="706"/>
      <c r="AU146" s="707">
        <f>SUM(AU136:AX145)</f>
        <v>0</v>
      </c>
      <c r="AV146" s="708"/>
      <c r="AW146" s="708"/>
      <c r="AX146" s="710"/>
    </row>
    <row r="147" spans="1:50" ht="30" customHeight="1" x14ac:dyDescent="0.15">
      <c r="A147" s="919"/>
      <c r="B147" s="920"/>
      <c r="C147" s="920"/>
      <c r="D147" s="920"/>
      <c r="E147" s="920"/>
      <c r="F147" s="921"/>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9"/>
    </row>
    <row r="148" spans="1:50" ht="24.75" customHeight="1" x14ac:dyDescent="0.15">
      <c r="A148" s="919"/>
      <c r="B148" s="920"/>
      <c r="C148" s="920"/>
      <c r="D148" s="920"/>
      <c r="E148" s="920"/>
      <c r="F148" s="921"/>
      <c r="G148" s="455"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4"/>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9"/>
      <c r="B149" s="920"/>
      <c r="C149" s="920"/>
      <c r="D149" s="920"/>
      <c r="E149" s="920"/>
      <c r="F149" s="921"/>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1"/>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9"/>
      <c r="B150" s="920"/>
      <c r="C150" s="920"/>
      <c r="D150" s="920"/>
      <c r="E150" s="920"/>
      <c r="F150" s="921"/>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9"/>
      <c r="B151" s="920"/>
      <c r="C151" s="920"/>
      <c r="D151" s="920"/>
      <c r="E151" s="920"/>
      <c r="F151" s="921"/>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9"/>
      <c r="B152" s="920"/>
      <c r="C152" s="920"/>
      <c r="D152" s="920"/>
      <c r="E152" s="920"/>
      <c r="F152" s="921"/>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9"/>
      <c r="B153" s="920"/>
      <c r="C153" s="920"/>
      <c r="D153" s="920"/>
      <c r="E153" s="920"/>
      <c r="F153" s="921"/>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9"/>
      <c r="B154" s="920"/>
      <c r="C154" s="920"/>
      <c r="D154" s="920"/>
      <c r="E154" s="920"/>
      <c r="F154" s="921"/>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9"/>
      <c r="B155" s="920"/>
      <c r="C155" s="920"/>
      <c r="D155" s="920"/>
      <c r="E155" s="920"/>
      <c r="F155" s="921"/>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9"/>
      <c r="B156" s="920"/>
      <c r="C156" s="920"/>
      <c r="D156" s="920"/>
      <c r="E156" s="920"/>
      <c r="F156" s="921"/>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9"/>
      <c r="B157" s="920"/>
      <c r="C157" s="920"/>
      <c r="D157" s="920"/>
      <c r="E157" s="920"/>
      <c r="F157" s="921"/>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9"/>
      <c r="B158" s="920"/>
      <c r="C158" s="920"/>
      <c r="D158" s="920"/>
      <c r="E158" s="920"/>
      <c r="F158" s="921"/>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2"/>
      <c r="B159" s="923"/>
      <c r="C159" s="923"/>
      <c r="D159" s="923"/>
      <c r="E159" s="923"/>
      <c r="F159" s="924"/>
      <c r="G159" s="907" t="s">
        <v>22</v>
      </c>
      <c r="H159" s="908"/>
      <c r="I159" s="908"/>
      <c r="J159" s="908"/>
      <c r="K159" s="908"/>
      <c r="L159" s="909"/>
      <c r="M159" s="910"/>
      <c r="N159" s="910"/>
      <c r="O159" s="910"/>
      <c r="P159" s="910"/>
      <c r="Q159" s="910"/>
      <c r="R159" s="910"/>
      <c r="S159" s="910"/>
      <c r="T159" s="910"/>
      <c r="U159" s="910"/>
      <c r="V159" s="910"/>
      <c r="W159" s="910"/>
      <c r="X159" s="911"/>
      <c r="Y159" s="912">
        <f>SUM(Y149:AB158)</f>
        <v>0</v>
      </c>
      <c r="Z159" s="913"/>
      <c r="AA159" s="913"/>
      <c r="AB159" s="914"/>
      <c r="AC159" s="907" t="s">
        <v>22</v>
      </c>
      <c r="AD159" s="908"/>
      <c r="AE159" s="908"/>
      <c r="AF159" s="908"/>
      <c r="AG159" s="908"/>
      <c r="AH159" s="909"/>
      <c r="AI159" s="910"/>
      <c r="AJ159" s="910"/>
      <c r="AK159" s="910"/>
      <c r="AL159" s="910"/>
      <c r="AM159" s="910"/>
      <c r="AN159" s="910"/>
      <c r="AO159" s="910"/>
      <c r="AP159" s="910"/>
      <c r="AQ159" s="910"/>
      <c r="AR159" s="910"/>
      <c r="AS159" s="910"/>
      <c r="AT159" s="911"/>
      <c r="AU159" s="912">
        <f>SUM(AU149:AX158)</f>
        <v>0</v>
      </c>
      <c r="AV159" s="913"/>
      <c r="AW159" s="913"/>
      <c r="AX159" s="915"/>
    </row>
    <row r="160" spans="1:50" s="39" customFormat="1" ht="24.75" customHeight="1" thickBot="1" x14ac:dyDescent="0.2"/>
    <row r="161" spans="1:50" ht="30" customHeight="1" x14ac:dyDescent="0.15">
      <c r="A161" s="925" t="s">
        <v>32</v>
      </c>
      <c r="B161" s="926"/>
      <c r="C161" s="926"/>
      <c r="D161" s="926"/>
      <c r="E161" s="926"/>
      <c r="F161" s="927"/>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9"/>
    </row>
    <row r="162" spans="1:50" ht="24.75" customHeight="1" x14ac:dyDescent="0.15">
      <c r="A162" s="919"/>
      <c r="B162" s="920"/>
      <c r="C162" s="920"/>
      <c r="D162" s="920"/>
      <c r="E162" s="920"/>
      <c r="F162" s="921"/>
      <c r="G162" s="455"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4"/>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9"/>
      <c r="B163" s="920"/>
      <c r="C163" s="920"/>
      <c r="D163" s="920"/>
      <c r="E163" s="920"/>
      <c r="F163" s="921"/>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1"/>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9"/>
      <c r="B164" s="920"/>
      <c r="C164" s="920"/>
      <c r="D164" s="920"/>
      <c r="E164" s="920"/>
      <c r="F164" s="921"/>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9"/>
      <c r="B165" s="920"/>
      <c r="C165" s="920"/>
      <c r="D165" s="920"/>
      <c r="E165" s="920"/>
      <c r="F165" s="921"/>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9"/>
      <c r="B166" s="920"/>
      <c r="C166" s="920"/>
      <c r="D166" s="920"/>
      <c r="E166" s="920"/>
      <c r="F166" s="921"/>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9"/>
      <c r="B167" s="920"/>
      <c r="C167" s="920"/>
      <c r="D167" s="920"/>
      <c r="E167" s="920"/>
      <c r="F167" s="921"/>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9"/>
      <c r="B168" s="920"/>
      <c r="C168" s="920"/>
      <c r="D168" s="920"/>
      <c r="E168" s="920"/>
      <c r="F168" s="921"/>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9"/>
      <c r="B169" s="920"/>
      <c r="C169" s="920"/>
      <c r="D169" s="920"/>
      <c r="E169" s="920"/>
      <c r="F169" s="921"/>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9"/>
      <c r="B170" s="920"/>
      <c r="C170" s="920"/>
      <c r="D170" s="920"/>
      <c r="E170" s="920"/>
      <c r="F170" s="921"/>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9"/>
      <c r="B171" s="920"/>
      <c r="C171" s="920"/>
      <c r="D171" s="920"/>
      <c r="E171" s="920"/>
      <c r="F171" s="921"/>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9"/>
      <c r="B172" s="920"/>
      <c r="C172" s="920"/>
      <c r="D172" s="920"/>
      <c r="E172" s="920"/>
      <c r="F172" s="921"/>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9"/>
      <c r="B173" s="920"/>
      <c r="C173" s="920"/>
      <c r="D173" s="920"/>
      <c r="E173" s="920"/>
      <c r="F173" s="921"/>
      <c r="G173" s="702" t="s">
        <v>22</v>
      </c>
      <c r="H173" s="703"/>
      <c r="I173" s="703"/>
      <c r="J173" s="703"/>
      <c r="K173" s="703"/>
      <c r="L173" s="704"/>
      <c r="M173" s="705"/>
      <c r="N173" s="705"/>
      <c r="O173" s="705"/>
      <c r="P173" s="705"/>
      <c r="Q173" s="705"/>
      <c r="R173" s="705"/>
      <c r="S173" s="705"/>
      <c r="T173" s="705"/>
      <c r="U173" s="705"/>
      <c r="V173" s="705"/>
      <c r="W173" s="705"/>
      <c r="X173" s="706"/>
      <c r="Y173" s="707">
        <f>SUM(Y163:AB172)</f>
        <v>0</v>
      </c>
      <c r="Z173" s="708"/>
      <c r="AA173" s="708"/>
      <c r="AB173" s="709"/>
      <c r="AC173" s="702" t="s">
        <v>22</v>
      </c>
      <c r="AD173" s="703"/>
      <c r="AE173" s="703"/>
      <c r="AF173" s="703"/>
      <c r="AG173" s="703"/>
      <c r="AH173" s="704"/>
      <c r="AI173" s="705"/>
      <c r="AJ173" s="705"/>
      <c r="AK173" s="705"/>
      <c r="AL173" s="705"/>
      <c r="AM173" s="705"/>
      <c r="AN173" s="705"/>
      <c r="AO173" s="705"/>
      <c r="AP173" s="705"/>
      <c r="AQ173" s="705"/>
      <c r="AR173" s="705"/>
      <c r="AS173" s="705"/>
      <c r="AT173" s="706"/>
      <c r="AU173" s="707">
        <f>SUM(AU163:AX172)</f>
        <v>0</v>
      </c>
      <c r="AV173" s="708"/>
      <c r="AW173" s="708"/>
      <c r="AX173" s="710"/>
    </row>
    <row r="174" spans="1:50" ht="30" customHeight="1" x14ac:dyDescent="0.15">
      <c r="A174" s="919"/>
      <c r="B174" s="920"/>
      <c r="C174" s="920"/>
      <c r="D174" s="920"/>
      <c r="E174" s="920"/>
      <c r="F174" s="921"/>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9"/>
    </row>
    <row r="175" spans="1:50" ht="25.5" customHeight="1" x14ac:dyDescent="0.15">
      <c r="A175" s="919"/>
      <c r="B175" s="920"/>
      <c r="C175" s="920"/>
      <c r="D175" s="920"/>
      <c r="E175" s="920"/>
      <c r="F175" s="921"/>
      <c r="G175" s="455"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4"/>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9"/>
      <c r="B176" s="920"/>
      <c r="C176" s="920"/>
      <c r="D176" s="920"/>
      <c r="E176" s="920"/>
      <c r="F176" s="921"/>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1"/>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9"/>
      <c r="B177" s="920"/>
      <c r="C177" s="920"/>
      <c r="D177" s="920"/>
      <c r="E177" s="920"/>
      <c r="F177" s="921"/>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9"/>
      <c r="B178" s="920"/>
      <c r="C178" s="920"/>
      <c r="D178" s="920"/>
      <c r="E178" s="920"/>
      <c r="F178" s="921"/>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9"/>
      <c r="B179" s="920"/>
      <c r="C179" s="920"/>
      <c r="D179" s="920"/>
      <c r="E179" s="920"/>
      <c r="F179" s="921"/>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9"/>
      <c r="B180" s="920"/>
      <c r="C180" s="920"/>
      <c r="D180" s="920"/>
      <c r="E180" s="920"/>
      <c r="F180" s="921"/>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9"/>
      <c r="B181" s="920"/>
      <c r="C181" s="920"/>
      <c r="D181" s="920"/>
      <c r="E181" s="920"/>
      <c r="F181" s="921"/>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9"/>
      <c r="B182" s="920"/>
      <c r="C182" s="920"/>
      <c r="D182" s="920"/>
      <c r="E182" s="920"/>
      <c r="F182" s="921"/>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9"/>
      <c r="B183" s="920"/>
      <c r="C183" s="920"/>
      <c r="D183" s="920"/>
      <c r="E183" s="920"/>
      <c r="F183" s="921"/>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9"/>
      <c r="B184" s="920"/>
      <c r="C184" s="920"/>
      <c r="D184" s="920"/>
      <c r="E184" s="920"/>
      <c r="F184" s="921"/>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9"/>
      <c r="B185" s="920"/>
      <c r="C185" s="920"/>
      <c r="D185" s="920"/>
      <c r="E185" s="920"/>
      <c r="F185" s="921"/>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9"/>
      <c r="B186" s="920"/>
      <c r="C186" s="920"/>
      <c r="D186" s="920"/>
      <c r="E186" s="920"/>
      <c r="F186" s="921"/>
      <c r="G186" s="702" t="s">
        <v>22</v>
      </c>
      <c r="H186" s="703"/>
      <c r="I186" s="703"/>
      <c r="J186" s="703"/>
      <c r="K186" s="703"/>
      <c r="L186" s="704"/>
      <c r="M186" s="705"/>
      <c r="N186" s="705"/>
      <c r="O186" s="705"/>
      <c r="P186" s="705"/>
      <c r="Q186" s="705"/>
      <c r="R186" s="705"/>
      <c r="S186" s="705"/>
      <c r="T186" s="705"/>
      <c r="U186" s="705"/>
      <c r="V186" s="705"/>
      <c r="W186" s="705"/>
      <c r="X186" s="706"/>
      <c r="Y186" s="707">
        <f>SUM(Y176:AB185)</f>
        <v>0</v>
      </c>
      <c r="Z186" s="708"/>
      <c r="AA186" s="708"/>
      <c r="AB186" s="709"/>
      <c r="AC186" s="702" t="s">
        <v>22</v>
      </c>
      <c r="AD186" s="703"/>
      <c r="AE186" s="703"/>
      <c r="AF186" s="703"/>
      <c r="AG186" s="703"/>
      <c r="AH186" s="704"/>
      <c r="AI186" s="705"/>
      <c r="AJ186" s="705"/>
      <c r="AK186" s="705"/>
      <c r="AL186" s="705"/>
      <c r="AM186" s="705"/>
      <c r="AN186" s="705"/>
      <c r="AO186" s="705"/>
      <c r="AP186" s="705"/>
      <c r="AQ186" s="705"/>
      <c r="AR186" s="705"/>
      <c r="AS186" s="705"/>
      <c r="AT186" s="706"/>
      <c r="AU186" s="707">
        <f>SUM(AU176:AX185)</f>
        <v>0</v>
      </c>
      <c r="AV186" s="708"/>
      <c r="AW186" s="708"/>
      <c r="AX186" s="710"/>
    </row>
    <row r="187" spans="1:50" ht="30" customHeight="1" x14ac:dyDescent="0.15">
      <c r="A187" s="919"/>
      <c r="B187" s="920"/>
      <c r="C187" s="920"/>
      <c r="D187" s="920"/>
      <c r="E187" s="920"/>
      <c r="F187" s="921"/>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9"/>
    </row>
    <row r="188" spans="1:50" ht="24.75" customHeight="1" x14ac:dyDescent="0.15">
      <c r="A188" s="919"/>
      <c r="B188" s="920"/>
      <c r="C188" s="920"/>
      <c r="D188" s="920"/>
      <c r="E188" s="920"/>
      <c r="F188" s="921"/>
      <c r="G188" s="455"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4"/>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9"/>
      <c r="B189" s="920"/>
      <c r="C189" s="920"/>
      <c r="D189" s="920"/>
      <c r="E189" s="920"/>
      <c r="F189" s="921"/>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1"/>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9"/>
      <c r="B190" s="920"/>
      <c r="C190" s="920"/>
      <c r="D190" s="920"/>
      <c r="E190" s="920"/>
      <c r="F190" s="921"/>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9"/>
      <c r="B191" s="920"/>
      <c r="C191" s="920"/>
      <c r="D191" s="920"/>
      <c r="E191" s="920"/>
      <c r="F191" s="921"/>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9"/>
      <c r="B192" s="920"/>
      <c r="C192" s="920"/>
      <c r="D192" s="920"/>
      <c r="E192" s="920"/>
      <c r="F192" s="921"/>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9"/>
      <c r="B193" s="920"/>
      <c r="C193" s="920"/>
      <c r="D193" s="920"/>
      <c r="E193" s="920"/>
      <c r="F193" s="921"/>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9"/>
      <c r="B194" s="920"/>
      <c r="C194" s="920"/>
      <c r="D194" s="920"/>
      <c r="E194" s="920"/>
      <c r="F194" s="921"/>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9"/>
      <c r="B195" s="920"/>
      <c r="C195" s="920"/>
      <c r="D195" s="920"/>
      <c r="E195" s="920"/>
      <c r="F195" s="921"/>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9"/>
      <c r="B196" s="920"/>
      <c r="C196" s="920"/>
      <c r="D196" s="920"/>
      <c r="E196" s="920"/>
      <c r="F196" s="921"/>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9"/>
      <c r="B197" s="920"/>
      <c r="C197" s="920"/>
      <c r="D197" s="920"/>
      <c r="E197" s="920"/>
      <c r="F197" s="921"/>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9"/>
      <c r="B198" s="920"/>
      <c r="C198" s="920"/>
      <c r="D198" s="920"/>
      <c r="E198" s="920"/>
      <c r="F198" s="921"/>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9"/>
      <c r="B199" s="920"/>
      <c r="C199" s="920"/>
      <c r="D199" s="920"/>
      <c r="E199" s="920"/>
      <c r="F199" s="921"/>
      <c r="G199" s="702" t="s">
        <v>22</v>
      </c>
      <c r="H199" s="703"/>
      <c r="I199" s="703"/>
      <c r="J199" s="703"/>
      <c r="K199" s="703"/>
      <c r="L199" s="704"/>
      <c r="M199" s="705"/>
      <c r="N199" s="705"/>
      <c r="O199" s="705"/>
      <c r="P199" s="705"/>
      <c r="Q199" s="705"/>
      <c r="R199" s="705"/>
      <c r="S199" s="705"/>
      <c r="T199" s="705"/>
      <c r="U199" s="705"/>
      <c r="V199" s="705"/>
      <c r="W199" s="705"/>
      <c r="X199" s="706"/>
      <c r="Y199" s="707">
        <f>SUM(Y189:AB198)</f>
        <v>0</v>
      </c>
      <c r="Z199" s="708"/>
      <c r="AA199" s="708"/>
      <c r="AB199" s="709"/>
      <c r="AC199" s="702" t="s">
        <v>22</v>
      </c>
      <c r="AD199" s="703"/>
      <c r="AE199" s="703"/>
      <c r="AF199" s="703"/>
      <c r="AG199" s="703"/>
      <c r="AH199" s="704"/>
      <c r="AI199" s="705"/>
      <c r="AJ199" s="705"/>
      <c r="AK199" s="705"/>
      <c r="AL199" s="705"/>
      <c r="AM199" s="705"/>
      <c r="AN199" s="705"/>
      <c r="AO199" s="705"/>
      <c r="AP199" s="705"/>
      <c r="AQ199" s="705"/>
      <c r="AR199" s="705"/>
      <c r="AS199" s="705"/>
      <c r="AT199" s="706"/>
      <c r="AU199" s="707">
        <f>SUM(AU189:AX198)</f>
        <v>0</v>
      </c>
      <c r="AV199" s="708"/>
      <c r="AW199" s="708"/>
      <c r="AX199" s="710"/>
    </row>
    <row r="200" spans="1:50" ht="30" customHeight="1" x14ac:dyDescent="0.15">
      <c r="A200" s="919"/>
      <c r="B200" s="920"/>
      <c r="C200" s="920"/>
      <c r="D200" s="920"/>
      <c r="E200" s="920"/>
      <c r="F200" s="921"/>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9"/>
    </row>
    <row r="201" spans="1:50" ht="24.75" customHeight="1" x14ac:dyDescent="0.15">
      <c r="A201" s="919"/>
      <c r="B201" s="920"/>
      <c r="C201" s="920"/>
      <c r="D201" s="920"/>
      <c r="E201" s="920"/>
      <c r="F201" s="921"/>
      <c r="G201" s="455"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4"/>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9"/>
      <c r="B202" s="920"/>
      <c r="C202" s="920"/>
      <c r="D202" s="920"/>
      <c r="E202" s="920"/>
      <c r="F202" s="921"/>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1"/>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9"/>
      <c r="B203" s="920"/>
      <c r="C203" s="920"/>
      <c r="D203" s="920"/>
      <c r="E203" s="920"/>
      <c r="F203" s="921"/>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9"/>
      <c r="B204" s="920"/>
      <c r="C204" s="920"/>
      <c r="D204" s="920"/>
      <c r="E204" s="920"/>
      <c r="F204" s="921"/>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9"/>
      <c r="B205" s="920"/>
      <c r="C205" s="920"/>
      <c r="D205" s="920"/>
      <c r="E205" s="920"/>
      <c r="F205" s="921"/>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9"/>
      <c r="B206" s="920"/>
      <c r="C206" s="920"/>
      <c r="D206" s="920"/>
      <c r="E206" s="920"/>
      <c r="F206" s="921"/>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9"/>
      <c r="B207" s="920"/>
      <c r="C207" s="920"/>
      <c r="D207" s="920"/>
      <c r="E207" s="920"/>
      <c r="F207" s="921"/>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9"/>
      <c r="B208" s="920"/>
      <c r="C208" s="920"/>
      <c r="D208" s="920"/>
      <c r="E208" s="920"/>
      <c r="F208" s="921"/>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9"/>
      <c r="B209" s="920"/>
      <c r="C209" s="920"/>
      <c r="D209" s="920"/>
      <c r="E209" s="920"/>
      <c r="F209" s="921"/>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9"/>
      <c r="B210" s="920"/>
      <c r="C210" s="920"/>
      <c r="D210" s="920"/>
      <c r="E210" s="920"/>
      <c r="F210" s="921"/>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9"/>
      <c r="B211" s="920"/>
      <c r="C211" s="920"/>
      <c r="D211" s="920"/>
      <c r="E211" s="920"/>
      <c r="F211" s="921"/>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2"/>
      <c r="B212" s="923"/>
      <c r="C212" s="923"/>
      <c r="D212" s="923"/>
      <c r="E212" s="923"/>
      <c r="F212" s="924"/>
      <c r="G212" s="907" t="s">
        <v>22</v>
      </c>
      <c r="H212" s="908"/>
      <c r="I212" s="908"/>
      <c r="J212" s="908"/>
      <c r="K212" s="908"/>
      <c r="L212" s="909"/>
      <c r="M212" s="910"/>
      <c r="N212" s="910"/>
      <c r="O212" s="910"/>
      <c r="P212" s="910"/>
      <c r="Q212" s="910"/>
      <c r="R212" s="910"/>
      <c r="S212" s="910"/>
      <c r="T212" s="910"/>
      <c r="U212" s="910"/>
      <c r="V212" s="910"/>
      <c r="W212" s="910"/>
      <c r="X212" s="911"/>
      <c r="Y212" s="912">
        <f>SUM(Y202:AB211)</f>
        <v>0</v>
      </c>
      <c r="Z212" s="913"/>
      <c r="AA212" s="913"/>
      <c r="AB212" s="914"/>
      <c r="AC212" s="907" t="s">
        <v>22</v>
      </c>
      <c r="AD212" s="908"/>
      <c r="AE212" s="908"/>
      <c r="AF212" s="908"/>
      <c r="AG212" s="908"/>
      <c r="AH212" s="909"/>
      <c r="AI212" s="910"/>
      <c r="AJ212" s="910"/>
      <c r="AK212" s="910"/>
      <c r="AL212" s="910"/>
      <c r="AM212" s="910"/>
      <c r="AN212" s="910"/>
      <c r="AO212" s="910"/>
      <c r="AP212" s="910"/>
      <c r="AQ212" s="910"/>
      <c r="AR212" s="910"/>
      <c r="AS212" s="910"/>
      <c r="AT212" s="911"/>
      <c r="AU212" s="912">
        <f>SUM(AU202:AX211)</f>
        <v>0</v>
      </c>
      <c r="AV212" s="913"/>
      <c r="AW212" s="913"/>
      <c r="AX212" s="915"/>
    </row>
    <row r="213" spans="1:50" s="39" customFormat="1" ht="24.75" customHeight="1" thickBot="1" x14ac:dyDescent="0.2"/>
    <row r="214" spans="1:50" ht="30" customHeight="1" x14ac:dyDescent="0.15">
      <c r="A214" s="916" t="s">
        <v>32</v>
      </c>
      <c r="B214" s="917"/>
      <c r="C214" s="917"/>
      <c r="D214" s="917"/>
      <c r="E214" s="917"/>
      <c r="F214" s="918"/>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9"/>
    </row>
    <row r="215" spans="1:50" ht="24.75" customHeight="1" x14ac:dyDescent="0.15">
      <c r="A215" s="919"/>
      <c r="B215" s="920"/>
      <c r="C215" s="920"/>
      <c r="D215" s="920"/>
      <c r="E215" s="920"/>
      <c r="F215" s="921"/>
      <c r="G215" s="455"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4"/>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9"/>
      <c r="B216" s="920"/>
      <c r="C216" s="920"/>
      <c r="D216" s="920"/>
      <c r="E216" s="920"/>
      <c r="F216" s="921"/>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1"/>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9"/>
      <c r="B217" s="920"/>
      <c r="C217" s="920"/>
      <c r="D217" s="920"/>
      <c r="E217" s="920"/>
      <c r="F217" s="921"/>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9"/>
      <c r="B218" s="920"/>
      <c r="C218" s="920"/>
      <c r="D218" s="920"/>
      <c r="E218" s="920"/>
      <c r="F218" s="921"/>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9"/>
      <c r="B219" s="920"/>
      <c r="C219" s="920"/>
      <c r="D219" s="920"/>
      <c r="E219" s="920"/>
      <c r="F219" s="921"/>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9"/>
      <c r="B220" s="920"/>
      <c r="C220" s="920"/>
      <c r="D220" s="920"/>
      <c r="E220" s="920"/>
      <c r="F220" s="921"/>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9"/>
      <c r="B221" s="920"/>
      <c r="C221" s="920"/>
      <c r="D221" s="920"/>
      <c r="E221" s="920"/>
      <c r="F221" s="921"/>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9"/>
      <c r="B222" s="920"/>
      <c r="C222" s="920"/>
      <c r="D222" s="920"/>
      <c r="E222" s="920"/>
      <c r="F222" s="921"/>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9"/>
      <c r="B223" s="920"/>
      <c r="C223" s="920"/>
      <c r="D223" s="920"/>
      <c r="E223" s="920"/>
      <c r="F223" s="921"/>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9"/>
      <c r="B224" s="920"/>
      <c r="C224" s="920"/>
      <c r="D224" s="920"/>
      <c r="E224" s="920"/>
      <c r="F224" s="921"/>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9"/>
      <c r="B225" s="920"/>
      <c r="C225" s="920"/>
      <c r="D225" s="920"/>
      <c r="E225" s="920"/>
      <c r="F225" s="921"/>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9"/>
      <c r="B226" s="920"/>
      <c r="C226" s="920"/>
      <c r="D226" s="920"/>
      <c r="E226" s="920"/>
      <c r="F226" s="921"/>
      <c r="G226" s="702" t="s">
        <v>22</v>
      </c>
      <c r="H226" s="703"/>
      <c r="I226" s="703"/>
      <c r="J226" s="703"/>
      <c r="K226" s="703"/>
      <c r="L226" s="704"/>
      <c r="M226" s="705"/>
      <c r="N226" s="705"/>
      <c r="O226" s="705"/>
      <c r="P226" s="705"/>
      <c r="Q226" s="705"/>
      <c r="R226" s="705"/>
      <c r="S226" s="705"/>
      <c r="T226" s="705"/>
      <c r="U226" s="705"/>
      <c r="V226" s="705"/>
      <c r="W226" s="705"/>
      <c r="X226" s="706"/>
      <c r="Y226" s="707">
        <f>SUM(Y216:AB225)</f>
        <v>0</v>
      </c>
      <c r="Z226" s="708"/>
      <c r="AA226" s="708"/>
      <c r="AB226" s="709"/>
      <c r="AC226" s="702" t="s">
        <v>22</v>
      </c>
      <c r="AD226" s="703"/>
      <c r="AE226" s="703"/>
      <c r="AF226" s="703"/>
      <c r="AG226" s="703"/>
      <c r="AH226" s="704"/>
      <c r="AI226" s="705"/>
      <c r="AJ226" s="705"/>
      <c r="AK226" s="705"/>
      <c r="AL226" s="705"/>
      <c r="AM226" s="705"/>
      <c r="AN226" s="705"/>
      <c r="AO226" s="705"/>
      <c r="AP226" s="705"/>
      <c r="AQ226" s="705"/>
      <c r="AR226" s="705"/>
      <c r="AS226" s="705"/>
      <c r="AT226" s="706"/>
      <c r="AU226" s="707">
        <f>SUM(AU216:AX225)</f>
        <v>0</v>
      </c>
      <c r="AV226" s="708"/>
      <c r="AW226" s="708"/>
      <c r="AX226" s="710"/>
    </row>
    <row r="227" spans="1:50" ht="30" customHeight="1" x14ac:dyDescent="0.15">
      <c r="A227" s="919"/>
      <c r="B227" s="920"/>
      <c r="C227" s="920"/>
      <c r="D227" s="920"/>
      <c r="E227" s="920"/>
      <c r="F227" s="921"/>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9"/>
    </row>
    <row r="228" spans="1:50" ht="25.5" customHeight="1" x14ac:dyDescent="0.15">
      <c r="A228" s="919"/>
      <c r="B228" s="920"/>
      <c r="C228" s="920"/>
      <c r="D228" s="920"/>
      <c r="E228" s="920"/>
      <c r="F228" s="921"/>
      <c r="G228" s="455"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4"/>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9"/>
      <c r="B229" s="920"/>
      <c r="C229" s="920"/>
      <c r="D229" s="920"/>
      <c r="E229" s="920"/>
      <c r="F229" s="921"/>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1"/>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9"/>
      <c r="B230" s="920"/>
      <c r="C230" s="920"/>
      <c r="D230" s="920"/>
      <c r="E230" s="920"/>
      <c r="F230" s="921"/>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9"/>
      <c r="B231" s="920"/>
      <c r="C231" s="920"/>
      <c r="D231" s="920"/>
      <c r="E231" s="920"/>
      <c r="F231" s="921"/>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9"/>
      <c r="B232" s="920"/>
      <c r="C232" s="920"/>
      <c r="D232" s="920"/>
      <c r="E232" s="920"/>
      <c r="F232" s="921"/>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9"/>
      <c r="B233" s="920"/>
      <c r="C233" s="920"/>
      <c r="D233" s="920"/>
      <c r="E233" s="920"/>
      <c r="F233" s="921"/>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9"/>
      <c r="B234" s="920"/>
      <c r="C234" s="920"/>
      <c r="D234" s="920"/>
      <c r="E234" s="920"/>
      <c r="F234" s="921"/>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9"/>
      <c r="B235" s="920"/>
      <c r="C235" s="920"/>
      <c r="D235" s="920"/>
      <c r="E235" s="920"/>
      <c r="F235" s="921"/>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9"/>
      <c r="B236" s="920"/>
      <c r="C236" s="920"/>
      <c r="D236" s="920"/>
      <c r="E236" s="920"/>
      <c r="F236" s="921"/>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9"/>
      <c r="B237" s="920"/>
      <c r="C237" s="920"/>
      <c r="D237" s="920"/>
      <c r="E237" s="920"/>
      <c r="F237" s="921"/>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9"/>
      <c r="B238" s="920"/>
      <c r="C238" s="920"/>
      <c r="D238" s="920"/>
      <c r="E238" s="920"/>
      <c r="F238" s="921"/>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9"/>
      <c r="B239" s="920"/>
      <c r="C239" s="920"/>
      <c r="D239" s="920"/>
      <c r="E239" s="920"/>
      <c r="F239" s="921"/>
      <c r="G239" s="702" t="s">
        <v>22</v>
      </c>
      <c r="H239" s="703"/>
      <c r="I239" s="703"/>
      <c r="J239" s="703"/>
      <c r="K239" s="703"/>
      <c r="L239" s="704"/>
      <c r="M239" s="705"/>
      <c r="N239" s="705"/>
      <c r="O239" s="705"/>
      <c r="P239" s="705"/>
      <c r="Q239" s="705"/>
      <c r="R239" s="705"/>
      <c r="S239" s="705"/>
      <c r="T239" s="705"/>
      <c r="U239" s="705"/>
      <c r="V239" s="705"/>
      <c r="W239" s="705"/>
      <c r="X239" s="706"/>
      <c r="Y239" s="707">
        <f>SUM(Y229:AB238)</f>
        <v>0</v>
      </c>
      <c r="Z239" s="708"/>
      <c r="AA239" s="708"/>
      <c r="AB239" s="709"/>
      <c r="AC239" s="702" t="s">
        <v>22</v>
      </c>
      <c r="AD239" s="703"/>
      <c r="AE239" s="703"/>
      <c r="AF239" s="703"/>
      <c r="AG239" s="703"/>
      <c r="AH239" s="704"/>
      <c r="AI239" s="705"/>
      <c r="AJ239" s="705"/>
      <c r="AK239" s="705"/>
      <c r="AL239" s="705"/>
      <c r="AM239" s="705"/>
      <c r="AN239" s="705"/>
      <c r="AO239" s="705"/>
      <c r="AP239" s="705"/>
      <c r="AQ239" s="705"/>
      <c r="AR239" s="705"/>
      <c r="AS239" s="705"/>
      <c r="AT239" s="706"/>
      <c r="AU239" s="707">
        <f>SUM(AU229:AX238)</f>
        <v>0</v>
      </c>
      <c r="AV239" s="708"/>
      <c r="AW239" s="708"/>
      <c r="AX239" s="710"/>
    </row>
    <row r="240" spans="1:50" ht="30" customHeight="1" x14ac:dyDescent="0.15">
      <c r="A240" s="919"/>
      <c r="B240" s="920"/>
      <c r="C240" s="920"/>
      <c r="D240" s="920"/>
      <c r="E240" s="920"/>
      <c r="F240" s="921"/>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9"/>
    </row>
    <row r="241" spans="1:50" ht="24.75" customHeight="1" x14ac:dyDescent="0.15">
      <c r="A241" s="919"/>
      <c r="B241" s="920"/>
      <c r="C241" s="920"/>
      <c r="D241" s="920"/>
      <c r="E241" s="920"/>
      <c r="F241" s="921"/>
      <c r="G241" s="455"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4"/>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9"/>
      <c r="B242" s="920"/>
      <c r="C242" s="920"/>
      <c r="D242" s="920"/>
      <c r="E242" s="920"/>
      <c r="F242" s="921"/>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1"/>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9"/>
      <c r="B243" s="920"/>
      <c r="C243" s="920"/>
      <c r="D243" s="920"/>
      <c r="E243" s="920"/>
      <c r="F243" s="921"/>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9"/>
      <c r="B244" s="920"/>
      <c r="C244" s="920"/>
      <c r="D244" s="920"/>
      <c r="E244" s="920"/>
      <c r="F244" s="921"/>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9"/>
      <c r="B245" s="920"/>
      <c r="C245" s="920"/>
      <c r="D245" s="920"/>
      <c r="E245" s="920"/>
      <c r="F245" s="921"/>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9"/>
      <c r="B246" s="920"/>
      <c r="C246" s="920"/>
      <c r="D246" s="920"/>
      <c r="E246" s="920"/>
      <c r="F246" s="921"/>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9"/>
      <c r="B247" s="920"/>
      <c r="C247" s="920"/>
      <c r="D247" s="920"/>
      <c r="E247" s="920"/>
      <c r="F247" s="921"/>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9"/>
      <c r="B248" s="920"/>
      <c r="C248" s="920"/>
      <c r="D248" s="920"/>
      <c r="E248" s="920"/>
      <c r="F248" s="921"/>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9"/>
      <c r="B249" s="920"/>
      <c r="C249" s="920"/>
      <c r="D249" s="920"/>
      <c r="E249" s="920"/>
      <c r="F249" s="921"/>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9"/>
      <c r="B250" s="920"/>
      <c r="C250" s="920"/>
      <c r="D250" s="920"/>
      <c r="E250" s="920"/>
      <c r="F250" s="921"/>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9"/>
      <c r="B251" s="920"/>
      <c r="C251" s="920"/>
      <c r="D251" s="920"/>
      <c r="E251" s="920"/>
      <c r="F251" s="921"/>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9"/>
      <c r="B252" s="920"/>
      <c r="C252" s="920"/>
      <c r="D252" s="920"/>
      <c r="E252" s="920"/>
      <c r="F252" s="921"/>
      <c r="G252" s="702" t="s">
        <v>22</v>
      </c>
      <c r="H252" s="703"/>
      <c r="I252" s="703"/>
      <c r="J252" s="703"/>
      <c r="K252" s="703"/>
      <c r="L252" s="704"/>
      <c r="M252" s="705"/>
      <c r="N252" s="705"/>
      <c r="O252" s="705"/>
      <c r="P252" s="705"/>
      <c r="Q252" s="705"/>
      <c r="R252" s="705"/>
      <c r="S252" s="705"/>
      <c r="T252" s="705"/>
      <c r="U252" s="705"/>
      <c r="V252" s="705"/>
      <c r="W252" s="705"/>
      <c r="X252" s="706"/>
      <c r="Y252" s="707">
        <f>SUM(Y242:AB251)</f>
        <v>0</v>
      </c>
      <c r="Z252" s="708"/>
      <c r="AA252" s="708"/>
      <c r="AB252" s="709"/>
      <c r="AC252" s="702" t="s">
        <v>22</v>
      </c>
      <c r="AD252" s="703"/>
      <c r="AE252" s="703"/>
      <c r="AF252" s="703"/>
      <c r="AG252" s="703"/>
      <c r="AH252" s="704"/>
      <c r="AI252" s="705"/>
      <c r="AJ252" s="705"/>
      <c r="AK252" s="705"/>
      <c r="AL252" s="705"/>
      <c r="AM252" s="705"/>
      <c r="AN252" s="705"/>
      <c r="AO252" s="705"/>
      <c r="AP252" s="705"/>
      <c r="AQ252" s="705"/>
      <c r="AR252" s="705"/>
      <c r="AS252" s="705"/>
      <c r="AT252" s="706"/>
      <c r="AU252" s="707">
        <f>SUM(AU242:AX251)</f>
        <v>0</v>
      </c>
      <c r="AV252" s="708"/>
      <c r="AW252" s="708"/>
      <c r="AX252" s="710"/>
    </row>
    <row r="253" spans="1:50" ht="30" customHeight="1" x14ac:dyDescent="0.15">
      <c r="A253" s="919"/>
      <c r="B253" s="920"/>
      <c r="C253" s="920"/>
      <c r="D253" s="920"/>
      <c r="E253" s="920"/>
      <c r="F253" s="921"/>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9"/>
    </row>
    <row r="254" spans="1:50" ht="24.75" customHeight="1" x14ac:dyDescent="0.15">
      <c r="A254" s="919"/>
      <c r="B254" s="920"/>
      <c r="C254" s="920"/>
      <c r="D254" s="920"/>
      <c r="E254" s="920"/>
      <c r="F254" s="921"/>
      <c r="G254" s="455"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4"/>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9"/>
      <c r="B255" s="920"/>
      <c r="C255" s="920"/>
      <c r="D255" s="920"/>
      <c r="E255" s="920"/>
      <c r="F255" s="921"/>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1"/>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9"/>
      <c r="B256" s="920"/>
      <c r="C256" s="920"/>
      <c r="D256" s="920"/>
      <c r="E256" s="920"/>
      <c r="F256" s="921"/>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9"/>
      <c r="B257" s="920"/>
      <c r="C257" s="920"/>
      <c r="D257" s="920"/>
      <c r="E257" s="920"/>
      <c r="F257" s="921"/>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9"/>
      <c r="B258" s="920"/>
      <c r="C258" s="920"/>
      <c r="D258" s="920"/>
      <c r="E258" s="920"/>
      <c r="F258" s="921"/>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9"/>
      <c r="B259" s="920"/>
      <c r="C259" s="920"/>
      <c r="D259" s="920"/>
      <c r="E259" s="920"/>
      <c r="F259" s="921"/>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9"/>
      <c r="B260" s="920"/>
      <c r="C260" s="920"/>
      <c r="D260" s="920"/>
      <c r="E260" s="920"/>
      <c r="F260" s="921"/>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9"/>
      <c r="B261" s="920"/>
      <c r="C261" s="920"/>
      <c r="D261" s="920"/>
      <c r="E261" s="920"/>
      <c r="F261" s="921"/>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9"/>
      <c r="B262" s="920"/>
      <c r="C262" s="920"/>
      <c r="D262" s="920"/>
      <c r="E262" s="920"/>
      <c r="F262" s="921"/>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9"/>
      <c r="B263" s="920"/>
      <c r="C263" s="920"/>
      <c r="D263" s="920"/>
      <c r="E263" s="920"/>
      <c r="F263" s="921"/>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9"/>
      <c r="B264" s="920"/>
      <c r="C264" s="920"/>
      <c r="D264" s="920"/>
      <c r="E264" s="920"/>
      <c r="F264" s="921"/>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2"/>
      <c r="B265" s="923"/>
      <c r="C265" s="923"/>
      <c r="D265" s="923"/>
      <c r="E265" s="923"/>
      <c r="F265" s="924"/>
      <c r="G265" s="907" t="s">
        <v>22</v>
      </c>
      <c r="H265" s="908"/>
      <c r="I265" s="908"/>
      <c r="J265" s="908"/>
      <c r="K265" s="908"/>
      <c r="L265" s="909"/>
      <c r="M265" s="910"/>
      <c r="N265" s="910"/>
      <c r="O265" s="910"/>
      <c r="P265" s="910"/>
      <c r="Q265" s="910"/>
      <c r="R265" s="910"/>
      <c r="S265" s="910"/>
      <c r="T265" s="910"/>
      <c r="U265" s="910"/>
      <c r="V265" s="910"/>
      <c r="W265" s="910"/>
      <c r="X265" s="911"/>
      <c r="Y265" s="912">
        <f>SUM(Y255:AB264)</f>
        <v>0</v>
      </c>
      <c r="Z265" s="913"/>
      <c r="AA265" s="913"/>
      <c r="AB265" s="914"/>
      <c r="AC265" s="907" t="s">
        <v>22</v>
      </c>
      <c r="AD265" s="908"/>
      <c r="AE265" s="908"/>
      <c r="AF265" s="908"/>
      <c r="AG265" s="908"/>
      <c r="AH265" s="909"/>
      <c r="AI265" s="910"/>
      <c r="AJ265" s="910"/>
      <c r="AK265" s="910"/>
      <c r="AL265" s="910"/>
      <c r="AM265" s="910"/>
      <c r="AN265" s="910"/>
      <c r="AO265" s="910"/>
      <c r="AP265" s="910"/>
      <c r="AQ265" s="910"/>
      <c r="AR265" s="910"/>
      <c r="AS265" s="910"/>
      <c r="AT265" s="911"/>
      <c r="AU265" s="912">
        <f>SUM(AU255:AX264)</f>
        <v>0</v>
      </c>
      <c r="AV265" s="913"/>
      <c r="AW265" s="913"/>
      <c r="AX265" s="91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5" workbookViewId="0">
      <selection activeCell="P15" sqref="P15:X15"/>
    </sheetView>
  </sheetViews>
  <sheetFormatPr defaultColWidth="8.875" defaultRowHeight="13.5" x14ac:dyDescent="0.1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30">
        <v>1</v>
      </c>
      <c r="B4" s="930">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0">
        <v>2</v>
      </c>
      <c r="B5" s="930">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0">
        <v>3</v>
      </c>
      <c r="B6" s="930">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0">
        <v>4</v>
      </c>
      <c r="B7" s="930">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0">
        <v>5</v>
      </c>
      <c r="B8" s="930">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0">
        <v>6</v>
      </c>
      <c r="B9" s="930">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0">
        <v>7</v>
      </c>
      <c r="B10" s="930">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0">
        <v>8</v>
      </c>
      <c r="B11" s="930">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0">
        <v>9</v>
      </c>
      <c r="B12" s="930">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0">
        <v>10</v>
      </c>
      <c r="B13" s="930">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0">
        <v>11</v>
      </c>
      <c r="B14" s="930">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0">
        <v>12</v>
      </c>
      <c r="B15" s="930">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0">
        <v>13</v>
      </c>
      <c r="B16" s="930">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0">
        <v>14</v>
      </c>
      <c r="B17" s="930">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0">
        <v>15</v>
      </c>
      <c r="B18" s="930">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0">
        <v>16</v>
      </c>
      <c r="B19" s="930">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0">
        <v>17</v>
      </c>
      <c r="B20" s="930">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0">
        <v>18</v>
      </c>
      <c r="B21" s="930">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0">
        <v>19</v>
      </c>
      <c r="B22" s="930">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0">
        <v>20</v>
      </c>
      <c r="B23" s="930">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0">
        <v>21</v>
      </c>
      <c r="B24" s="930">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0">
        <v>22</v>
      </c>
      <c r="B25" s="930">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0">
        <v>23</v>
      </c>
      <c r="B26" s="930">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0">
        <v>24</v>
      </c>
      <c r="B27" s="930">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0">
        <v>25</v>
      </c>
      <c r="B28" s="930">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0">
        <v>26</v>
      </c>
      <c r="B29" s="930">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0">
        <v>27</v>
      </c>
      <c r="B30" s="930">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0">
        <v>28</v>
      </c>
      <c r="B31" s="930">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0">
        <v>29</v>
      </c>
      <c r="B32" s="930">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0">
        <v>30</v>
      </c>
      <c r="B33" s="930">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30">
        <v>1</v>
      </c>
      <c r="B37" s="930">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0">
        <v>2</v>
      </c>
      <c r="B38" s="930">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0">
        <v>3</v>
      </c>
      <c r="B39" s="930">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0">
        <v>4</v>
      </c>
      <c r="B40" s="930">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0">
        <v>5</v>
      </c>
      <c r="B41" s="930">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0">
        <v>6</v>
      </c>
      <c r="B42" s="930">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0">
        <v>7</v>
      </c>
      <c r="B43" s="930">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0">
        <v>8</v>
      </c>
      <c r="B44" s="930">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0">
        <v>9</v>
      </c>
      <c r="B45" s="930">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0">
        <v>10</v>
      </c>
      <c r="B46" s="930">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0">
        <v>11</v>
      </c>
      <c r="B47" s="930">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0">
        <v>12</v>
      </c>
      <c r="B48" s="930">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0">
        <v>13</v>
      </c>
      <c r="B49" s="930">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0">
        <v>14</v>
      </c>
      <c r="B50" s="930">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0">
        <v>15</v>
      </c>
      <c r="B51" s="930">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0">
        <v>16</v>
      </c>
      <c r="B52" s="930">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0">
        <v>17</v>
      </c>
      <c r="B53" s="930">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0">
        <v>18</v>
      </c>
      <c r="B54" s="930">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0">
        <v>19</v>
      </c>
      <c r="B55" s="930">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0">
        <v>20</v>
      </c>
      <c r="B56" s="930">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0">
        <v>21</v>
      </c>
      <c r="B57" s="930">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0">
        <v>22</v>
      </c>
      <c r="B58" s="930">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0">
        <v>23</v>
      </c>
      <c r="B59" s="930">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0">
        <v>24</v>
      </c>
      <c r="B60" s="930">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0">
        <v>25</v>
      </c>
      <c r="B61" s="930">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0">
        <v>26</v>
      </c>
      <c r="B62" s="930">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0">
        <v>27</v>
      </c>
      <c r="B63" s="930">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0">
        <v>28</v>
      </c>
      <c r="B64" s="930">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0">
        <v>29</v>
      </c>
      <c r="B65" s="930">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0">
        <v>30</v>
      </c>
      <c r="B66" s="930">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30">
        <v>1</v>
      </c>
      <c r="B70" s="930">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0">
        <v>2</v>
      </c>
      <c r="B71" s="930">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0">
        <v>3</v>
      </c>
      <c r="B72" s="930">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0">
        <v>4</v>
      </c>
      <c r="B73" s="930">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0">
        <v>5</v>
      </c>
      <c r="B74" s="930">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0">
        <v>6</v>
      </c>
      <c r="B75" s="930">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0">
        <v>7</v>
      </c>
      <c r="B76" s="930">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0">
        <v>8</v>
      </c>
      <c r="B77" s="930">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0">
        <v>9</v>
      </c>
      <c r="B78" s="930">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0">
        <v>10</v>
      </c>
      <c r="B79" s="930">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0">
        <v>11</v>
      </c>
      <c r="B80" s="930">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0">
        <v>12</v>
      </c>
      <c r="B81" s="930">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0">
        <v>13</v>
      </c>
      <c r="B82" s="930">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0">
        <v>14</v>
      </c>
      <c r="B83" s="930">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0">
        <v>15</v>
      </c>
      <c r="B84" s="930">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0">
        <v>16</v>
      </c>
      <c r="B85" s="930">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0">
        <v>17</v>
      </c>
      <c r="B86" s="930">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0">
        <v>18</v>
      </c>
      <c r="B87" s="930">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0">
        <v>19</v>
      </c>
      <c r="B88" s="930">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0">
        <v>20</v>
      </c>
      <c r="B89" s="930">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0">
        <v>21</v>
      </c>
      <c r="B90" s="930">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0">
        <v>22</v>
      </c>
      <c r="B91" s="930">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0">
        <v>23</v>
      </c>
      <c r="B92" s="930">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0">
        <v>24</v>
      </c>
      <c r="B93" s="930">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0">
        <v>25</v>
      </c>
      <c r="B94" s="930">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0">
        <v>26</v>
      </c>
      <c r="B95" s="930">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0">
        <v>27</v>
      </c>
      <c r="B96" s="930">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0">
        <v>28</v>
      </c>
      <c r="B97" s="930">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0">
        <v>29</v>
      </c>
      <c r="B98" s="930">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0">
        <v>30</v>
      </c>
      <c r="B99" s="930">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30">
        <v>1</v>
      </c>
      <c r="B103" s="930">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0">
        <v>2</v>
      </c>
      <c r="B104" s="930">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0">
        <v>3</v>
      </c>
      <c r="B105" s="930">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0">
        <v>4</v>
      </c>
      <c r="B106" s="930">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0">
        <v>5</v>
      </c>
      <c r="B107" s="930">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0">
        <v>6</v>
      </c>
      <c r="B108" s="930">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0">
        <v>7</v>
      </c>
      <c r="B109" s="930">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0">
        <v>8</v>
      </c>
      <c r="B110" s="930">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0">
        <v>9</v>
      </c>
      <c r="B111" s="930">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0">
        <v>10</v>
      </c>
      <c r="B112" s="930">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0">
        <v>11</v>
      </c>
      <c r="B113" s="930">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0">
        <v>12</v>
      </c>
      <c r="B114" s="930">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0">
        <v>13</v>
      </c>
      <c r="B115" s="930">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0">
        <v>14</v>
      </c>
      <c r="B116" s="930">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0">
        <v>15</v>
      </c>
      <c r="B117" s="930">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0">
        <v>16</v>
      </c>
      <c r="B118" s="930">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0">
        <v>17</v>
      </c>
      <c r="B119" s="930">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0">
        <v>18</v>
      </c>
      <c r="B120" s="930">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0">
        <v>19</v>
      </c>
      <c r="B121" s="930">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0">
        <v>20</v>
      </c>
      <c r="B122" s="930">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0">
        <v>21</v>
      </c>
      <c r="B123" s="930">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0">
        <v>22</v>
      </c>
      <c r="B124" s="930">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0">
        <v>23</v>
      </c>
      <c r="B125" s="930">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0">
        <v>24</v>
      </c>
      <c r="B126" s="930">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0">
        <v>25</v>
      </c>
      <c r="B127" s="930">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0">
        <v>26</v>
      </c>
      <c r="B128" s="930">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0">
        <v>27</v>
      </c>
      <c r="B129" s="930">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0">
        <v>28</v>
      </c>
      <c r="B130" s="930">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0">
        <v>29</v>
      </c>
      <c r="B131" s="930">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0">
        <v>30</v>
      </c>
      <c r="B132" s="930">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30">
        <v>1</v>
      </c>
      <c r="B136" s="930">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0">
        <v>2</v>
      </c>
      <c r="B137" s="930">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0">
        <v>3</v>
      </c>
      <c r="B138" s="930">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0">
        <v>4</v>
      </c>
      <c r="B139" s="930">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0">
        <v>5</v>
      </c>
      <c r="B140" s="930">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0">
        <v>6</v>
      </c>
      <c r="B141" s="930">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0">
        <v>7</v>
      </c>
      <c r="B142" s="930">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0">
        <v>8</v>
      </c>
      <c r="B143" s="930">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0">
        <v>9</v>
      </c>
      <c r="B144" s="930">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0">
        <v>10</v>
      </c>
      <c r="B145" s="930">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0">
        <v>11</v>
      </c>
      <c r="B146" s="930">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0">
        <v>12</v>
      </c>
      <c r="B147" s="930">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0">
        <v>13</v>
      </c>
      <c r="B148" s="930">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0">
        <v>14</v>
      </c>
      <c r="B149" s="930">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0">
        <v>15</v>
      </c>
      <c r="B150" s="930">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0">
        <v>16</v>
      </c>
      <c r="B151" s="930">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0">
        <v>17</v>
      </c>
      <c r="B152" s="930">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0">
        <v>18</v>
      </c>
      <c r="B153" s="930">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0">
        <v>19</v>
      </c>
      <c r="B154" s="930">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0">
        <v>20</v>
      </c>
      <c r="B155" s="930">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0">
        <v>21</v>
      </c>
      <c r="B156" s="930">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0">
        <v>22</v>
      </c>
      <c r="B157" s="930">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0">
        <v>23</v>
      </c>
      <c r="B158" s="930">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0">
        <v>24</v>
      </c>
      <c r="B159" s="930">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0">
        <v>25</v>
      </c>
      <c r="B160" s="930">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0">
        <v>26</v>
      </c>
      <c r="B161" s="930">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0">
        <v>27</v>
      </c>
      <c r="B162" s="930">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0">
        <v>28</v>
      </c>
      <c r="B163" s="930">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0">
        <v>29</v>
      </c>
      <c r="B164" s="930">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0">
        <v>30</v>
      </c>
      <c r="B165" s="930">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30">
        <v>1</v>
      </c>
      <c r="B169" s="930">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0">
        <v>2</v>
      </c>
      <c r="B170" s="930">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0">
        <v>3</v>
      </c>
      <c r="B171" s="930">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0">
        <v>4</v>
      </c>
      <c r="B172" s="930">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0">
        <v>5</v>
      </c>
      <c r="B173" s="930">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0">
        <v>6</v>
      </c>
      <c r="B174" s="930">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0">
        <v>7</v>
      </c>
      <c r="B175" s="930">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0">
        <v>8</v>
      </c>
      <c r="B176" s="930">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0">
        <v>9</v>
      </c>
      <c r="B177" s="930">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0">
        <v>10</v>
      </c>
      <c r="B178" s="930">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0">
        <v>11</v>
      </c>
      <c r="B179" s="930">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0">
        <v>12</v>
      </c>
      <c r="B180" s="930">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0">
        <v>13</v>
      </c>
      <c r="B181" s="930">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0">
        <v>14</v>
      </c>
      <c r="B182" s="930">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0">
        <v>15</v>
      </c>
      <c r="B183" s="930">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0">
        <v>16</v>
      </c>
      <c r="B184" s="930">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0">
        <v>17</v>
      </c>
      <c r="B185" s="930">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0">
        <v>18</v>
      </c>
      <c r="B186" s="930">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0">
        <v>19</v>
      </c>
      <c r="B187" s="930">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0">
        <v>20</v>
      </c>
      <c r="B188" s="930">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0">
        <v>21</v>
      </c>
      <c r="B189" s="930">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0">
        <v>22</v>
      </c>
      <c r="B190" s="930">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0">
        <v>23</v>
      </c>
      <c r="B191" s="930">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0">
        <v>24</v>
      </c>
      <c r="B192" s="930">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0">
        <v>25</v>
      </c>
      <c r="B193" s="930">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0">
        <v>26</v>
      </c>
      <c r="B194" s="930">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0">
        <v>27</v>
      </c>
      <c r="B195" s="930">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0">
        <v>28</v>
      </c>
      <c r="B196" s="930">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0">
        <v>29</v>
      </c>
      <c r="B197" s="930">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0">
        <v>30</v>
      </c>
      <c r="B198" s="930">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30">
        <v>1</v>
      </c>
      <c r="B202" s="930">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0">
        <v>2</v>
      </c>
      <c r="B203" s="930">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0">
        <v>3</v>
      </c>
      <c r="B204" s="930">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0">
        <v>4</v>
      </c>
      <c r="B205" s="930">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0">
        <v>5</v>
      </c>
      <c r="B206" s="930">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0">
        <v>6</v>
      </c>
      <c r="B207" s="930">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0">
        <v>7</v>
      </c>
      <c r="B208" s="930">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0">
        <v>8</v>
      </c>
      <c r="B209" s="930">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0">
        <v>9</v>
      </c>
      <c r="B210" s="930">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0">
        <v>10</v>
      </c>
      <c r="B211" s="930">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0">
        <v>11</v>
      </c>
      <c r="B212" s="930">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0">
        <v>12</v>
      </c>
      <c r="B213" s="930">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0">
        <v>13</v>
      </c>
      <c r="B214" s="930">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0">
        <v>14</v>
      </c>
      <c r="B215" s="930">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0">
        <v>15</v>
      </c>
      <c r="B216" s="930">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0">
        <v>16</v>
      </c>
      <c r="B217" s="930">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0">
        <v>17</v>
      </c>
      <c r="B218" s="930">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0">
        <v>18</v>
      </c>
      <c r="B219" s="930">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0">
        <v>19</v>
      </c>
      <c r="B220" s="930">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0">
        <v>20</v>
      </c>
      <c r="B221" s="930">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0">
        <v>21</v>
      </c>
      <c r="B222" s="930">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0">
        <v>22</v>
      </c>
      <c r="B223" s="930">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0">
        <v>23</v>
      </c>
      <c r="B224" s="930">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0">
        <v>24</v>
      </c>
      <c r="B225" s="930">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0">
        <v>25</v>
      </c>
      <c r="B226" s="930">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0">
        <v>26</v>
      </c>
      <c r="B227" s="930">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0">
        <v>27</v>
      </c>
      <c r="B228" s="930">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0">
        <v>28</v>
      </c>
      <c r="B229" s="930">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0">
        <v>29</v>
      </c>
      <c r="B230" s="930">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0">
        <v>30</v>
      </c>
      <c r="B231" s="930">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30">
        <v>1</v>
      </c>
      <c r="B235" s="930">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0">
        <v>2</v>
      </c>
      <c r="B236" s="930">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0">
        <v>3</v>
      </c>
      <c r="B237" s="930">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0">
        <v>4</v>
      </c>
      <c r="B238" s="930">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0">
        <v>5</v>
      </c>
      <c r="B239" s="930">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0">
        <v>6</v>
      </c>
      <c r="B240" s="930">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0">
        <v>7</v>
      </c>
      <c r="B241" s="930">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0">
        <v>8</v>
      </c>
      <c r="B242" s="930">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0">
        <v>9</v>
      </c>
      <c r="B243" s="930">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0">
        <v>10</v>
      </c>
      <c r="B244" s="930">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0">
        <v>11</v>
      </c>
      <c r="B245" s="930">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0">
        <v>12</v>
      </c>
      <c r="B246" s="930">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0">
        <v>13</v>
      </c>
      <c r="B247" s="930">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0">
        <v>14</v>
      </c>
      <c r="B248" s="930">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0">
        <v>15</v>
      </c>
      <c r="B249" s="930">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0">
        <v>16</v>
      </c>
      <c r="B250" s="930">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0">
        <v>17</v>
      </c>
      <c r="B251" s="930">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0">
        <v>18</v>
      </c>
      <c r="B252" s="930">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0">
        <v>19</v>
      </c>
      <c r="B253" s="930">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0">
        <v>20</v>
      </c>
      <c r="B254" s="930">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0">
        <v>21</v>
      </c>
      <c r="B255" s="930">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0">
        <v>22</v>
      </c>
      <c r="B256" s="930">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0">
        <v>23</v>
      </c>
      <c r="B257" s="930">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0">
        <v>24</v>
      </c>
      <c r="B258" s="930">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0">
        <v>25</v>
      </c>
      <c r="B259" s="930">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0">
        <v>26</v>
      </c>
      <c r="B260" s="930">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0">
        <v>27</v>
      </c>
      <c r="B261" s="930">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0">
        <v>28</v>
      </c>
      <c r="B262" s="930">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0">
        <v>29</v>
      </c>
      <c r="B263" s="930">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0">
        <v>30</v>
      </c>
      <c r="B264" s="930">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30">
        <v>1</v>
      </c>
      <c r="B268" s="930">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0">
        <v>2</v>
      </c>
      <c r="B269" s="930">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0">
        <v>3</v>
      </c>
      <c r="B270" s="930">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0">
        <v>4</v>
      </c>
      <c r="B271" s="930">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0">
        <v>5</v>
      </c>
      <c r="B272" s="930">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0">
        <v>6</v>
      </c>
      <c r="B273" s="930">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0">
        <v>7</v>
      </c>
      <c r="B274" s="930">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0">
        <v>8</v>
      </c>
      <c r="B275" s="930">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0">
        <v>9</v>
      </c>
      <c r="B276" s="930">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0">
        <v>10</v>
      </c>
      <c r="B277" s="930">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0">
        <v>11</v>
      </c>
      <c r="B278" s="930">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0">
        <v>12</v>
      </c>
      <c r="B279" s="930">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0">
        <v>13</v>
      </c>
      <c r="B280" s="930">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0">
        <v>14</v>
      </c>
      <c r="B281" s="930">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0">
        <v>15</v>
      </c>
      <c r="B282" s="930">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0">
        <v>16</v>
      </c>
      <c r="B283" s="930">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0">
        <v>17</v>
      </c>
      <c r="B284" s="930">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0">
        <v>18</v>
      </c>
      <c r="B285" s="930">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0">
        <v>19</v>
      </c>
      <c r="B286" s="930">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0">
        <v>20</v>
      </c>
      <c r="B287" s="930">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0">
        <v>21</v>
      </c>
      <c r="B288" s="930">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0">
        <v>22</v>
      </c>
      <c r="B289" s="930">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0">
        <v>23</v>
      </c>
      <c r="B290" s="930">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0">
        <v>24</v>
      </c>
      <c r="B291" s="930">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0">
        <v>25</v>
      </c>
      <c r="B292" s="930">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0">
        <v>26</v>
      </c>
      <c r="B293" s="930">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0">
        <v>27</v>
      </c>
      <c r="B294" s="930">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0">
        <v>28</v>
      </c>
      <c r="B295" s="930">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0">
        <v>29</v>
      </c>
      <c r="B296" s="930">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0">
        <v>30</v>
      </c>
      <c r="B297" s="930">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30">
        <v>1</v>
      </c>
      <c r="B301" s="930">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0">
        <v>2</v>
      </c>
      <c r="B302" s="930">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0">
        <v>3</v>
      </c>
      <c r="B303" s="930">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0">
        <v>4</v>
      </c>
      <c r="B304" s="930">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0">
        <v>5</v>
      </c>
      <c r="B305" s="930">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0">
        <v>6</v>
      </c>
      <c r="B306" s="930">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0">
        <v>7</v>
      </c>
      <c r="B307" s="930">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0">
        <v>8</v>
      </c>
      <c r="B308" s="930">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0">
        <v>9</v>
      </c>
      <c r="B309" s="930">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0">
        <v>10</v>
      </c>
      <c r="B310" s="930">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0">
        <v>11</v>
      </c>
      <c r="B311" s="930">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0">
        <v>12</v>
      </c>
      <c r="B312" s="930">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0">
        <v>13</v>
      </c>
      <c r="B313" s="930">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0">
        <v>14</v>
      </c>
      <c r="B314" s="930">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0">
        <v>15</v>
      </c>
      <c r="B315" s="930">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0">
        <v>16</v>
      </c>
      <c r="B316" s="930">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0">
        <v>17</v>
      </c>
      <c r="B317" s="930">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0">
        <v>18</v>
      </c>
      <c r="B318" s="930">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0">
        <v>19</v>
      </c>
      <c r="B319" s="930">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0">
        <v>20</v>
      </c>
      <c r="B320" s="930">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0">
        <v>21</v>
      </c>
      <c r="B321" s="930">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0">
        <v>22</v>
      </c>
      <c r="B322" s="930">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0">
        <v>23</v>
      </c>
      <c r="B323" s="930">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0">
        <v>24</v>
      </c>
      <c r="B324" s="930">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0">
        <v>25</v>
      </c>
      <c r="B325" s="930">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0">
        <v>26</v>
      </c>
      <c r="B326" s="930">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0">
        <v>27</v>
      </c>
      <c r="B327" s="930">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0">
        <v>28</v>
      </c>
      <c r="B328" s="930">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0">
        <v>29</v>
      </c>
      <c r="B329" s="930">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0">
        <v>30</v>
      </c>
      <c r="B330" s="930">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30">
        <v>1</v>
      </c>
      <c r="B334" s="930">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0">
        <v>2</v>
      </c>
      <c r="B335" s="930">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0">
        <v>3</v>
      </c>
      <c r="B336" s="930">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0">
        <v>4</v>
      </c>
      <c r="B337" s="930">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0">
        <v>5</v>
      </c>
      <c r="B338" s="930">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0">
        <v>6</v>
      </c>
      <c r="B339" s="930">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0">
        <v>7</v>
      </c>
      <c r="B340" s="930">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0">
        <v>8</v>
      </c>
      <c r="B341" s="930">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0">
        <v>9</v>
      </c>
      <c r="B342" s="930">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0">
        <v>10</v>
      </c>
      <c r="B343" s="930">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0">
        <v>11</v>
      </c>
      <c r="B344" s="930">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0">
        <v>12</v>
      </c>
      <c r="B345" s="930">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0">
        <v>13</v>
      </c>
      <c r="B346" s="930">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0">
        <v>14</v>
      </c>
      <c r="B347" s="930">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0">
        <v>15</v>
      </c>
      <c r="B348" s="930">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0">
        <v>16</v>
      </c>
      <c r="B349" s="930">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0">
        <v>17</v>
      </c>
      <c r="B350" s="930">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0">
        <v>18</v>
      </c>
      <c r="B351" s="930">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0">
        <v>19</v>
      </c>
      <c r="B352" s="930">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0">
        <v>20</v>
      </c>
      <c r="B353" s="930">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0">
        <v>21</v>
      </c>
      <c r="B354" s="930">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0">
        <v>22</v>
      </c>
      <c r="B355" s="930">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0">
        <v>23</v>
      </c>
      <c r="B356" s="930">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0">
        <v>24</v>
      </c>
      <c r="B357" s="930">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0">
        <v>25</v>
      </c>
      <c r="B358" s="930">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0">
        <v>26</v>
      </c>
      <c r="B359" s="930">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0">
        <v>27</v>
      </c>
      <c r="B360" s="930">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0">
        <v>28</v>
      </c>
      <c r="B361" s="930">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0">
        <v>29</v>
      </c>
      <c r="B362" s="930">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0">
        <v>30</v>
      </c>
      <c r="B363" s="930">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30">
        <v>1</v>
      </c>
      <c r="B367" s="930">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0">
        <v>2</v>
      </c>
      <c r="B368" s="930">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0">
        <v>3</v>
      </c>
      <c r="B369" s="930">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0">
        <v>4</v>
      </c>
      <c r="B370" s="930">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0">
        <v>5</v>
      </c>
      <c r="B371" s="930">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0">
        <v>6</v>
      </c>
      <c r="B372" s="930">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0">
        <v>7</v>
      </c>
      <c r="B373" s="930">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0">
        <v>8</v>
      </c>
      <c r="B374" s="930">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0">
        <v>9</v>
      </c>
      <c r="B375" s="930">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0">
        <v>10</v>
      </c>
      <c r="B376" s="930">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0">
        <v>11</v>
      </c>
      <c r="B377" s="930">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0">
        <v>12</v>
      </c>
      <c r="B378" s="930">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0">
        <v>13</v>
      </c>
      <c r="B379" s="930">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0">
        <v>14</v>
      </c>
      <c r="B380" s="930">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0">
        <v>15</v>
      </c>
      <c r="B381" s="930">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0">
        <v>16</v>
      </c>
      <c r="B382" s="930">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0">
        <v>17</v>
      </c>
      <c r="B383" s="930">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0">
        <v>18</v>
      </c>
      <c r="B384" s="930">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0">
        <v>19</v>
      </c>
      <c r="B385" s="930">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0">
        <v>20</v>
      </c>
      <c r="B386" s="930">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0">
        <v>21</v>
      </c>
      <c r="B387" s="930">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0">
        <v>22</v>
      </c>
      <c r="B388" s="930">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0">
        <v>23</v>
      </c>
      <c r="B389" s="930">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0">
        <v>24</v>
      </c>
      <c r="B390" s="930">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0">
        <v>25</v>
      </c>
      <c r="B391" s="930">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0">
        <v>26</v>
      </c>
      <c r="B392" s="930">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0">
        <v>27</v>
      </c>
      <c r="B393" s="930">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0">
        <v>28</v>
      </c>
      <c r="B394" s="930">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0">
        <v>29</v>
      </c>
      <c r="B395" s="930">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0">
        <v>30</v>
      </c>
      <c r="B396" s="930">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30">
        <v>1</v>
      </c>
      <c r="B400" s="930">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0">
        <v>2</v>
      </c>
      <c r="B401" s="930">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0">
        <v>3</v>
      </c>
      <c r="B402" s="930">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0">
        <v>4</v>
      </c>
      <c r="B403" s="930">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0">
        <v>5</v>
      </c>
      <c r="B404" s="930">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0">
        <v>6</v>
      </c>
      <c r="B405" s="930">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0">
        <v>7</v>
      </c>
      <c r="B406" s="930">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0">
        <v>8</v>
      </c>
      <c r="B407" s="930">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0">
        <v>9</v>
      </c>
      <c r="B408" s="930">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0">
        <v>10</v>
      </c>
      <c r="B409" s="930">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0">
        <v>11</v>
      </c>
      <c r="B410" s="930">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0">
        <v>12</v>
      </c>
      <c r="B411" s="930">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0">
        <v>13</v>
      </c>
      <c r="B412" s="930">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0">
        <v>14</v>
      </c>
      <c r="B413" s="930">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0">
        <v>15</v>
      </c>
      <c r="B414" s="930">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0">
        <v>16</v>
      </c>
      <c r="B415" s="930">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0">
        <v>17</v>
      </c>
      <c r="B416" s="930">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0">
        <v>18</v>
      </c>
      <c r="B417" s="930">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0">
        <v>19</v>
      </c>
      <c r="B418" s="930">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0">
        <v>20</v>
      </c>
      <c r="B419" s="930">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0">
        <v>21</v>
      </c>
      <c r="B420" s="930">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0">
        <v>22</v>
      </c>
      <c r="B421" s="930">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0">
        <v>23</v>
      </c>
      <c r="B422" s="930">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0">
        <v>24</v>
      </c>
      <c r="B423" s="930">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0">
        <v>25</v>
      </c>
      <c r="B424" s="930">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0">
        <v>26</v>
      </c>
      <c r="B425" s="930">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0">
        <v>27</v>
      </c>
      <c r="B426" s="930">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0">
        <v>28</v>
      </c>
      <c r="B427" s="930">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0">
        <v>29</v>
      </c>
      <c r="B428" s="930">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0">
        <v>30</v>
      </c>
      <c r="B429" s="930">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30">
        <v>1</v>
      </c>
      <c r="B433" s="930">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0">
        <v>2</v>
      </c>
      <c r="B434" s="930">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0">
        <v>3</v>
      </c>
      <c r="B435" s="930">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0">
        <v>4</v>
      </c>
      <c r="B436" s="930">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0">
        <v>5</v>
      </c>
      <c r="B437" s="930">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0">
        <v>6</v>
      </c>
      <c r="B438" s="930">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0">
        <v>7</v>
      </c>
      <c r="B439" s="930">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0">
        <v>8</v>
      </c>
      <c r="B440" s="930">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0">
        <v>9</v>
      </c>
      <c r="B441" s="930">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0">
        <v>10</v>
      </c>
      <c r="B442" s="930">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0">
        <v>11</v>
      </c>
      <c r="B443" s="930">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0">
        <v>12</v>
      </c>
      <c r="B444" s="930">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0">
        <v>13</v>
      </c>
      <c r="B445" s="930">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0">
        <v>14</v>
      </c>
      <c r="B446" s="930">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0">
        <v>15</v>
      </c>
      <c r="B447" s="930">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0">
        <v>16</v>
      </c>
      <c r="B448" s="930">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0">
        <v>17</v>
      </c>
      <c r="B449" s="930">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0">
        <v>18</v>
      </c>
      <c r="B450" s="930">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0">
        <v>19</v>
      </c>
      <c r="B451" s="930">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0">
        <v>20</v>
      </c>
      <c r="B452" s="930">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0">
        <v>21</v>
      </c>
      <c r="B453" s="930">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0">
        <v>22</v>
      </c>
      <c r="B454" s="930">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0">
        <v>23</v>
      </c>
      <c r="B455" s="930">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0">
        <v>24</v>
      </c>
      <c r="B456" s="930">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0">
        <v>25</v>
      </c>
      <c r="B457" s="930">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0">
        <v>26</v>
      </c>
      <c r="B458" s="930">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0">
        <v>27</v>
      </c>
      <c r="B459" s="930">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0">
        <v>28</v>
      </c>
      <c r="B460" s="930">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0">
        <v>29</v>
      </c>
      <c r="B461" s="930">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0">
        <v>30</v>
      </c>
      <c r="B462" s="930">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30">
        <v>1</v>
      </c>
      <c r="B466" s="930">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0">
        <v>2</v>
      </c>
      <c r="B467" s="930">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0">
        <v>3</v>
      </c>
      <c r="B468" s="930">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0">
        <v>4</v>
      </c>
      <c r="B469" s="930">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0">
        <v>5</v>
      </c>
      <c r="B470" s="930">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0">
        <v>6</v>
      </c>
      <c r="B471" s="930">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0">
        <v>7</v>
      </c>
      <c r="B472" s="930">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0">
        <v>8</v>
      </c>
      <c r="B473" s="930">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0">
        <v>9</v>
      </c>
      <c r="B474" s="930">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0">
        <v>10</v>
      </c>
      <c r="B475" s="930">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0">
        <v>11</v>
      </c>
      <c r="B476" s="930">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0">
        <v>12</v>
      </c>
      <c r="B477" s="930">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0">
        <v>13</v>
      </c>
      <c r="B478" s="930">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0">
        <v>14</v>
      </c>
      <c r="B479" s="930">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0">
        <v>15</v>
      </c>
      <c r="B480" s="930">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0">
        <v>16</v>
      </c>
      <c r="B481" s="930">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0">
        <v>17</v>
      </c>
      <c r="B482" s="930">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0">
        <v>18</v>
      </c>
      <c r="B483" s="930">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0">
        <v>19</v>
      </c>
      <c r="B484" s="930">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0">
        <v>20</v>
      </c>
      <c r="B485" s="930">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0">
        <v>21</v>
      </c>
      <c r="B486" s="930">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0">
        <v>22</v>
      </c>
      <c r="B487" s="930">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0">
        <v>23</v>
      </c>
      <c r="B488" s="930">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0">
        <v>24</v>
      </c>
      <c r="B489" s="930">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0">
        <v>25</v>
      </c>
      <c r="B490" s="930">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0">
        <v>26</v>
      </c>
      <c r="B491" s="930">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0">
        <v>27</v>
      </c>
      <c r="B492" s="930">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0">
        <v>28</v>
      </c>
      <c r="B493" s="930">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0">
        <v>29</v>
      </c>
      <c r="B494" s="930">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0">
        <v>30</v>
      </c>
      <c r="B495" s="930">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30">
        <v>1</v>
      </c>
      <c r="B499" s="930">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0">
        <v>2</v>
      </c>
      <c r="B500" s="930">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0">
        <v>3</v>
      </c>
      <c r="B501" s="930">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0">
        <v>4</v>
      </c>
      <c r="B502" s="930">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0">
        <v>5</v>
      </c>
      <c r="B503" s="930">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0">
        <v>6</v>
      </c>
      <c r="B504" s="930">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0">
        <v>7</v>
      </c>
      <c r="B505" s="930">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0">
        <v>8</v>
      </c>
      <c r="B506" s="930">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0">
        <v>9</v>
      </c>
      <c r="B507" s="930">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0">
        <v>10</v>
      </c>
      <c r="B508" s="930">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0">
        <v>11</v>
      </c>
      <c r="B509" s="930">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0">
        <v>12</v>
      </c>
      <c r="B510" s="930">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0">
        <v>13</v>
      </c>
      <c r="B511" s="930">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0">
        <v>14</v>
      </c>
      <c r="B512" s="930">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0">
        <v>15</v>
      </c>
      <c r="B513" s="930">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0">
        <v>16</v>
      </c>
      <c r="B514" s="930">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0">
        <v>17</v>
      </c>
      <c r="B515" s="930">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0">
        <v>18</v>
      </c>
      <c r="B516" s="930">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0">
        <v>19</v>
      </c>
      <c r="B517" s="930">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0">
        <v>20</v>
      </c>
      <c r="B518" s="930">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0">
        <v>21</v>
      </c>
      <c r="B519" s="930">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0">
        <v>22</v>
      </c>
      <c r="B520" s="930">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0">
        <v>23</v>
      </c>
      <c r="B521" s="930">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0">
        <v>24</v>
      </c>
      <c r="B522" s="930">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0">
        <v>25</v>
      </c>
      <c r="B523" s="930">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0">
        <v>26</v>
      </c>
      <c r="B524" s="930">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0">
        <v>27</v>
      </c>
      <c r="B525" s="930">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0">
        <v>28</v>
      </c>
      <c r="B526" s="930">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0">
        <v>29</v>
      </c>
      <c r="B527" s="930">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0">
        <v>30</v>
      </c>
      <c r="B528" s="930">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30">
        <v>1</v>
      </c>
      <c r="B532" s="930">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0">
        <v>2</v>
      </c>
      <c r="B533" s="930">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0">
        <v>3</v>
      </c>
      <c r="B534" s="930">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0">
        <v>4</v>
      </c>
      <c r="B535" s="930">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0">
        <v>5</v>
      </c>
      <c r="B536" s="930">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0">
        <v>6</v>
      </c>
      <c r="B537" s="930">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0">
        <v>7</v>
      </c>
      <c r="B538" s="930">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0">
        <v>8</v>
      </c>
      <c r="B539" s="930">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0">
        <v>9</v>
      </c>
      <c r="B540" s="930">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0">
        <v>10</v>
      </c>
      <c r="B541" s="930">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0">
        <v>11</v>
      </c>
      <c r="B542" s="930">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0">
        <v>12</v>
      </c>
      <c r="B543" s="930">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0">
        <v>13</v>
      </c>
      <c r="B544" s="930">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0">
        <v>14</v>
      </c>
      <c r="B545" s="930">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0">
        <v>15</v>
      </c>
      <c r="B546" s="930">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0">
        <v>16</v>
      </c>
      <c r="B547" s="930">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0">
        <v>17</v>
      </c>
      <c r="B548" s="930">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0">
        <v>18</v>
      </c>
      <c r="B549" s="930">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0">
        <v>19</v>
      </c>
      <c r="B550" s="930">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0">
        <v>20</v>
      </c>
      <c r="B551" s="930">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0">
        <v>21</v>
      </c>
      <c r="B552" s="930">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0">
        <v>22</v>
      </c>
      <c r="B553" s="930">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0">
        <v>23</v>
      </c>
      <c r="B554" s="930">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0">
        <v>24</v>
      </c>
      <c r="B555" s="930">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0">
        <v>25</v>
      </c>
      <c r="B556" s="930">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0">
        <v>26</v>
      </c>
      <c r="B557" s="930">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0">
        <v>27</v>
      </c>
      <c r="B558" s="930">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0">
        <v>28</v>
      </c>
      <c r="B559" s="930">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0">
        <v>29</v>
      </c>
      <c r="B560" s="930">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0">
        <v>30</v>
      </c>
      <c r="B561" s="930">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30">
        <v>1</v>
      </c>
      <c r="B565" s="930">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0">
        <v>2</v>
      </c>
      <c r="B566" s="930">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0">
        <v>3</v>
      </c>
      <c r="B567" s="930">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0">
        <v>4</v>
      </c>
      <c r="B568" s="930">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0">
        <v>5</v>
      </c>
      <c r="B569" s="930">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0">
        <v>6</v>
      </c>
      <c r="B570" s="930">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0">
        <v>7</v>
      </c>
      <c r="B571" s="930">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0">
        <v>8</v>
      </c>
      <c r="B572" s="930">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0">
        <v>9</v>
      </c>
      <c r="B573" s="930">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0">
        <v>10</v>
      </c>
      <c r="B574" s="930">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0">
        <v>11</v>
      </c>
      <c r="B575" s="930">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0">
        <v>12</v>
      </c>
      <c r="B576" s="930">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0">
        <v>13</v>
      </c>
      <c r="B577" s="930">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0">
        <v>14</v>
      </c>
      <c r="B578" s="930">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0">
        <v>15</v>
      </c>
      <c r="B579" s="930">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0">
        <v>16</v>
      </c>
      <c r="B580" s="930">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0">
        <v>17</v>
      </c>
      <c r="B581" s="930">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0">
        <v>18</v>
      </c>
      <c r="B582" s="930">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0">
        <v>19</v>
      </c>
      <c r="B583" s="930">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0">
        <v>20</v>
      </c>
      <c r="B584" s="930">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0">
        <v>21</v>
      </c>
      <c r="B585" s="930">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0">
        <v>22</v>
      </c>
      <c r="B586" s="930">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0">
        <v>23</v>
      </c>
      <c r="B587" s="930">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0">
        <v>24</v>
      </c>
      <c r="B588" s="930">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0">
        <v>25</v>
      </c>
      <c r="B589" s="930">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0">
        <v>26</v>
      </c>
      <c r="B590" s="930">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0">
        <v>27</v>
      </c>
      <c r="B591" s="930">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0">
        <v>28</v>
      </c>
      <c r="B592" s="930">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0">
        <v>29</v>
      </c>
      <c r="B593" s="930">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0">
        <v>30</v>
      </c>
      <c r="B594" s="930">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30">
        <v>1</v>
      </c>
      <c r="B598" s="930">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0">
        <v>2</v>
      </c>
      <c r="B599" s="930">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0">
        <v>3</v>
      </c>
      <c r="B600" s="930">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0">
        <v>4</v>
      </c>
      <c r="B601" s="930">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0">
        <v>5</v>
      </c>
      <c r="B602" s="930">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0">
        <v>6</v>
      </c>
      <c r="B603" s="930">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0">
        <v>7</v>
      </c>
      <c r="B604" s="930">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0">
        <v>8</v>
      </c>
      <c r="B605" s="930">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0">
        <v>9</v>
      </c>
      <c r="B606" s="930">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0">
        <v>10</v>
      </c>
      <c r="B607" s="930">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0">
        <v>11</v>
      </c>
      <c r="B608" s="930">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0">
        <v>12</v>
      </c>
      <c r="B609" s="930">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0">
        <v>13</v>
      </c>
      <c r="B610" s="930">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0">
        <v>14</v>
      </c>
      <c r="B611" s="930">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0">
        <v>15</v>
      </c>
      <c r="B612" s="930">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0">
        <v>16</v>
      </c>
      <c r="B613" s="930">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0">
        <v>17</v>
      </c>
      <c r="B614" s="930">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0">
        <v>18</v>
      </c>
      <c r="B615" s="930">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0">
        <v>19</v>
      </c>
      <c r="B616" s="930">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0">
        <v>20</v>
      </c>
      <c r="B617" s="930">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0">
        <v>21</v>
      </c>
      <c r="B618" s="930">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0">
        <v>22</v>
      </c>
      <c r="B619" s="930">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0">
        <v>23</v>
      </c>
      <c r="B620" s="930">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0">
        <v>24</v>
      </c>
      <c r="B621" s="930">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0">
        <v>25</v>
      </c>
      <c r="B622" s="930">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0">
        <v>26</v>
      </c>
      <c r="B623" s="930">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0">
        <v>27</v>
      </c>
      <c r="B624" s="930">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0">
        <v>28</v>
      </c>
      <c r="B625" s="930">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0">
        <v>29</v>
      </c>
      <c r="B626" s="930">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0">
        <v>30</v>
      </c>
      <c r="B627" s="930">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30">
        <v>1</v>
      </c>
      <c r="B631" s="930">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0">
        <v>2</v>
      </c>
      <c r="B632" s="930">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0">
        <v>3</v>
      </c>
      <c r="B633" s="930">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0">
        <v>4</v>
      </c>
      <c r="B634" s="930">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0">
        <v>5</v>
      </c>
      <c r="B635" s="930">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0">
        <v>6</v>
      </c>
      <c r="B636" s="930">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0">
        <v>7</v>
      </c>
      <c r="B637" s="930">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0">
        <v>8</v>
      </c>
      <c r="B638" s="930">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0">
        <v>9</v>
      </c>
      <c r="B639" s="930">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0">
        <v>10</v>
      </c>
      <c r="B640" s="930">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0">
        <v>11</v>
      </c>
      <c r="B641" s="930">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0">
        <v>12</v>
      </c>
      <c r="B642" s="930">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0">
        <v>13</v>
      </c>
      <c r="B643" s="930">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0">
        <v>14</v>
      </c>
      <c r="B644" s="930">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0">
        <v>15</v>
      </c>
      <c r="B645" s="930">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0">
        <v>16</v>
      </c>
      <c r="B646" s="930">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0">
        <v>17</v>
      </c>
      <c r="B647" s="930">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0">
        <v>18</v>
      </c>
      <c r="B648" s="930">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0">
        <v>19</v>
      </c>
      <c r="B649" s="930">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0">
        <v>20</v>
      </c>
      <c r="B650" s="930">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0">
        <v>21</v>
      </c>
      <c r="B651" s="930">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0">
        <v>22</v>
      </c>
      <c r="B652" s="930">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0">
        <v>23</v>
      </c>
      <c r="B653" s="930">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0">
        <v>24</v>
      </c>
      <c r="B654" s="930">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0">
        <v>25</v>
      </c>
      <c r="B655" s="930">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0">
        <v>26</v>
      </c>
      <c r="B656" s="930">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0">
        <v>27</v>
      </c>
      <c r="B657" s="930">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0">
        <v>28</v>
      </c>
      <c r="B658" s="930">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0">
        <v>29</v>
      </c>
      <c r="B659" s="930">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0">
        <v>30</v>
      </c>
      <c r="B660" s="930">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30">
        <v>1</v>
      </c>
      <c r="B664" s="930">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0">
        <v>2</v>
      </c>
      <c r="B665" s="930">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0">
        <v>3</v>
      </c>
      <c r="B666" s="930">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0">
        <v>4</v>
      </c>
      <c r="B667" s="930">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0">
        <v>5</v>
      </c>
      <c r="B668" s="930">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0">
        <v>6</v>
      </c>
      <c r="B669" s="930">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0">
        <v>7</v>
      </c>
      <c r="B670" s="930">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0">
        <v>8</v>
      </c>
      <c r="B671" s="930">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0">
        <v>9</v>
      </c>
      <c r="B672" s="930">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0">
        <v>10</v>
      </c>
      <c r="B673" s="930">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0">
        <v>11</v>
      </c>
      <c r="B674" s="930">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0">
        <v>12</v>
      </c>
      <c r="B675" s="930">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0">
        <v>13</v>
      </c>
      <c r="B676" s="930">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0">
        <v>14</v>
      </c>
      <c r="B677" s="930">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0">
        <v>15</v>
      </c>
      <c r="B678" s="930">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0">
        <v>16</v>
      </c>
      <c r="B679" s="930">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0">
        <v>17</v>
      </c>
      <c r="B680" s="930">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0">
        <v>18</v>
      </c>
      <c r="B681" s="930">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0">
        <v>19</v>
      </c>
      <c r="B682" s="930">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0">
        <v>20</v>
      </c>
      <c r="B683" s="930">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0">
        <v>21</v>
      </c>
      <c r="B684" s="930">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0">
        <v>22</v>
      </c>
      <c r="B685" s="930">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0">
        <v>23</v>
      </c>
      <c r="B686" s="930">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0">
        <v>24</v>
      </c>
      <c r="B687" s="930">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0">
        <v>25</v>
      </c>
      <c r="B688" s="930">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0">
        <v>26</v>
      </c>
      <c r="B689" s="930">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0">
        <v>27</v>
      </c>
      <c r="B690" s="930">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0">
        <v>28</v>
      </c>
      <c r="B691" s="930">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0">
        <v>29</v>
      </c>
      <c r="B692" s="930">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0">
        <v>30</v>
      </c>
      <c r="B693" s="930">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30">
        <v>1</v>
      </c>
      <c r="B697" s="930">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0">
        <v>2</v>
      </c>
      <c r="B698" s="930">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0">
        <v>3</v>
      </c>
      <c r="B699" s="930">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0">
        <v>4</v>
      </c>
      <c r="B700" s="930">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0">
        <v>5</v>
      </c>
      <c r="B701" s="930">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0">
        <v>6</v>
      </c>
      <c r="B702" s="930">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0">
        <v>7</v>
      </c>
      <c r="B703" s="930">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0">
        <v>8</v>
      </c>
      <c r="B704" s="930">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0">
        <v>9</v>
      </c>
      <c r="B705" s="930">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0">
        <v>10</v>
      </c>
      <c r="B706" s="930">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0">
        <v>11</v>
      </c>
      <c r="B707" s="930">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0">
        <v>12</v>
      </c>
      <c r="B708" s="930">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0">
        <v>13</v>
      </c>
      <c r="B709" s="930">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0">
        <v>14</v>
      </c>
      <c r="B710" s="930">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0">
        <v>15</v>
      </c>
      <c r="B711" s="930">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0">
        <v>16</v>
      </c>
      <c r="B712" s="930">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0">
        <v>17</v>
      </c>
      <c r="B713" s="930">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0">
        <v>18</v>
      </c>
      <c r="B714" s="930">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0">
        <v>19</v>
      </c>
      <c r="B715" s="930">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0">
        <v>20</v>
      </c>
      <c r="B716" s="930">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0">
        <v>21</v>
      </c>
      <c r="B717" s="930">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0">
        <v>22</v>
      </c>
      <c r="B718" s="930">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0">
        <v>23</v>
      </c>
      <c r="B719" s="930">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0">
        <v>24</v>
      </c>
      <c r="B720" s="930">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0">
        <v>25</v>
      </c>
      <c r="B721" s="930">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0">
        <v>26</v>
      </c>
      <c r="B722" s="930">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0">
        <v>27</v>
      </c>
      <c r="B723" s="930">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0">
        <v>28</v>
      </c>
      <c r="B724" s="930">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0">
        <v>29</v>
      </c>
      <c r="B725" s="930">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0">
        <v>30</v>
      </c>
      <c r="B726" s="930">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30">
        <v>1</v>
      </c>
      <c r="B730" s="930">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0">
        <v>2</v>
      </c>
      <c r="B731" s="930">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0">
        <v>3</v>
      </c>
      <c r="B732" s="930">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0">
        <v>4</v>
      </c>
      <c r="B733" s="930">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0">
        <v>5</v>
      </c>
      <c r="B734" s="930">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0">
        <v>6</v>
      </c>
      <c r="B735" s="930">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0">
        <v>7</v>
      </c>
      <c r="B736" s="930">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0">
        <v>8</v>
      </c>
      <c r="B737" s="930">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0">
        <v>9</v>
      </c>
      <c r="B738" s="930">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0">
        <v>10</v>
      </c>
      <c r="B739" s="930">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0">
        <v>11</v>
      </c>
      <c r="B740" s="930">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0">
        <v>12</v>
      </c>
      <c r="B741" s="930">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0">
        <v>13</v>
      </c>
      <c r="B742" s="930">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0">
        <v>14</v>
      </c>
      <c r="B743" s="930">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0">
        <v>15</v>
      </c>
      <c r="B744" s="930">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0">
        <v>16</v>
      </c>
      <c r="B745" s="930">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0">
        <v>17</v>
      </c>
      <c r="B746" s="930">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0">
        <v>18</v>
      </c>
      <c r="B747" s="930">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0">
        <v>19</v>
      </c>
      <c r="B748" s="930">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0">
        <v>20</v>
      </c>
      <c r="B749" s="930">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0">
        <v>21</v>
      </c>
      <c r="B750" s="930">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0">
        <v>22</v>
      </c>
      <c r="B751" s="930">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0">
        <v>23</v>
      </c>
      <c r="B752" s="930">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0">
        <v>24</v>
      </c>
      <c r="B753" s="930">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0">
        <v>25</v>
      </c>
      <c r="B754" s="930">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0">
        <v>26</v>
      </c>
      <c r="B755" s="930">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0">
        <v>27</v>
      </c>
      <c r="B756" s="930">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0">
        <v>28</v>
      </c>
      <c r="B757" s="930">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0">
        <v>29</v>
      </c>
      <c r="B758" s="930">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0">
        <v>30</v>
      </c>
      <c r="B759" s="930">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30">
        <v>1</v>
      </c>
      <c r="B763" s="930">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0">
        <v>2</v>
      </c>
      <c r="B764" s="930">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0">
        <v>3</v>
      </c>
      <c r="B765" s="930">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0">
        <v>4</v>
      </c>
      <c r="B766" s="930">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0">
        <v>5</v>
      </c>
      <c r="B767" s="930">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0">
        <v>6</v>
      </c>
      <c r="B768" s="930">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0">
        <v>7</v>
      </c>
      <c r="B769" s="930">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0">
        <v>8</v>
      </c>
      <c r="B770" s="930">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0">
        <v>9</v>
      </c>
      <c r="B771" s="930">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0">
        <v>10</v>
      </c>
      <c r="B772" s="930">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0">
        <v>11</v>
      </c>
      <c r="B773" s="930">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0">
        <v>12</v>
      </c>
      <c r="B774" s="930">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0">
        <v>13</v>
      </c>
      <c r="B775" s="930">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0">
        <v>14</v>
      </c>
      <c r="B776" s="930">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0">
        <v>15</v>
      </c>
      <c r="B777" s="930">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0">
        <v>16</v>
      </c>
      <c r="B778" s="930">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0">
        <v>17</v>
      </c>
      <c r="B779" s="930">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0">
        <v>18</v>
      </c>
      <c r="B780" s="930">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0">
        <v>19</v>
      </c>
      <c r="B781" s="930">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0">
        <v>20</v>
      </c>
      <c r="B782" s="930">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0">
        <v>21</v>
      </c>
      <c r="B783" s="930">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0">
        <v>22</v>
      </c>
      <c r="B784" s="930">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0">
        <v>23</v>
      </c>
      <c r="B785" s="930">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0">
        <v>24</v>
      </c>
      <c r="B786" s="930">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0">
        <v>25</v>
      </c>
      <c r="B787" s="930">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0">
        <v>26</v>
      </c>
      <c r="B788" s="930">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0">
        <v>27</v>
      </c>
      <c r="B789" s="930">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0">
        <v>28</v>
      </c>
      <c r="B790" s="930">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0">
        <v>29</v>
      </c>
      <c r="B791" s="930">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0">
        <v>30</v>
      </c>
      <c r="B792" s="930">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30">
        <v>1</v>
      </c>
      <c r="B796" s="930">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0">
        <v>2</v>
      </c>
      <c r="B797" s="930">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0">
        <v>3</v>
      </c>
      <c r="B798" s="930">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0">
        <v>4</v>
      </c>
      <c r="B799" s="930">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0">
        <v>5</v>
      </c>
      <c r="B800" s="930">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0">
        <v>6</v>
      </c>
      <c r="B801" s="930">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0">
        <v>7</v>
      </c>
      <c r="B802" s="930">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0">
        <v>8</v>
      </c>
      <c r="B803" s="930">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0">
        <v>9</v>
      </c>
      <c r="B804" s="930">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0">
        <v>10</v>
      </c>
      <c r="B805" s="930">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0">
        <v>11</v>
      </c>
      <c r="B806" s="930">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0">
        <v>12</v>
      </c>
      <c r="B807" s="930">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0">
        <v>13</v>
      </c>
      <c r="B808" s="930">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0">
        <v>14</v>
      </c>
      <c r="B809" s="930">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0">
        <v>15</v>
      </c>
      <c r="B810" s="930">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0">
        <v>16</v>
      </c>
      <c r="B811" s="930">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0">
        <v>17</v>
      </c>
      <c r="B812" s="930">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0">
        <v>18</v>
      </c>
      <c r="B813" s="930">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0">
        <v>19</v>
      </c>
      <c r="B814" s="930">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0">
        <v>20</v>
      </c>
      <c r="B815" s="930">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0">
        <v>21</v>
      </c>
      <c r="B816" s="930">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0">
        <v>22</v>
      </c>
      <c r="B817" s="930">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0">
        <v>23</v>
      </c>
      <c r="B818" s="930">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0">
        <v>24</v>
      </c>
      <c r="B819" s="930">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0">
        <v>25</v>
      </c>
      <c r="B820" s="930">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0">
        <v>26</v>
      </c>
      <c r="B821" s="930">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0">
        <v>27</v>
      </c>
      <c r="B822" s="930">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0">
        <v>28</v>
      </c>
      <c r="B823" s="930">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0">
        <v>29</v>
      </c>
      <c r="B824" s="930">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0">
        <v>30</v>
      </c>
      <c r="B825" s="930">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30">
        <v>1</v>
      </c>
      <c r="B829" s="930">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0">
        <v>2</v>
      </c>
      <c r="B830" s="930">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0">
        <v>3</v>
      </c>
      <c r="B831" s="930">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0">
        <v>4</v>
      </c>
      <c r="B832" s="930">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0">
        <v>5</v>
      </c>
      <c r="B833" s="930">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0">
        <v>6</v>
      </c>
      <c r="B834" s="930">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0">
        <v>7</v>
      </c>
      <c r="B835" s="930">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0">
        <v>8</v>
      </c>
      <c r="B836" s="930">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0">
        <v>9</v>
      </c>
      <c r="B837" s="930">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0">
        <v>10</v>
      </c>
      <c r="B838" s="930">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0">
        <v>11</v>
      </c>
      <c r="B839" s="930">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0">
        <v>12</v>
      </c>
      <c r="B840" s="930">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0">
        <v>13</v>
      </c>
      <c r="B841" s="930">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0">
        <v>14</v>
      </c>
      <c r="B842" s="930">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0">
        <v>15</v>
      </c>
      <c r="B843" s="930">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0">
        <v>16</v>
      </c>
      <c r="B844" s="930">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0">
        <v>17</v>
      </c>
      <c r="B845" s="930">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0">
        <v>18</v>
      </c>
      <c r="B846" s="930">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0">
        <v>19</v>
      </c>
      <c r="B847" s="930">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0">
        <v>20</v>
      </c>
      <c r="B848" s="930">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0">
        <v>21</v>
      </c>
      <c r="B849" s="930">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0">
        <v>22</v>
      </c>
      <c r="B850" s="930">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0">
        <v>23</v>
      </c>
      <c r="B851" s="930">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0">
        <v>24</v>
      </c>
      <c r="B852" s="930">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0">
        <v>25</v>
      </c>
      <c r="B853" s="930">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0">
        <v>26</v>
      </c>
      <c r="B854" s="930">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0">
        <v>27</v>
      </c>
      <c r="B855" s="930">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0">
        <v>28</v>
      </c>
      <c r="B856" s="930">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0">
        <v>29</v>
      </c>
      <c r="B857" s="930">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0">
        <v>30</v>
      </c>
      <c r="B858" s="930">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30">
        <v>1</v>
      </c>
      <c r="B862" s="930">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0">
        <v>2</v>
      </c>
      <c r="B863" s="930">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0">
        <v>3</v>
      </c>
      <c r="B864" s="930">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0">
        <v>4</v>
      </c>
      <c r="B865" s="930">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0">
        <v>5</v>
      </c>
      <c r="B866" s="930">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0">
        <v>6</v>
      </c>
      <c r="B867" s="930">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0">
        <v>7</v>
      </c>
      <c r="B868" s="930">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0">
        <v>8</v>
      </c>
      <c r="B869" s="930">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0">
        <v>9</v>
      </c>
      <c r="B870" s="930">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0">
        <v>10</v>
      </c>
      <c r="B871" s="930">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0">
        <v>11</v>
      </c>
      <c r="B872" s="930">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0">
        <v>12</v>
      </c>
      <c r="B873" s="930">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0">
        <v>13</v>
      </c>
      <c r="B874" s="930">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0">
        <v>14</v>
      </c>
      <c r="B875" s="930">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0">
        <v>15</v>
      </c>
      <c r="B876" s="930">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0">
        <v>16</v>
      </c>
      <c r="B877" s="930">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0">
        <v>17</v>
      </c>
      <c r="B878" s="930">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0">
        <v>18</v>
      </c>
      <c r="B879" s="930">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0">
        <v>19</v>
      </c>
      <c r="B880" s="930">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0">
        <v>20</v>
      </c>
      <c r="B881" s="930">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0">
        <v>21</v>
      </c>
      <c r="B882" s="930">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0">
        <v>22</v>
      </c>
      <c r="B883" s="930">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0">
        <v>23</v>
      </c>
      <c r="B884" s="930">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0">
        <v>24</v>
      </c>
      <c r="B885" s="930">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0">
        <v>25</v>
      </c>
      <c r="B886" s="930">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0">
        <v>26</v>
      </c>
      <c r="B887" s="930">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0">
        <v>27</v>
      </c>
      <c r="B888" s="930">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0">
        <v>28</v>
      </c>
      <c r="B889" s="930">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0">
        <v>29</v>
      </c>
      <c r="B890" s="930">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0">
        <v>30</v>
      </c>
      <c r="B891" s="930">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30">
        <v>1</v>
      </c>
      <c r="B895" s="930">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0">
        <v>2</v>
      </c>
      <c r="B896" s="930">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0">
        <v>3</v>
      </c>
      <c r="B897" s="930">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0">
        <v>4</v>
      </c>
      <c r="B898" s="930">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0">
        <v>5</v>
      </c>
      <c r="B899" s="930">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0">
        <v>6</v>
      </c>
      <c r="B900" s="930">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0">
        <v>7</v>
      </c>
      <c r="B901" s="930">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0">
        <v>8</v>
      </c>
      <c r="B902" s="930">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0">
        <v>9</v>
      </c>
      <c r="B903" s="930">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0">
        <v>10</v>
      </c>
      <c r="B904" s="930">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0">
        <v>11</v>
      </c>
      <c r="B905" s="930">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0">
        <v>12</v>
      </c>
      <c r="B906" s="930">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0">
        <v>13</v>
      </c>
      <c r="B907" s="930">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0">
        <v>14</v>
      </c>
      <c r="B908" s="930">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0">
        <v>15</v>
      </c>
      <c r="B909" s="930">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0">
        <v>16</v>
      </c>
      <c r="B910" s="930">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0">
        <v>17</v>
      </c>
      <c r="B911" s="930">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0">
        <v>18</v>
      </c>
      <c r="B912" s="930">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0">
        <v>19</v>
      </c>
      <c r="B913" s="930">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0">
        <v>20</v>
      </c>
      <c r="B914" s="930">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0">
        <v>21</v>
      </c>
      <c r="B915" s="930">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0">
        <v>22</v>
      </c>
      <c r="B916" s="930">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0">
        <v>23</v>
      </c>
      <c r="B917" s="930">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0">
        <v>24</v>
      </c>
      <c r="B918" s="930">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0">
        <v>25</v>
      </c>
      <c r="B919" s="930">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0">
        <v>26</v>
      </c>
      <c r="B920" s="930">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0">
        <v>27</v>
      </c>
      <c r="B921" s="930">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0">
        <v>28</v>
      </c>
      <c r="B922" s="930">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0">
        <v>29</v>
      </c>
      <c r="B923" s="930">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0">
        <v>30</v>
      </c>
      <c r="B924" s="930">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30">
        <v>1</v>
      </c>
      <c r="B928" s="930">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0">
        <v>2</v>
      </c>
      <c r="B929" s="930">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0">
        <v>3</v>
      </c>
      <c r="B930" s="930">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0">
        <v>4</v>
      </c>
      <c r="B931" s="930">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0">
        <v>5</v>
      </c>
      <c r="B932" s="930">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0">
        <v>6</v>
      </c>
      <c r="B933" s="930">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0">
        <v>7</v>
      </c>
      <c r="B934" s="930">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0">
        <v>8</v>
      </c>
      <c r="B935" s="930">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0">
        <v>9</v>
      </c>
      <c r="B936" s="930">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0">
        <v>10</v>
      </c>
      <c r="B937" s="930">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0">
        <v>11</v>
      </c>
      <c r="B938" s="930">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0">
        <v>12</v>
      </c>
      <c r="B939" s="930">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0">
        <v>13</v>
      </c>
      <c r="B940" s="930">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0">
        <v>14</v>
      </c>
      <c r="B941" s="930">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0">
        <v>15</v>
      </c>
      <c r="B942" s="930">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0">
        <v>16</v>
      </c>
      <c r="B943" s="930">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0">
        <v>17</v>
      </c>
      <c r="B944" s="930">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0">
        <v>18</v>
      </c>
      <c r="B945" s="930">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0">
        <v>19</v>
      </c>
      <c r="B946" s="930">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0">
        <v>20</v>
      </c>
      <c r="B947" s="930">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0">
        <v>21</v>
      </c>
      <c r="B948" s="930">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0">
        <v>22</v>
      </c>
      <c r="B949" s="930">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0">
        <v>23</v>
      </c>
      <c r="B950" s="930">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0">
        <v>24</v>
      </c>
      <c r="B951" s="930">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0">
        <v>25</v>
      </c>
      <c r="B952" s="930">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0">
        <v>26</v>
      </c>
      <c r="B953" s="930">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0">
        <v>27</v>
      </c>
      <c r="B954" s="930">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0">
        <v>28</v>
      </c>
      <c r="B955" s="930">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0">
        <v>29</v>
      </c>
      <c r="B956" s="930">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0">
        <v>30</v>
      </c>
      <c r="B957" s="930">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30">
        <v>1</v>
      </c>
      <c r="B961" s="930">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0">
        <v>2</v>
      </c>
      <c r="B962" s="930">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0">
        <v>3</v>
      </c>
      <c r="B963" s="930">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0">
        <v>4</v>
      </c>
      <c r="B964" s="930">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0">
        <v>5</v>
      </c>
      <c r="B965" s="930">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0">
        <v>6</v>
      </c>
      <c r="B966" s="930">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0">
        <v>7</v>
      </c>
      <c r="B967" s="930">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0">
        <v>8</v>
      </c>
      <c r="B968" s="930">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0">
        <v>9</v>
      </c>
      <c r="B969" s="930">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0">
        <v>10</v>
      </c>
      <c r="B970" s="930">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0">
        <v>11</v>
      </c>
      <c r="B971" s="930">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0">
        <v>12</v>
      </c>
      <c r="B972" s="930">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0">
        <v>13</v>
      </c>
      <c r="B973" s="930">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0">
        <v>14</v>
      </c>
      <c r="B974" s="930">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0">
        <v>15</v>
      </c>
      <c r="B975" s="930">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0">
        <v>16</v>
      </c>
      <c r="B976" s="930">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0">
        <v>17</v>
      </c>
      <c r="B977" s="930">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0">
        <v>18</v>
      </c>
      <c r="B978" s="930">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0">
        <v>19</v>
      </c>
      <c r="B979" s="930">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0">
        <v>20</v>
      </c>
      <c r="B980" s="930">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0">
        <v>21</v>
      </c>
      <c r="B981" s="930">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0">
        <v>22</v>
      </c>
      <c r="B982" s="930">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0">
        <v>23</v>
      </c>
      <c r="B983" s="930">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0">
        <v>24</v>
      </c>
      <c r="B984" s="930">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0">
        <v>25</v>
      </c>
      <c r="B985" s="930">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0">
        <v>26</v>
      </c>
      <c r="B986" s="930">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0">
        <v>27</v>
      </c>
      <c r="B987" s="930">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0">
        <v>28</v>
      </c>
      <c r="B988" s="930">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0">
        <v>29</v>
      </c>
      <c r="B989" s="930">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0">
        <v>30</v>
      </c>
      <c r="B990" s="930">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30">
        <v>1</v>
      </c>
      <c r="B994" s="930">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0">
        <v>2</v>
      </c>
      <c r="B995" s="930">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0">
        <v>3</v>
      </c>
      <c r="B996" s="930">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0">
        <v>4</v>
      </c>
      <c r="B997" s="930">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0">
        <v>5</v>
      </c>
      <c r="B998" s="930">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0">
        <v>6</v>
      </c>
      <c r="B999" s="930">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0">
        <v>7</v>
      </c>
      <c r="B1000" s="930">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0">
        <v>8</v>
      </c>
      <c r="B1001" s="930">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0">
        <v>9</v>
      </c>
      <c r="B1002" s="930">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0">
        <v>10</v>
      </c>
      <c r="B1003" s="930">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0">
        <v>11</v>
      </c>
      <c r="B1004" s="930">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0">
        <v>12</v>
      </c>
      <c r="B1005" s="930">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0">
        <v>13</v>
      </c>
      <c r="B1006" s="930">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0">
        <v>14</v>
      </c>
      <c r="B1007" s="930">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0">
        <v>15</v>
      </c>
      <c r="B1008" s="930">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0">
        <v>16</v>
      </c>
      <c r="B1009" s="930">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0">
        <v>17</v>
      </c>
      <c r="B1010" s="930">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0">
        <v>18</v>
      </c>
      <c r="B1011" s="930">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0">
        <v>19</v>
      </c>
      <c r="B1012" s="930">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0">
        <v>20</v>
      </c>
      <c r="B1013" s="930">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0">
        <v>21</v>
      </c>
      <c r="B1014" s="930">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0">
        <v>22</v>
      </c>
      <c r="B1015" s="930">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0">
        <v>23</v>
      </c>
      <c r="B1016" s="930">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0">
        <v>24</v>
      </c>
      <c r="B1017" s="930">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0">
        <v>25</v>
      </c>
      <c r="B1018" s="930">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0">
        <v>26</v>
      </c>
      <c r="B1019" s="930">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0">
        <v>27</v>
      </c>
      <c r="B1020" s="930">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0">
        <v>28</v>
      </c>
      <c r="B1021" s="930">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0">
        <v>29</v>
      </c>
      <c r="B1022" s="930">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0">
        <v>30</v>
      </c>
      <c r="B1023" s="930">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30">
        <v>1</v>
      </c>
      <c r="B1027" s="930">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0">
        <v>2</v>
      </c>
      <c r="B1028" s="930">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0">
        <v>3</v>
      </c>
      <c r="B1029" s="930">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0">
        <v>4</v>
      </c>
      <c r="B1030" s="930">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0">
        <v>5</v>
      </c>
      <c r="B1031" s="930">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0">
        <v>6</v>
      </c>
      <c r="B1032" s="930">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0">
        <v>7</v>
      </c>
      <c r="B1033" s="930">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0">
        <v>8</v>
      </c>
      <c r="B1034" s="930">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0">
        <v>9</v>
      </c>
      <c r="B1035" s="930">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0">
        <v>10</v>
      </c>
      <c r="B1036" s="930">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0">
        <v>11</v>
      </c>
      <c r="B1037" s="930">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0">
        <v>12</v>
      </c>
      <c r="B1038" s="930">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0">
        <v>13</v>
      </c>
      <c r="B1039" s="930">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0">
        <v>14</v>
      </c>
      <c r="B1040" s="930">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0">
        <v>15</v>
      </c>
      <c r="B1041" s="930">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0">
        <v>16</v>
      </c>
      <c r="B1042" s="930">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0">
        <v>17</v>
      </c>
      <c r="B1043" s="930">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0">
        <v>18</v>
      </c>
      <c r="B1044" s="930">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0">
        <v>19</v>
      </c>
      <c r="B1045" s="930">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0">
        <v>20</v>
      </c>
      <c r="B1046" s="930">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0">
        <v>21</v>
      </c>
      <c r="B1047" s="930">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0">
        <v>22</v>
      </c>
      <c r="B1048" s="930">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0">
        <v>23</v>
      </c>
      <c r="B1049" s="930">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0">
        <v>24</v>
      </c>
      <c r="B1050" s="930">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0">
        <v>25</v>
      </c>
      <c r="B1051" s="930">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0">
        <v>26</v>
      </c>
      <c r="B1052" s="930">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0">
        <v>27</v>
      </c>
      <c r="B1053" s="930">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0">
        <v>28</v>
      </c>
      <c r="B1054" s="930">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0">
        <v>29</v>
      </c>
      <c r="B1055" s="930">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0">
        <v>30</v>
      </c>
      <c r="B1056" s="930">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30">
        <v>1</v>
      </c>
      <c r="B1060" s="930">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0">
        <v>2</v>
      </c>
      <c r="B1061" s="930">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0">
        <v>3</v>
      </c>
      <c r="B1062" s="930">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0">
        <v>4</v>
      </c>
      <c r="B1063" s="930">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0">
        <v>5</v>
      </c>
      <c r="B1064" s="930">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0">
        <v>6</v>
      </c>
      <c r="B1065" s="930">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0">
        <v>7</v>
      </c>
      <c r="B1066" s="930">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0">
        <v>8</v>
      </c>
      <c r="B1067" s="930">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0">
        <v>9</v>
      </c>
      <c r="B1068" s="930">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0">
        <v>10</v>
      </c>
      <c r="B1069" s="930">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0">
        <v>11</v>
      </c>
      <c r="B1070" s="930">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0">
        <v>12</v>
      </c>
      <c r="B1071" s="930">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0">
        <v>13</v>
      </c>
      <c r="B1072" s="930">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0">
        <v>14</v>
      </c>
      <c r="B1073" s="930">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0">
        <v>15</v>
      </c>
      <c r="B1074" s="930">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0">
        <v>16</v>
      </c>
      <c r="B1075" s="930">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0">
        <v>17</v>
      </c>
      <c r="B1076" s="930">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0">
        <v>18</v>
      </c>
      <c r="B1077" s="930">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0">
        <v>19</v>
      </c>
      <c r="B1078" s="930">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0">
        <v>20</v>
      </c>
      <c r="B1079" s="930">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0">
        <v>21</v>
      </c>
      <c r="B1080" s="930">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0">
        <v>22</v>
      </c>
      <c r="B1081" s="930">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0">
        <v>23</v>
      </c>
      <c r="B1082" s="930">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0">
        <v>24</v>
      </c>
      <c r="B1083" s="930">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0">
        <v>25</v>
      </c>
      <c r="B1084" s="930">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0">
        <v>26</v>
      </c>
      <c r="B1085" s="930">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0">
        <v>27</v>
      </c>
      <c r="B1086" s="930">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0">
        <v>28</v>
      </c>
      <c r="B1087" s="930">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0">
        <v>29</v>
      </c>
      <c r="B1088" s="930">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0">
        <v>30</v>
      </c>
      <c r="B1089" s="930">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30">
        <v>1</v>
      </c>
      <c r="B1093" s="930">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0">
        <v>2</v>
      </c>
      <c r="B1094" s="930">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0">
        <v>3</v>
      </c>
      <c r="B1095" s="930">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0">
        <v>4</v>
      </c>
      <c r="B1096" s="930">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0">
        <v>5</v>
      </c>
      <c r="B1097" s="930">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0">
        <v>6</v>
      </c>
      <c r="B1098" s="930">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0">
        <v>7</v>
      </c>
      <c r="B1099" s="930">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0">
        <v>8</v>
      </c>
      <c r="B1100" s="930">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0">
        <v>9</v>
      </c>
      <c r="B1101" s="930">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0">
        <v>10</v>
      </c>
      <c r="B1102" s="930">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0">
        <v>11</v>
      </c>
      <c r="B1103" s="930">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0">
        <v>12</v>
      </c>
      <c r="B1104" s="930">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0">
        <v>13</v>
      </c>
      <c r="B1105" s="930">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0">
        <v>14</v>
      </c>
      <c r="B1106" s="930">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0">
        <v>15</v>
      </c>
      <c r="B1107" s="930">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0">
        <v>16</v>
      </c>
      <c r="B1108" s="930">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0">
        <v>17</v>
      </c>
      <c r="B1109" s="930">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0">
        <v>18</v>
      </c>
      <c r="B1110" s="930">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0">
        <v>19</v>
      </c>
      <c r="B1111" s="930">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0">
        <v>20</v>
      </c>
      <c r="B1112" s="930">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0">
        <v>21</v>
      </c>
      <c r="B1113" s="930">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0">
        <v>22</v>
      </c>
      <c r="B1114" s="930">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0">
        <v>23</v>
      </c>
      <c r="B1115" s="930">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0">
        <v>24</v>
      </c>
      <c r="B1116" s="930">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0">
        <v>25</v>
      </c>
      <c r="B1117" s="930">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0">
        <v>26</v>
      </c>
      <c r="B1118" s="930">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0">
        <v>27</v>
      </c>
      <c r="B1119" s="930">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0">
        <v>28</v>
      </c>
      <c r="B1120" s="930">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0">
        <v>29</v>
      </c>
      <c r="B1121" s="930">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0">
        <v>30</v>
      </c>
      <c r="B1122" s="930">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30">
        <v>1</v>
      </c>
      <c r="B1126" s="930">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0">
        <v>2</v>
      </c>
      <c r="B1127" s="930">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0">
        <v>3</v>
      </c>
      <c r="B1128" s="930">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0">
        <v>4</v>
      </c>
      <c r="B1129" s="930">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0">
        <v>5</v>
      </c>
      <c r="B1130" s="930">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0">
        <v>6</v>
      </c>
      <c r="B1131" s="930">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0">
        <v>7</v>
      </c>
      <c r="B1132" s="930">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0">
        <v>8</v>
      </c>
      <c r="B1133" s="930">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0">
        <v>9</v>
      </c>
      <c r="B1134" s="930">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0">
        <v>10</v>
      </c>
      <c r="B1135" s="930">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0">
        <v>11</v>
      </c>
      <c r="B1136" s="930">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0">
        <v>12</v>
      </c>
      <c r="B1137" s="930">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0">
        <v>13</v>
      </c>
      <c r="B1138" s="930">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0">
        <v>14</v>
      </c>
      <c r="B1139" s="930">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0">
        <v>15</v>
      </c>
      <c r="B1140" s="930">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0">
        <v>16</v>
      </c>
      <c r="B1141" s="930">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0">
        <v>17</v>
      </c>
      <c r="B1142" s="930">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0">
        <v>18</v>
      </c>
      <c r="B1143" s="930">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0">
        <v>19</v>
      </c>
      <c r="B1144" s="930">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0">
        <v>20</v>
      </c>
      <c r="B1145" s="930">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0">
        <v>21</v>
      </c>
      <c r="B1146" s="930">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0">
        <v>22</v>
      </c>
      <c r="B1147" s="930">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0">
        <v>23</v>
      </c>
      <c r="B1148" s="930">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0">
        <v>24</v>
      </c>
      <c r="B1149" s="930">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0">
        <v>25</v>
      </c>
      <c r="B1150" s="930">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0">
        <v>26</v>
      </c>
      <c r="B1151" s="930">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0">
        <v>27</v>
      </c>
      <c r="B1152" s="930">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0">
        <v>28</v>
      </c>
      <c r="B1153" s="930">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0">
        <v>29</v>
      </c>
      <c r="B1154" s="930">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0">
        <v>30</v>
      </c>
      <c r="B1155" s="930">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30">
        <v>1</v>
      </c>
      <c r="B1159" s="930">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0">
        <v>2</v>
      </c>
      <c r="B1160" s="930">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0">
        <v>3</v>
      </c>
      <c r="B1161" s="930">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0">
        <v>4</v>
      </c>
      <c r="B1162" s="930">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0">
        <v>5</v>
      </c>
      <c r="B1163" s="930">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0">
        <v>6</v>
      </c>
      <c r="B1164" s="930">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0">
        <v>7</v>
      </c>
      <c r="B1165" s="930">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0">
        <v>8</v>
      </c>
      <c r="B1166" s="930">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0">
        <v>9</v>
      </c>
      <c r="B1167" s="930">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0">
        <v>10</v>
      </c>
      <c r="B1168" s="930">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0">
        <v>11</v>
      </c>
      <c r="B1169" s="930">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0">
        <v>12</v>
      </c>
      <c r="B1170" s="930">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0">
        <v>13</v>
      </c>
      <c r="B1171" s="930">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0">
        <v>14</v>
      </c>
      <c r="B1172" s="930">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0">
        <v>15</v>
      </c>
      <c r="B1173" s="930">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0">
        <v>16</v>
      </c>
      <c r="B1174" s="930">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0">
        <v>17</v>
      </c>
      <c r="B1175" s="930">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0">
        <v>18</v>
      </c>
      <c r="B1176" s="930">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0">
        <v>19</v>
      </c>
      <c r="B1177" s="930">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0">
        <v>20</v>
      </c>
      <c r="B1178" s="930">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0">
        <v>21</v>
      </c>
      <c r="B1179" s="930">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0">
        <v>22</v>
      </c>
      <c r="B1180" s="930">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0">
        <v>23</v>
      </c>
      <c r="B1181" s="930">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0">
        <v>24</v>
      </c>
      <c r="B1182" s="930">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0">
        <v>25</v>
      </c>
      <c r="B1183" s="930">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0">
        <v>26</v>
      </c>
      <c r="B1184" s="930">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0">
        <v>27</v>
      </c>
      <c r="B1185" s="930">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0">
        <v>28</v>
      </c>
      <c r="B1186" s="930">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0">
        <v>29</v>
      </c>
      <c r="B1187" s="930">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0">
        <v>30</v>
      </c>
      <c r="B1188" s="930">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30">
        <v>1</v>
      </c>
      <c r="B1192" s="930">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0">
        <v>2</v>
      </c>
      <c r="B1193" s="930">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0">
        <v>3</v>
      </c>
      <c r="B1194" s="930">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0">
        <v>4</v>
      </c>
      <c r="B1195" s="930">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0">
        <v>5</v>
      </c>
      <c r="B1196" s="930">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0">
        <v>6</v>
      </c>
      <c r="B1197" s="930">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0">
        <v>7</v>
      </c>
      <c r="B1198" s="930">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0">
        <v>8</v>
      </c>
      <c r="B1199" s="930">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0">
        <v>9</v>
      </c>
      <c r="B1200" s="930">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0">
        <v>10</v>
      </c>
      <c r="B1201" s="930">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0">
        <v>11</v>
      </c>
      <c r="B1202" s="930">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0">
        <v>12</v>
      </c>
      <c r="B1203" s="930">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0">
        <v>13</v>
      </c>
      <c r="B1204" s="930">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0">
        <v>14</v>
      </c>
      <c r="B1205" s="930">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0">
        <v>15</v>
      </c>
      <c r="B1206" s="930">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0">
        <v>16</v>
      </c>
      <c r="B1207" s="930">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0">
        <v>17</v>
      </c>
      <c r="B1208" s="930">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0">
        <v>18</v>
      </c>
      <c r="B1209" s="930">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0">
        <v>19</v>
      </c>
      <c r="B1210" s="930">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0">
        <v>20</v>
      </c>
      <c r="B1211" s="930">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0">
        <v>21</v>
      </c>
      <c r="B1212" s="930">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0">
        <v>22</v>
      </c>
      <c r="B1213" s="930">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0">
        <v>23</v>
      </c>
      <c r="B1214" s="930">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0">
        <v>24</v>
      </c>
      <c r="B1215" s="930">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0">
        <v>25</v>
      </c>
      <c r="B1216" s="930">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0">
        <v>26</v>
      </c>
      <c r="B1217" s="930">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0">
        <v>27</v>
      </c>
      <c r="B1218" s="930">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0">
        <v>28</v>
      </c>
      <c r="B1219" s="930">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0">
        <v>29</v>
      </c>
      <c r="B1220" s="930">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0">
        <v>30</v>
      </c>
      <c r="B1221" s="930">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30">
        <v>1</v>
      </c>
      <c r="B1225" s="930">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0">
        <v>2</v>
      </c>
      <c r="B1226" s="930">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0">
        <v>3</v>
      </c>
      <c r="B1227" s="930">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0">
        <v>4</v>
      </c>
      <c r="B1228" s="930">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0">
        <v>5</v>
      </c>
      <c r="B1229" s="930">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0">
        <v>6</v>
      </c>
      <c r="B1230" s="930">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0">
        <v>7</v>
      </c>
      <c r="B1231" s="930">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0">
        <v>8</v>
      </c>
      <c r="B1232" s="930">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0">
        <v>9</v>
      </c>
      <c r="B1233" s="930">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0">
        <v>10</v>
      </c>
      <c r="B1234" s="930">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0">
        <v>11</v>
      </c>
      <c r="B1235" s="930">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0">
        <v>12</v>
      </c>
      <c r="B1236" s="930">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0">
        <v>13</v>
      </c>
      <c r="B1237" s="930">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0">
        <v>14</v>
      </c>
      <c r="B1238" s="930">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0">
        <v>15</v>
      </c>
      <c r="B1239" s="930">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0">
        <v>16</v>
      </c>
      <c r="B1240" s="930">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0">
        <v>17</v>
      </c>
      <c r="B1241" s="930">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0">
        <v>18</v>
      </c>
      <c r="B1242" s="930">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0">
        <v>19</v>
      </c>
      <c r="B1243" s="930">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0">
        <v>20</v>
      </c>
      <c r="B1244" s="930">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0">
        <v>21</v>
      </c>
      <c r="B1245" s="930">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0">
        <v>22</v>
      </c>
      <c r="B1246" s="930">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0">
        <v>23</v>
      </c>
      <c r="B1247" s="930">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0">
        <v>24</v>
      </c>
      <c r="B1248" s="930">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0">
        <v>25</v>
      </c>
      <c r="B1249" s="930">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0">
        <v>26</v>
      </c>
      <c r="B1250" s="930">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0">
        <v>27</v>
      </c>
      <c r="B1251" s="930">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0">
        <v>28</v>
      </c>
      <c r="B1252" s="930">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0">
        <v>29</v>
      </c>
      <c r="B1253" s="930">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0">
        <v>30</v>
      </c>
      <c r="B1254" s="930">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30">
        <v>1</v>
      </c>
      <c r="B1258" s="930">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0">
        <v>2</v>
      </c>
      <c r="B1259" s="930">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0">
        <v>3</v>
      </c>
      <c r="B1260" s="930">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0">
        <v>4</v>
      </c>
      <c r="B1261" s="930">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0">
        <v>5</v>
      </c>
      <c r="B1262" s="930">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0">
        <v>6</v>
      </c>
      <c r="B1263" s="930">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0">
        <v>7</v>
      </c>
      <c r="B1264" s="930">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0">
        <v>8</v>
      </c>
      <c r="B1265" s="930">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0">
        <v>9</v>
      </c>
      <c r="B1266" s="930">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0">
        <v>10</v>
      </c>
      <c r="B1267" s="930">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0">
        <v>11</v>
      </c>
      <c r="B1268" s="930">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0">
        <v>12</v>
      </c>
      <c r="B1269" s="930">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0">
        <v>13</v>
      </c>
      <c r="B1270" s="930">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0">
        <v>14</v>
      </c>
      <c r="B1271" s="930">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0">
        <v>15</v>
      </c>
      <c r="B1272" s="930">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0">
        <v>16</v>
      </c>
      <c r="B1273" s="930">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0">
        <v>17</v>
      </c>
      <c r="B1274" s="930">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0">
        <v>18</v>
      </c>
      <c r="B1275" s="930">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0">
        <v>19</v>
      </c>
      <c r="B1276" s="930">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0">
        <v>20</v>
      </c>
      <c r="B1277" s="930">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0">
        <v>21</v>
      </c>
      <c r="B1278" s="930">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0">
        <v>22</v>
      </c>
      <c r="B1279" s="930">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0">
        <v>23</v>
      </c>
      <c r="B1280" s="930">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0">
        <v>24</v>
      </c>
      <c r="B1281" s="930">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0">
        <v>25</v>
      </c>
      <c r="B1282" s="930">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0">
        <v>26</v>
      </c>
      <c r="B1283" s="930">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0">
        <v>27</v>
      </c>
      <c r="B1284" s="930">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0">
        <v>28</v>
      </c>
      <c r="B1285" s="930">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0">
        <v>29</v>
      </c>
      <c r="B1286" s="930">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0">
        <v>30</v>
      </c>
      <c r="B1287" s="930">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30">
        <v>1</v>
      </c>
      <c r="B1291" s="930">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0">
        <v>2</v>
      </c>
      <c r="B1292" s="930">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0">
        <v>3</v>
      </c>
      <c r="B1293" s="930">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0">
        <v>4</v>
      </c>
      <c r="B1294" s="930">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0">
        <v>5</v>
      </c>
      <c r="B1295" s="930">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0">
        <v>6</v>
      </c>
      <c r="B1296" s="930">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0">
        <v>7</v>
      </c>
      <c r="B1297" s="930">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0">
        <v>8</v>
      </c>
      <c r="B1298" s="930">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0">
        <v>9</v>
      </c>
      <c r="B1299" s="930">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0">
        <v>10</v>
      </c>
      <c r="B1300" s="930">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0">
        <v>11</v>
      </c>
      <c r="B1301" s="930">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0">
        <v>12</v>
      </c>
      <c r="B1302" s="930">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0">
        <v>13</v>
      </c>
      <c r="B1303" s="930">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0">
        <v>14</v>
      </c>
      <c r="B1304" s="930">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0">
        <v>15</v>
      </c>
      <c r="B1305" s="930">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0">
        <v>16</v>
      </c>
      <c r="B1306" s="930">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0">
        <v>17</v>
      </c>
      <c r="B1307" s="930">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0">
        <v>18</v>
      </c>
      <c r="B1308" s="930">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0">
        <v>19</v>
      </c>
      <c r="B1309" s="930">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0">
        <v>20</v>
      </c>
      <c r="B1310" s="930">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0">
        <v>21</v>
      </c>
      <c r="B1311" s="930">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0">
        <v>22</v>
      </c>
      <c r="B1312" s="930">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0">
        <v>23</v>
      </c>
      <c r="B1313" s="930">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0">
        <v>24</v>
      </c>
      <c r="B1314" s="930">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0">
        <v>25</v>
      </c>
      <c r="B1315" s="930">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0">
        <v>26</v>
      </c>
      <c r="B1316" s="930">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0">
        <v>27</v>
      </c>
      <c r="B1317" s="930">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0">
        <v>28</v>
      </c>
      <c r="B1318" s="930">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0">
        <v>29</v>
      </c>
      <c r="B1319" s="930">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0">
        <v>30</v>
      </c>
      <c r="B1320" s="930">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2016-08-15T02:22:59Z</cp:lastPrinted>
  <dcterms:created xsi:type="dcterms:W3CDTF">2012-03-13T00:50:25Z</dcterms:created>
  <dcterms:modified xsi:type="dcterms:W3CDTF">2016-08-18T13:03:03Z</dcterms:modified>
</cp:coreProperties>
</file>