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moto-h8311\Desktop\"/>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<sst xmlns="http://schemas.openxmlformats.org/spreadsheetml/2006/main" count="2089" uniqueCount="504">
  <si>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</si>
  <si>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</si>
  <si>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</si>
  <si>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</si>
  <si>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</si>
  <si>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</si>
  <si>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</si>
  <si>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</si>
  <si>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</si>
  <si>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</si>
  <si>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</si>
  <si>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</si>
  <si>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</si>
  <si>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</si>
  <si>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</si>
  <si>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</si>
  <si>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</si>
  <si>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</si>
  <si>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</si>
  <si>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</si>
  <si>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</si>
  <si>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</si>
  <si>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</si>
  <si>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</si>
  <si>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</si>
  <si>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</si>
  <si>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</si>
  <si>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</si>
  <si>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</si>
  <si>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</si>
  <si>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</si>
  <si>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</si>
  <si>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</si>
  <si>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</si>
  <si>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</si>
  <si>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</si>
  <si>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</si>
  <si>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</si>
  <si>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</si>
  <si>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</si>
  <si>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</si>
  <si>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</si>
  <si>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</si>
  <si>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</si>
  <si>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</si>
  <si>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</si>
  <si>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</si>
  <si>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</si>
  <si>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</si>
  <si>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</si>
  <si>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</si>
  <si>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</si>
  <si>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</si>
  <si>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</si>
  <si>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</si>
  <si>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</si>
  <si>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</si>
  <si>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</si>
  <si>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</si>
  <si>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</si>
  <si>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</si>
  <si>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</si>
  <si>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</si>
  <si>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</si>
  <si>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</si>
  <si>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</si>
  <si>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</si>
  <si>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</si>
  <si>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</si>
  <si>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</si>
  <si>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</si>
  <si>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</si>
  <si>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</si>
  <si>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</si>
  <si>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</si>
  <si>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</si>
  <si>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</si>
  <si>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</si>
  <si>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</si>
  <si>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</si>
  <si>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</si>
  <si>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</si>
  <si>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</si>
  <si>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</si>
  <si>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</si>
  <si>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</si>
  <si>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</si>
  <si>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</si>
  <si>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</si>
  <si>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</si>
  <si>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</si>
  <si>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</si>
  <si>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</si>
  <si>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</si>
  <si>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</si>
  <si>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</si>
  <si>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</si>
  <si>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</si>
  <si>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</si>
  <si>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</si>
  <si>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</si>
  <si>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</si>
  <si>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</si>
  <si>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</si>
  <si>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</si>
  <si>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</si>
  <si>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</si>
  <si>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</si>
  <si>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</si>
  <si>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</si>
  <si>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</si>
  <si>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</si>
  <si>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</si>
  <si>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</si>
  <si>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</si>
  <si>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</si>
  <si>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</si>
  <si>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</si>
  <si>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</si>
  <si>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</si>
  <si>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</si>
  <si>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</si>
  <si>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</si>
  <si>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</si>
  <si>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</si>
  <si>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</si>
  <si>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</si>
  <si>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</si>
  <si>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</si>
  <si>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</si>
  <si>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</si>
  <si>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</si>
  <si>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</si>
  <si>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</si>
  <si>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</si>
  <si>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</si>
  <si>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</si>
  <si>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</si>
  <si>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</si>
  <si>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</si>
  <si>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</si>
  <si>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</si>
  <si>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</si>
  <si>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</si>
  <si>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</si>
  <si>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</si>
  <si>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</si>
  <si>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</si>
  <si>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</si>
  <si>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</si>
  <si>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</si>
  <si>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</si>
  <si>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</si>
  <si>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</si>
  <si>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</si>
  <si>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</si>
  <si>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</si>
  <si>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</si>
  <si>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</si>
  <si>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</si>
  <si>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</si>
  <si>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</si>
  <si>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</si>
  <si>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</si>
  <si>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</si>
  <si>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</si>
  <si>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</si>
  <si>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</si>
  <si>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</si>
  <si>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</si>
  <si>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</si>
  <si>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</si>
  <si>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</si>
  <si>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</si>
  <si>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</si>
  <si>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</si>
  <si>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</si>
  <si>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</si>
  <si>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</si>
  <si>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</si>
  <si>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</si>
  <si>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</si>
  <si>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</si>
  <si>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</si>
  <si>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</si>
  <si>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</si>
  <si>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</si>
  <si>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</si>
  <si>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</si>
  <si>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</si>
  <si>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</si>
  <si>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</si>
  <si>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</si>
  <si>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</si>
  <si>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</si>
  <si>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</si>
  <si>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</si>
  <si>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</si>
  <si>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</si>
  <si>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</si>
  <si>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</si>
  <si>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</si>
  <si>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</si>
  <si>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</si>
  <si>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</si>
  <si>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</si>
  <si>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</si>
  <si>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</si>
  <si>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</si>
  <si>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</si>
  <si>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</si>
  <si>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</si>
  <si>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</si>
  <si>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</si>
  <si>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</si>
  <si>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</si>
  <si>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</si>
  <si>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</si>
  <si>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</si>
  <si>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</si>
  <si>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</si>
  <si>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</si>
  <si>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</si>
  <si>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</si>
  <si>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</si>
  <si>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</si>
  <si>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</si>
  <si>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</si>
  <si>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</si>
  <si>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</si>
  <si>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</si>
  <si>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</si>
  <si>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</si>
  <si>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</si>
  <si>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</si>
  <si>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</si>
  <si>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</si>
  <si>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</si>
  <si>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</si>
  <si>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</si>
  <si>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</si>
  <si>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</si>
  <si>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</si>
  <si>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</si>
  <si>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</si>
  <si>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</si>
  <si>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</si>
  <si>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</si>
  <si>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</si>
  <si>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</si>
  <si>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</si>
  <si>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</si>
  <si>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</si>
  <si>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</si>
  <si>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</si>
  <si>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</si>
  <si>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</si>
  <si>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</si>
  <si>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</si>
  <si>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</si>
  <si>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</si>
  <si>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</si>
  <si>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</si>
  <si>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</si>
  <si>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</si>
  <si>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</si>
  <si>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</si>
  <si>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</si>
  <si>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</si>
  <si>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</si>
  <si>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</si>
  <si>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</si>
  <si>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</si>
  <si>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</si>
  <si>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</si>
  <si>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</si>
  <si>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</si>
  <si>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</si>
  <si>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</si>
  <si>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</si>
  <si>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</si>
  <si>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</si>
  <si>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</si>
  <si>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</si>
  <si>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</si>
  <si>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</si>
  <si>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</si>
  <si>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</si>
  <si>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</si>
  <si>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</si>
  <si>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</si>
  <si>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</si>
  <si>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</si>
  <si>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</si>
  <si>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</si>
  <si>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</si>
  <si>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</si>
  <si>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</si>
  <si>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</si>
  <si>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</si>
  <si>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</si>
  <si>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</si>
  <si>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</si>
  <si>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</si>
  <si>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</si>
  <si>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</si>
  <si>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</si>
  <si>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</si>
  <si>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</si>
  <si>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</si>
  <si>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</si>
  <si>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</si>
  <si>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</si>
  <si>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</si>
  <si>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</si>
  <si>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</si>
  <si>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</si>
  <si>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</si>
  <si>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</si>
  <si>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</si>
  <si>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</si>
  <si>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</si>
  <si>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</si>
  <si>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</si>
  <si>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</si>
  <si>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</si>
  <si>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</si>
  <si>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</si>
  <si>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</si>
  <si>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</si>
  <si>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</si>
  <si>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</si>
  <si>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</si>
  <si>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</si>
  <si>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</si>
  <si>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</si>
  <si>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</si>
  <si>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</si>
  <si>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</si>
  <si>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</si>
  <si>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</si>
  <si>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</si>
  <si>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</si>
  <si>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</si>
  <si>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</si>
  <si>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</si>
  <si>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</si>
  <si>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</si>
  <si>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</si>
  <si>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</si>
  <si>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</si>
  <si>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</si>
  <si>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</si>
  <si>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</si>
  <si>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</si>
  <si>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</si>
  <si>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</si>
  <si>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</si>
  <si>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</si>
  <si>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</si>
  <si>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</si>
  <si>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</si>
  <si>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</si>
  <si>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</si>
  <si>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</si>
  <si>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</si>
  <si>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</si>
  <si>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</si>
  <si>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</si>
  <si>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</si>
  <si>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</si>
  <si>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</si>
  <si>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</si>
  <si>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</si>
  <si>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</si>
  <si>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</si>
  <si>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</si>
  <si>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</si>
  <si>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</si>
  <si>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</si>
  <si>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</si>
  <si>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</si>
  <si>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</si>
  <si>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</si>
  <si>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</si>
  <si>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</si>
  <si>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</si>
  <si>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</si>
  <si>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</si>
  <si>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</si>
  <si>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</si>
  <si>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</si>
  <si>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</si>
  <si>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</si>
  <si>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</si>
  <si>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</si>
  <si>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</si>
  <si>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</si>
  <si>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</si>
  <si>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</si>
  <si>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</si>
  <si>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</si>
  <si>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</si>
  <si>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</si>
  <si>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</si>
  <si>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</si>
  <si>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</si>
  <si>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</si>
  <si>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</si>
  <si>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</si>
  <si>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</si>
  <si>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</si>
  <si>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</si>
  <si>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</si>
  <si>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</si>
  <si>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</si>
  <si>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</si>
  <si>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</si>
  <si>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</si>
  <si>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</si>
  <si>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</si>
  <si>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</si>
  <si>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</si>
  <si>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</si>
  <si>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</si>
  <si>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</si>
  <si>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</si>
  <si>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</si>
  <si>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</si>
  <si>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</si>
  <si>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</si>
  <si>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</si>
  <si>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</si>
  <si>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</si>
  <si>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</si>
  <si>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</si>
  <si>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</si>
  <si>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</si>
  <si>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</si>
  <si>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建設関連業の新たな役割と一層の活用の推進</t>
    <rPh sb="0" eb="2">
      <t>ケンセツ</t>
    </rPh>
    <rPh sb="2" eb="4">
      <t>カンレン</t>
    </rPh>
    <rPh sb="4" eb="5">
      <t>ギョウ</t>
    </rPh>
    <rPh sb="6" eb="7">
      <t>アラ</t>
    </rPh>
    <rPh sb="9" eb="11">
      <t>ヤクワリ</t>
    </rPh>
    <rPh sb="12" eb="14">
      <t>イッソウ</t>
    </rPh>
    <rPh sb="15" eb="17">
      <t>カツヨウ</t>
    </rPh>
    <rPh sb="18" eb="20">
      <t>スイシン</t>
    </rPh>
    <phoneticPr fontId="5"/>
  </si>
  <si>
    <t>土地･建設産業局</t>
    <rPh sb="0" eb="2">
      <t>トチ</t>
    </rPh>
    <rPh sb="3" eb="5">
      <t>ケンセツ</t>
    </rPh>
    <rPh sb="5" eb="8">
      <t>サンギョウキョク</t>
    </rPh>
    <phoneticPr fontId="5"/>
  </si>
  <si>
    <t>建設市場整備課専門工事業・建設関連業振興室</t>
    <rPh sb="0" eb="2">
      <t>ケンセツ</t>
    </rPh>
    <rPh sb="2" eb="4">
      <t>シジョウ</t>
    </rPh>
    <rPh sb="4" eb="7">
      <t>セイビカ</t>
    </rPh>
    <rPh sb="7" eb="10">
      <t>センモンコウ</t>
    </rPh>
    <rPh sb="10" eb="12">
      <t>ジギョウ</t>
    </rPh>
    <rPh sb="13" eb="15">
      <t>ケンセツ</t>
    </rPh>
    <rPh sb="15" eb="17">
      <t>カンレン</t>
    </rPh>
    <rPh sb="17" eb="18">
      <t>ギョウ</t>
    </rPh>
    <rPh sb="18" eb="21">
      <t>シンコウシツ</t>
    </rPh>
    <phoneticPr fontId="5"/>
  </si>
  <si>
    <t>○</t>
  </si>
  <si>
    <t>建設関連業（測量業、建設コンサルタント、地質調査業）における建設関連業者登録システムの改修･保守を行い、登録事務の効率化や登録制度を活用する発注者の利便性の向上を図り、もって建設関連業の健全な発展に資することを目的とする。</t>
    <rPh sb="0" eb="2">
      <t>ケンセツ</t>
    </rPh>
    <rPh sb="2" eb="4">
      <t>カンレン</t>
    </rPh>
    <rPh sb="4" eb="5">
      <t>ギョウ</t>
    </rPh>
    <rPh sb="6" eb="9">
      <t>ソクリョウギョウ</t>
    </rPh>
    <rPh sb="10" eb="12">
      <t>ケンセツ</t>
    </rPh>
    <rPh sb="20" eb="22">
      <t>チシツ</t>
    </rPh>
    <rPh sb="22" eb="25">
      <t>チョウサギョウ</t>
    </rPh>
    <rPh sb="30" eb="32">
      <t>ケンセツ</t>
    </rPh>
    <rPh sb="32" eb="34">
      <t>カンレン</t>
    </rPh>
    <rPh sb="34" eb="36">
      <t>ギョウシャ</t>
    </rPh>
    <rPh sb="36" eb="38">
      <t>トウロク</t>
    </rPh>
    <rPh sb="43" eb="45">
      <t>カイシュウ</t>
    </rPh>
    <rPh sb="46" eb="48">
      <t>ホシュ</t>
    </rPh>
    <rPh sb="49" eb="50">
      <t>オコナ</t>
    </rPh>
    <rPh sb="52" eb="54">
      <t>トウロク</t>
    </rPh>
    <rPh sb="54" eb="56">
      <t>ジム</t>
    </rPh>
    <rPh sb="57" eb="60">
      <t>コウリツカ</t>
    </rPh>
    <rPh sb="61" eb="63">
      <t>トウロク</t>
    </rPh>
    <rPh sb="63" eb="65">
      <t>セイド</t>
    </rPh>
    <rPh sb="66" eb="68">
      <t>カツヨウ</t>
    </rPh>
    <rPh sb="70" eb="73">
      <t>ハッチュウシャ</t>
    </rPh>
    <rPh sb="74" eb="77">
      <t>リベンセイ</t>
    </rPh>
    <rPh sb="78" eb="80">
      <t>コウジョウ</t>
    </rPh>
    <rPh sb="81" eb="82">
      <t>ハカ</t>
    </rPh>
    <rPh sb="87" eb="89">
      <t>ケンセツ</t>
    </rPh>
    <rPh sb="89" eb="91">
      <t>カンレン</t>
    </rPh>
    <rPh sb="91" eb="92">
      <t>ギョウ</t>
    </rPh>
    <rPh sb="93" eb="95">
      <t>ケンゼン</t>
    </rPh>
    <rPh sb="96" eb="98">
      <t>ハッテン</t>
    </rPh>
    <rPh sb="99" eb="100">
      <t>シ</t>
    </rPh>
    <rPh sb="105" eb="107">
      <t>モクテキ</t>
    </rPh>
    <phoneticPr fontId="5"/>
  </si>
  <si>
    <t>各地方整備局等で実施している建設関連業者の登録･審査事務の効率化と時間短縮、申請者と発注者の利便性向上、セキュリティ確保等を図るため、建設関連業者登録システムの改修･保守等を行う。</t>
    <rPh sb="0" eb="3">
      <t>カクチホウ</t>
    </rPh>
    <rPh sb="3" eb="6">
      <t>セイビキョク</t>
    </rPh>
    <rPh sb="6" eb="7">
      <t>トウ</t>
    </rPh>
    <rPh sb="8" eb="10">
      <t>ジッシ</t>
    </rPh>
    <rPh sb="14" eb="16">
      <t>ケンセツ</t>
    </rPh>
    <rPh sb="16" eb="18">
      <t>カンレン</t>
    </rPh>
    <rPh sb="18" eb="20">
      <t>ギョウシャ</t>
    </rPh>
    <rPh sb="21" eb="23">
      <t>トウロク</t>
    </rPh>
    <rPh sb="24" eb="26">
      <t>シンサ</t>
    </rPh>
    <rPh sb="26" eb="28">
      <t>ジム</t>
    </rPh>
    <rPh sb="29" eb="32">
      <t>コウリツカ</t>
    </rPh>
    <rPh sb="33" eb="35">
      <t>ジカン</t>
    </rPh>
    <rPh sb="35" eb="37">
      <t>タンシュク</t>
    </rPh>
    <rPh sb="38" eb="41">
      <t>シンセイシャ</t>
    </rPh>
    <rPh sb="42" eb="45">
      <t>ハッチュウシャ</t>
    </rPh>
    <rPh sb="46" eb="49">
      <t>リベンセイ</t>
    </rPh>
    <rPh sb="49" eb="51">
      <t>コウジョウ</t>
    </rPh>
    <rPh sb="58" eb="60">
      <t>カクホ</t>
    </rPh>
    <rPh sb="60" eb="61">
      <t>トウ</t>
    </rPh>
    <rPh sb="62" eb="63">
      <t>ハカ</t>
    </rPh>
    <rPh sb="67" eb="69">
      <t>ケンセツ</t>
    </rPh>
    <rPh sb="69" eb="71">
      <t>カンレン</t>
    </rPh>
    <rPh sb="71" eb="73">
      <t>ギョウシャ</t>
    </rPh>
    <rPh sb="73" eb="75">
      <t>トウロク</t>
    </rPh>
    <rPh sb="80" eb="82">
      <t>カイシュウ</t>
    </rPh>
    <rPh sb="83" eb="85">
      <t>ホシュ</t>
    </rPh>
    <rPh sb="85" eb="86">
      <t>トウ</t>
    </rPh>
    <rPh sb="87" eb="88">
      <t>オコナ</t>
    </rPh>
    <phoneticPr fontId="5"/>
  </si>
  <si>
    <t>登録処理の所要日数について、平成２１年度比３割減を平成２９年度まで維持する。</t>
    <rPh sb="0" eb="2">
      <t>トウロク</t>
    </rPh>
    <rPh sb="2" eb="4">
      <t>ショリ</t>
    </rPh>
    <rPh sb="5" eb="7">
      <t>ショヨウ</t>
    </rPh>
    <rPh sb="7" eb="9">
      <t>ニッスウ</t>
    </rPh>
    <rPh sb="14" eb="16">
      <t>ヘイセイ</t>
    </rPh>
    <rPh sb="18" eb="21">
      <t>ネンドヒ</t>
    </rPh>
    <rPh sb="22" eb="23">
      <t>ワリ</t>
    </rPh>
    <rPh sb="23" eb="24">
      <t>ゲン</t>
    </rPh>
    <rPh sb="25" eb="27">
      <t>ヘイセイ</t>
    </rPh>
    <rPh sb="29" eb="31">
      <t>ネンド</t>
    </rPh>
    <rPh sb="33" eb="35">
      <t>イジ</t>
    </rPh>
    <phoneticPr fontId="5"/>
  </si>
  <si>
    <t>建設関連業者登録制度に係る申請から登録処理までの所要日数の低減率</t>
    <rPh sb="0" eb="2">
      <t>ケンセツ</t>
    </rPh>
    <rPh sb="2" eb="4">
      <t>カンレン</t>
    </rPh>
    <rPh sb="4" eb="6">
      <t>ギョウシャ</t>
    </rPh>
    <rPh sb="6" eb="8">
      <t>トウロク</t>
    </rPh>
    <rPh sb="8" eb="10">
      <t>セイド</t>
    </rPh>
    <rPh sb="11" eb="12">
      <t>カカ</t>
    </rPh>
    <rPh sb="13" eb="15">
      <t>シンセイ</t>
    </rPh>
    <rPh sb="17" eb="19">
      <t>トウロク</t>
    </rPh>
    <rPh sb="19" eb="21">
      <t>ショリ</t>
    </rPh>
    <rPh sb="24" eb="26">
      <t>ショヨウ</t>
    </rPh>
    <rPh sb="26" eb="28">
      <t>ニッスウ</t>
    </rPh>
    <rPh sb="29" eb="32">
      <t>テイゲンリツ</t>
    </rPh>
    <phoneticPr fontId="5"/>
  </si>
  <si>
    <t>％</t>
    <phoneticPr fontId="5"/>
  </si>
  <si>
    <t>・申請処理件数（新規･更新等）</t>
    <rPh sb="1" eb="3">
      <t>シンセイ</t>
    </rPh>
    <rPh sb="3" eb="5">
      <t>ショリ</t>
    </rPh>
    <rPh sb="5" eb="7">
      <t>ケンスウ</t>
    </rPh>
    <rPh sb="8" eb="10">
      <t>シンキ</t>
    </rPh>
    <rPh sb="11" eb="13">
      <t>コウシン</t>
    </rPh>
    <rPh sb="13" eb="14">
      <t>トウ</t>
    </rPh>
    <phoneticPr fontId="5"/>
  </si>
  <si>
    <t>情報処理業務庁費</t>
    <rPh sb="0" eb="2">
      <t>ジョウホウ</t>
    </rPh>
    <rPh sb="2" eb="4">
      <t>ショリ</t>
    </rPh>
    <rPh sb="4" eb="6">
      <t>ギョウム</t>
    </rPh>
    <rPh sb="6" eb="8">
      <t>チョウヒ</t>
    </rPh>
    <phoneticPr fontId="5"/>
  </si>
  <si>
    <t>無</t>
  </si>
  <si>
    <t>有</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</si>
  <si>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</si>
  <si>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</si>
  <si>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</si>
  <si>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登録情報を公開しているため、特定の受益者を想定できない。</t>
    <rPh sb="0" eb="2">
      <t>トウロク</t>
    </rPh>
    <rPh sb="2" eb="4">
      <t>ジョウホウ</t>
    </rPh>
    <rPh sb="5" eb="7">
      <t>コウカイ</t>
    </rPh>
    <rPh sb="14" eb="16">
      <t>トクテイ</t>
    </rPh>
    <rPh sb="17" eb="20">
      <t>ジュエキシャ</t>
    </rPh>
    <rPh sb="21" eb="23">
      <t>ソウテイ</t>
    </rPh>
    <phoneticPr fontId="5"/>
  </si>
  <si>
    <t>中間段階での支出はない。</t>
    <rPh sb="0" eb="2">
      <t>チュウカン</t>
    </rPh>
    <rPh sb="2" eb="4">
      <t>ダンカイ</t>
    </rPh>
    <rPh sb="6" eb="8">
      <t>シシュツ</t>
    </rPh>
    <phoneticPr fontId="5"/>
  </si>
  <si>
    <t>システムの改修･保守に必要な事業内容のみを実施している。</t>
    <rPh sb="5" eb="7">
      <t>カイシュウ</t>
    </rPh>
    <rPh sb="8" eb="10">
      <t>ホシュ</t>
    </rPh>
    <rPh sb="11" eb="13">
      <t>ヒツヨウ</t>
    </rPh>
    <rPh sb="14" eb="16">
      <t>ジギョウ</t>
    </rPh>
    <rPh sb="16" eb="18">
      <t>ナイヨウ</t>
    </rPh>
    <rPh sb="21" eb="23">
      <t>ジッシ</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</si>
  <si>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</si>
  <si>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システムの効率化の指標として、申請処理日数を設定している。</t>
    <rPh sb="5" eb="8">
      <t>コウリツカ</t>
    </rPh>
    <rPh sb="9" eb="11">
      <t>シヒョウ</t>
    </rPh>
    <rPh sb="15" eb="17">
      <t>シンセイ</t>
    </rPh>
    <rPh sb="17" eb="19">
      <t>ショリ</t>
    </rPh>
    <rPh sb="19" eb="21">
      <t>ニッスウ</t>
    </rPh>
    <rPh sb="22" eb="24">
      <t>セッテイ</t>
    </rPh>
    <phoneticPr fontId="5"/>
  </si>
  <si>
    <t>他の手段･方法は想定されない。</t>
    <rPh sb="0" eb="1">
      <t>ホカ</t>
    </rPh>
    <rPh sb="2" eb="4">
      <t>シュダン</t>
    </rPh>
    <rPh sb="5" eb="7">
      <t>ホウホウ</t>
    </rPh>
    <rPh sb="8" eb="10">
      <t>ソウテイ</t>
    </rPh>
    <phoneticPr fontId="5"/>
  </si>
  <si>
    <t>活動実績と活動見込みはほぼ一致している。</t>
    <rPh sb="0" eb="2">
      <t>カツドウ</t>
    </rPh>
    <rPh sb="2" eb="4">
      <t>ジッセキ</t>
    </rPh>
    <rPh sb="5" eb="7">
      <t>カツドウ</t>
    </rPh>
    <rPh sb="7" eb="9">
      <t>ミコ</t>
    </rPh>
    <rPh sb="13" eb="15">
      <t>イッチ</t>
    </rPh>
    <phoneticPr fontId="5"/>
  </si>
  <si>
    <t>人件費</t>
    <rPh sb="0" eb="3">
      <t>ジンケンヒ</t>
    </rPh>
    <phoneticPr fontId="5"/>
  </si>
  <si>
    <t>業務担当者人件費</t>
    <rPh sb="0" eb="2">
      <t>ギョウム</t>
    </rPh>
    <rPh sb="2" eb="5">
      <t>タントウシャ</t>
    </rPh>
    <rPh sb="5" eb="8">
      <t>ジンケンヒ</t>
    </rPh>
    <phoneticPr fontId="5"/>
  </si>
  <si>
    <t>交通費、印刷費</t>
    <rPh sb="0" eb="3">
      <t>コウツウヒ</t>
    </rPh>
    <rPh sb="4" eb="7">
      <t>インサツヒ</t>
    </rPh>
    <phoneticPr fontId="5"/>
  </si>
  <si>
    <t>その他</t>
    <rPh sb="2" eb="3">
      <t>タ</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</si>
  <si>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</si>
  <si>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</si>
  <si>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</si>
  <si>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(株)富士通パブリックソリューションズ</t>
    <rPh sb="0" eb="3">
      <t>カブ</t>
    </rPh>
    <rPh sb="3" eb="6">
      <t>フジツウ</t>
    </rPh>
    <phoneticPr fontId="5"/>
  </si>
  <si>
    <t>一般競争入札</t>
  </si>
  <si>
    <t>建設関連業者登録システム機器賃貸借</t>
    <rPh sb="0" eb="2">
      <t>ケンセツ</t>
    </rPh>
    <rPh sb="2" eb="4">
      <t>カンレン</t>
    </rPh>
    <rPh sb="4" eb="6">
      <t>ギョウシャ</t>
    </rPh>
    <rPh sb="6" eb="8">
      <t>トウロク</t>
    </rPh>
    <rPh sb="12" eb="14">
      <t>キキ</t>
    </rPh>
    <rPh sb="14" eb="17">
      <t>チンタイシャク</t>
    </rPh>
    <phoneticPr fontId="5"/>
  </si>
  <si>
    <t>-</t>
    <phoneticPr fontId="5"/>
  </si>
  <si>
    <t>件</t>
    <rPh sb="0" eb="1">
      <t>ケン</t>
    </rPh>
    <phoneticPr fontId="5"/>
  </si>
  <si>
    <t>-</t>
    <phoneticPr fontId="5"/>
  </si>
  <si>
    <t>10021300/38469</t>
    <phoneticPr fontId="5"/>
  </si>
  <si>
    <t>11050600/38581</t>
    <phoneticPr fontId="5"/>
  </si>
  <si>
    <t>7873600/35577</t>
    <phoneticPr fontId="5"/>
  </si>
  <si>
    <t>7510050/39000</t>
    <phoneticPr fontId="5"/>
  </si>
  <si>
    <t>‐</t>
  </si>
  <si>
    <t>建設関連業者登録システム運用･保守業務</t>
    <rPh sb="0" eb="2">
      <t>ケンセツ</t>
    </rPh>
    <rPh sb="2" eb="4">
      <t>カンレン</t>
    </rPh>
    <rPh sb="4" eb="6">
      <t>ギョウシャ</t>
    </rPh>
    <rPh sb="6" eb="8">
      <t>トウロク</t>
    </rPh>
    <rPh sb="12" eb="14">
      <t>ウンヨウ</t>
    </rPh>
    <rPh sb="15" eb="17">
      <t>ホシュ</t>
    </rPh>
    <rPh sb="17" eb="19">
      <t>ギョウム</t>
    </rPh>
    <phoneticPr fontId="5"/>
  </si>
  <si>
    <t>△</t>
  </si>
  <si>
    <t>各年度における事業の執行額／各年度において処理した申請件数　　　　　　　　　　　　　　</t>
    <rPh sb="0" eb="3">
      <t>カクネンド</t>
    </rPh>
    <rPh sb="7" eb="9">
      <t>ジギョウ</t>
    </rPh>
    <rPh sb="10" eb="12">
      <t>シッコウ</t>
    </rPh>
    <rPh sb="12" eb="13">
      <t>ガク</t>
    </rPh>
    <rPh sb="14" eb="17">
      <t>カクネンド</t>
    </rPh>
    <rPh sb="21" eb="23">
      <t>ショリ</t>
    </rPh>
    <rPh sb="25" eb="27">
      <t>シンセイ</t>
    </rPh>
    <rPh sb="27" eb="29">
      <t>ケンスウ</t>
    </rPh>
    <phoneticPr fontId="5"/>
  </si>
  <si>
    <t>コストの低減に努めている。</t>
    <rPh sb="4" eb="6">
      <t>テイゲン</t>
    </rPh>
    <rPh sb="7" eb="8">
      <t>ツト</t>
    </rPh>
    <phoneticPr fontId="5"/>
  </si>
  <si>
    <t>今後、システムの新機器移行後においては、事業に係る契約事務は一般競争にて実施し、適正かつ安定なシステム運用を図る。</t>
    <rPh sb="0" eb="2">
      <t>コンゴ</t>
    </rPh>
    <rPh sb="8" eb="11">
      <t>シンキキ</t>
    </rPh>
    <rPh sb="11" eb="13">
      <t>イコウ</t>
    </rPh>
    <rPh sb="13" eb="14">
      <t>ゴ</t>
    </rPh>
    <rPh sb="20" eb="22">
      <t>ジギョウ</t>
    </rPh>
    <rPh sb="23" eb="24">
      <t>カカ</t>
    </rPh>
    <rPh sb="25" eb="27">
      <t>ケイヤク</t>
    </rPh>
    <rPh sb="27" eb="29">
      <t>ジム</t>
    </rPh>
    <rPh sb="30" eb="32">
      <t>イッパン</t>
    </rPh>
    <rPh sb="32" eb="34">
      <t>キョウソウ</t>
    </rPh>
    <rPh sb="36" eb="38">
      <t>ジッシ</t>
    </rPh>
    <rPh sb="40" eb="42">
      <t>テキセイ</t>
    </rPh>
    <rPh sb="44" eb="46">
      <t>アンテイ</t>
    </rPh>
    <rPh sb="51" eb="53">
      <t>ウンヨウ</t>
    </rPh>
    <rPh sb="54" eb="55">
      <t>ハカ</t>
    </rPh>
    <phoneticPr fontId="5"/>
  </si>
  <si>
    <t>随意契約
（その他）</t>
  </si>
  <si>
    <t>平成２７年度は、政府共通プラットフォームへの移行の話が持ち上がり、現システムのハードウェアを暫定的に継続利用するため、随意契約による１年分のリース契約を締結した。</t>
    <rPh sb="0" eb="2">
      <t>ヘイセイ</t>
    </rPh>
    <rPh sb="4" eb="6">
      <t>ネンド</t>
    </rPh>
    <rPh sb="8" eb="10">
      <t>セイフ</t>
    </rPh>
    <rPh sb="10" eb="12">
      <t>キョウツウ</t>
    </rPh>
    <rPh sb="22" eb="24">
      <t>イコウ</t>
    </rPh>
    <rPh sb="25" eb="26">
      <t>ハナシ</t>
    </rPh>
    <rPh sb="27" eb="28">
      <t>モ</t>
    </rPh>
    <rPh sb="29" eb="30">
      <t>ア</t>
    </rPh>
    <rPh sb="59" eb="61">
      <t>ズイイ</t>
    </rPh>
    <rPh sb="61" eb="63">
      <t>ケイヤク</t>
    </rPh>
    <rPh sb="76" eb="78">
      <t>テイケツ</t>
    </rPh>
    <phoneticPr fontId="5"/>
  </si>
  <si>
    <t>今年度においては暫定的な措置としてハードウェアのリース契約のみ随意契約としている。
また、本事業における成果目標の達成状況をフォローするなど、効率的な事業執行に留意している。</t>
    <rPh sb="0" eb="3">
      <t>コンネンド</t>
    </rPh>
    <rPh sb="8" eb="11">
      <t>ザンテイテキ</t>
    </rPh>
    <rPh sb="12" eb="14">
      <t>ソチ</t>
    </rPh>
    <rPh sb="27" eb="29">
      <t>ケイヤク</t>
    </rPh>
    <rPh sb="31" eb="33">
      <t>ズイイ</t>
    </rPh>
    <rPh sb="33" eb="35">
      <t>ケイヤク</t>
    </rPh>
    <rPh sb="45" eb="46">
      <t>ホン</t>
    </rPh>
    <rPh sb="46" eb="48">
      <t>ジギョウ</t>
    </rPh>
    <rPh sb="52" eb="54">
      <t>セイカ</t>
    </rPh>
    <rPh sb="54" eb="56">
      <t>モクヒョウ</t>
    </rPh>
    <rPh sb="57" eb="59">
      <t>タッセイ</t>
    </rPh>
    <rPh sb="59" eb="61">
      <t>ジョウキョウ</t>
    </rPh>
    <rPh sb="71" eb="74">
      <t>コウリツテキ</t>
    </rPh>
    <rPh sb="75" eb="77">
      <t>ジギョウ</t>
    </rPh>
    <rPh sb="77" eb="79">
      <t>シッコウ</t>
    </rPh>
    <rPh sb="80" eb="82">
      <t>リュウイ</t>
    </rPh>
    <phoneticPr fontId="5"/>
  </si>
  <si>
    <t>-</t>
    <phoneticPr fontId="5"/>
  </si>
  <si>
    <t>円</t>
    <rPh sb="0" eb="1">
      <t>エン</t>
    </rPh>
    <phoneticPr fontId="5"/>
  </si>
  <si>
    <t>円／件</t>
    <rPh sb="0" eb="1">
      <t>エン</t>
    </rPh>
    <rPh sb="2" eb="3">
      <t>ケン</t>
    </rPh>
    <phoneticPr fontId="5"/>
  </si>
  <si>
    <t>電子計算機借料</t>
    <rPh sb="0" eb="2">
      <t>デンシ</t>
    </rPh>
    <rPh sb="2" eb="5">
      <t>ケイサンキ</t>
    </rPh>
    <rPh sb="5" eb="7">
      <t>シャクリョウ</t>
    </rPh>
    <phoneticPr fontId="5"/>
  </si>
  <si>
    <t>A.（株）富士通パブリックソリューションズ</t>
    <phoneticPr fontId="5"/>
  </si>
  <si>
    <t>日立キャピタル(株)</t>
    <rPh sb="0" eb="2">
      <t>ヒタチ</t>
    </rPh>
    <rPh sb="7" eb="10">
      <t>カブ</t>
    </rPh>
    <phoneticPr fontId="5"/>
  </si>
  <si>
    <t>B.日立キャピタル(株)</t>
    <rPh sb="9" eb="12">
      <t>カブ</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</si>
  <si>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</si>
  <si>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</si>
  <si>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関連業（測量業、建設コンサルタント、地質調査業）における建設関連業者登録システムの改修･保守を行い、登録事務の効率化や登録制度を活用する発注者の利便性の向上を図ることにより、建設関連業の健全な発展に資する</t>
    <rPh sb="101" eb="102">
      <t>シ</t>
    </rPh>
    <phoneticPr fontId="5"/>
  </si>
  <si>
    <t>室長　中林 大典</t>
    <rPh sb="0" eb="2">
      <t>シツチョウ</t>
    </rPh>
    <rPh sb="3" eb="5">
      <t>ナカバヤシ</t>
    </rPh>
    <rPh sb="6" eb="8">
      <t>ダイスケ</t>
    </rPh>
    <phoneticPr fontId="5"/>
  </si>
  <si>
    <t>システムの新機器移行後においては、事業に係る契約事務は一般競争にて実施し、適正かつ安定的なシステム運用を図るべき。また、より効率的・効果的なシステムへの更新ができないかどうかの検証を行うべき。</t>
    <rPh sb="5" eb="8">
      <t>シンキキ</t>
    </rPh>
    <rPh sb="8" eb="10">
      <t>イコウ</t>
    </rPh>
    <rPh sb="10" eb="11">
      <t>ゴ</t>
    </rPh>
    <rPh sb="17" eb="19">
      <t>ジギョウ</t>
    </rPh>
    <rPh sb="20" eb="21">
      <t>カカ</t>
    </rPh>
    <rPh sb="22" eb="24">
      <t>ケイヤク</t>
    </rPh>
    <rPh sb="24" eb="26">
      <t>ジム</t>
    </rPh>
    <rPh sb="27" eb="29">
      <t>イッパン</t>
    </rPh>
    <rPh sb="29" eb="31">
      <t>キョウソウ</t>
    </rPh>
    <rPh sb="33" eb="35">
      <t>ジッシ</t>
    </rPh>
    <rPh sb="37" eb="39">
      <t>テキセイ</t>
    </rPh>
    <rPh sb="41" eb="43">
      <t>アンテイ</t>
    </rPh>
    <rPh sb="43" eb="44">
      <t>テキ</t>
    </rPh>
    <rPh sb="49" eb="51">
      <t>ウンヨウ</t>
    </rPh>
    <rPh sb="52" eb="53">
      <t>ハカ</t>
    </rPh>
    <rPh sb="62" eb="64">
      <t>コウリツ</t>
    </rPh>
    <rPh sb="64" eb="65">
      <t>テキ</t>
    </rPh>
    <rPh sb="66" eb="69">
      <t>コウカテキ</t>
    </rPh>
    <rPh sb="76" eb="78">
      <t>コウシン</t>
    </rPh>
    <rPh sb="88" eb="90">
      <t>ケンショウ</t>
    </rPh>
    <rPh sb="91" eb="92">
      <t>オコナ</t>
    </rPh>
    <phoneticPr fontId="5"/>
  </si>
  <si>
    <t>執行等改善</t>
  </si>
  <si>
    <t>システムの新機器移行後においては、事業に係る契約事務は一般競争にて実施する。また、システム更改時にはサーバー構成の再検討により更なる効率化を図る。</t>
    <rPh sb="5" eb="8">
      <t>シンキキ</t>
    </rPh>
    <rPh sb="8" eb="10">
      <t>イコウ</t>
    </rPh>
    <rPh sb="10" eb="11">
      <t>ゴ</t>
    </rPh>
    <rPh sb="17" eb="19">
      <t>ジギョウ</t>
    </rPh>
    <rPh sb="20" eb="21">
      <t>カカ</t>
    </rPh>
    <rPh sb="22" eb="24">
      <t>ケイヤク</t>
    </rPh>
    <rPh sb="24" eb="26">
      <t>ジム</t>
    </rPh>
    <rPh sb="27" eb="29">
      <t>イッパン</t>
    </rPh>
    <rPh sb="29" eb="31">
      <t>キョウソウ</t>
    </rPh>
    <rPh sb="33" eb="35">
      <t>ジッシ</t>
    </rPh>
    <rPh sb="45" eb="48">
      <t>コウカイジ</t>
    </rPh>
    <rPh sb="54" eb="56">
      <t>コウセイ</t>
    </rPh>
    <rPh sb="57" eb="60">
      <t>サイケントウ</t>
    </rPh>
    <rPh sb="63" eb="64">
      <t>サラ</t>
    </rPh>
    <rPh sb="66" eb="69">
      <t>コウリツカ</t>
    </rPh>
    <rPh sb="70" eb="71">
      <t>ハカ</t>
    </rPh>
    <phoneticPr fontId="5"/>
  </si>
  <si>
    <t>-</t>
    <phoneticPr fontId="5"/>
  </si>
  <si>
    <t>平成22年度に整備された現行システムのハードウェアの耐用年数が既に超過しており、更新時期を迎えていることから、新規機器に移行するため。</t>
    <rPh sb="0" eb="2">
      <t>ヘイセイ</t>
    </rPh>
    <rPh sb="4" eb="6">
      <t>ネンド</t>
    </rPh>
    <rPh sb="7" eb="9">
      <t>セイビ</t>
    </rPh>
    <rPh sb="12" eb="14">
      <t>ゲンコウ</t>
    </rPh>
    <rPh sb="26" eb="28">
      <t>タイヨウ</t>
    </rPh>
    <rPh sb="28" eb="30">
      <t>ネンスウ</t>
    </rPh>
    <rPh sb="31" eb="32">
      <t>スデ</t>
    </rPh>
    <rPh sb="33" eb="35">
      <t>チョウカ</t>
    </rPh>
    <rPh sb="40" eb="42">
      <t>コウシン</t>
    </rPh>
    <rPh sb="42" eb="44">
      <t>ジキ</t>
    </rPh>
    <rPh sb="45" eb="46">
      <t>ムカ</t>
    </rPh>
    <rPh sb="55" eb="57">
      <t>シンキ</t>
    </rPh>
    <rPh sb="57" eb="59">
      <t>キキ</t>
    </rPh>
    <rPh sb="60" eb="62">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</si>
</sst>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0</xdr:rowOff>
    </xdr:from>
    <xdr:to>
      <xdr:col>42</xdr:col>
      <xdr:colOff>11019</xdr:colOff>
      <xdr:row>731</xdr:row>
      <xdr:rowOff>1681</xdr:rowOff>
    </xdr:to>
    <xdr:grpSp>
      <xdr:nvGrpSpPr>
        <xdr:cNvPr id="5" name="グループ化 1"/>
        <xdr:cNvGrpSpPr>
          <a:grpSpLocks/>
        </xdr:cNvGrpSpPr>
      </xdr:nvGrpSpPr>
      <xdr:grpSpPr bwMode="auto">
        <a:xfrm>
          <a:off x="1411941" y="40430824"/>
          <a:ext cx="7070725" cy="4170269"/>
          <a:chOff x="0" y="0"/>
          <a:chExt cx="5866789" cy="3407780"/>
        </a:xfrm>
      </xdr:grpSpPr>
      <xdr:sp macro="" textlink="">
        <xdr:nvSpPr>
          <xdr:cNvPr id="6" name="正方形/長方形 5"/>
          <xdr:cNvSpPr/>
        </xdr:nvSpPr>
        <xdr:spPr>
          <a:xfrm>
            <a:off x="0" y="0"/>
            <a:ext cx="1585811"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sp macro="" textlink="">
        <xdr:nvSpPr>
          <xdr:cNvPr id="7" name="正方形/長方形 6"/>
          <xdr:cNvSpPr/>
        </xdr:nvSpPr>
        <xdr:spPr>
          <a:xfrm>
            <a:off x="1230248" y="869411"/>
            <a:ext cx="2410717"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sp macro="" textlink="">
        <xdr:nvSpPr>
          <xdr:cNvPr id="8" name="正方形/長方形 7"/>
          <xdr:cNvSpPr/>
        </xdr:nvSpPr>
        <xdr:spPr>
          <a:xfrm>
            <a:off x="1230248" y="2367592"/>
            <a:ext cx="2474718"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xnSp macro="">
        <xdr:nvCxnSpPr>
          <xdr:cNvPr id="9" name="カギ線コネクタ 10"/>
          <xdr:cNvCxnSpPr>
            <a:stCxn id="6" idx="2"/>
            <a:endCxn id="7" idx="1"/>
          </xdr:cNvCxnSpPr>
        </xdr:nvCxnSpPr>
        <xdr:spPr>
          <a:xfrm rot="16200000" flipH="1">
            <a:off x="710614" y="605941"/>
            <a:ext cx="605483"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カギ線コネクタ 10"/>
          <xdr:cNvCxnSpPr>
            <a:stCxn id="6" idx="2"/>
            <a:endCxn id="8" idx="1"/>
          </xdr:cNvCxnSpPr>
        </xdr:nvCxnSpPr>
        <xdr:spPr>
          <a:xfrm rot="16200000" flipH="1">
            <a:off x="-42358" y="1358913"/>
            <a:ext cx="2111426"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756481" y="0"/>
            <a:ext cx="4110308" cy="50456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sp macro="" textlink="">
        <xdr:nvSpPr>
          <xdr:cNvPr id="12" name="大かっこ 11"/>
          <xdr:cNvSpPr/>
        </xdr:nvSpPr>
        <xdr:spPr>
          <a:xfrm>
            <a:off x="1230248" y="1389505"/>
            <a:ext cx="3690744" cy="5123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建設関連業者登録システム運用・保守業務</a:t>
            </a:r>
          </a:p>
        </xdr:txBody>
      </xdr:sp>
      <xdr:sp macro="" textlink="">
        <xdr:nvSpPr>
          <xdr:cNvPr id="13" name="大かっこ 12"/>
          <xdr:cNvSpPr/>
        </xdr:nvSpPr>
        <xdr:spPr>
          <a:xfrm>
            <a:off x="1230248" y="2887686"/>
            <a:ext cx="3697855" cy="52009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建設関連業者登録システム機器のリース</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H27.4.1</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H28.3.31</a:t>
            </a:r>
            <a:r>
              <a:rPr kumimoji="1" lang="ja-JP" altLang="ja-JP" sz="1100">
                <a:solidFill>
                  <a:schemeClr val="tx1"/>
                </a:solidFill>
                <a:latin typeface="+mn-lt"/>
                <a:ea typeface="+mn-ea"/>
                <a:cs typeface="+mn-cs"/>
              </a:rPr>
              <a:t>）</a:t>
            </a:r>
            <a:endParaRPr lang="ja-JP" altLang="ja-JP"/>
          </a:p>
        </xdr:txBody>
      </xdr:sp>
      <xdr:sp macro="" textlink="">
        <xdr:nvSpPr>
          <xdr:cNvPr id="14" name="テキスト ボックス 13"/>
          <xdr:cNvSpPr txBox="1"/>
        </xdr:nvSpPr>
        <xdr:spPr>
          <a:xfrm>
            <a:off x="1137802" y="652058"/>
            <a:ext cx="3022285" cy="31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p>
        </xdr:txBody>
      </xdr:sp>
      <xdr:sp macro="" textlink="">
        <xdr:nvSpPr>
          <xdr:cNvPr id="15" name="テキスト ボックス 14"/>
          <xdr:cNvSpPr txBox="1"/>
        </xdr:nvSpPr>
        <xdr:spPr>
          <a:xfrm>
            <a:off x="1187580" y="2158002"/>
            <a:ext cx="3022285" cy="310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6" zoomScale="85" zoomScaleNormal="75" zoomScaleSheetLayoutView="85" zoomScalePageLayoutView="85" workbookViewId="0">
      <selection activeCell="BG90" sqref="BG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3" t="s">
        <v>0</v>
      </c>
      <c r="AK2" s="523"/>
      <c r="AL2" s="523"/>
      <c r="AM2" s="523"/>
      <c r="AN2" s="523"/>
      <c r="AO2" s="523"/>
      <c r="AP2" s="523"/>
      <c r="AQ2" s="782" t="s">
        <v>410</v>
      </c>
      <c r="AR2" s="782"/>
      <c r="AS2" s="43" t="str">
        <f>IF(OR(AQ2="　", AQ2=""), "", "-")</f>
        <v/>
      </c>
      <c r="AT2" s="783">
        <v>345</v>
      </c>
      <c r="AU2" s="783"/>
      <c r="AV2" s="44" t="str">
        <f>IF(AW2="", "", "-")</f>
        <v/>
      </c>
      <c r="AW2" s="784"/>
      <c r="AX2" s="784"/>
    </row>
    <row r="3" spans="1:50" ht="21" customHeight="1" thickBot="1" x14ac:dyDescent="0.2">
      <c r="A3" s="705" t="s">
        <v>338</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23" t="s">
        <v>73</v>
      </c>
      <c r="AJ3" s="707" t="s">
        <v>438</v>
      </c>
      <c r="AK3" s="707"/>
      <c r="AL3" s="707"/>
      <c r="AM3" s="707"/>
      <c r="AN3" s="707"/>
      <c r="AO3" s="707"/>
      <c r="AP3" s="707"/>
      <c r="AQ3" s="707"/>
      <c r="AR3" s="707"/>
      <c r="AS3" s="707"/>
      <c r="AT3" s="707"/>
      <c r="AU3" s="707"/>
      <c r="AV3" s="707"/>
      <c r="AW3" s="707"/>
      <c r="AX3" s="24" t="s">
        <v>74</v>
      </c>
    </row>
    <row r="4" spans="1:50" ht="24.75" customHeight="1" x14ac:dyDescent="0.15">
      <c r="A4" s="547" t="s">
        <v>29</v>
      </c>
      <c r="B4" s="548"/>
      <c r="C4" s="548"/>
      <c r="D4" s="548"/>
      <c r="E4" s="548"/>
      <c r="F4" s="548"/>
      <c r="G4" s="525" t="s">
        <v>439</v>
      </c>
      <c r="H4" s="526"/>
      <c r="I4" s="526"/>
      <c r="J4" s="526"/>
      <c r="K4" s="526"/>
      <c r="L4" s="526"/>
      <c r="M4" s="526"/>
      <c r="N4" s="526"/>
      <c r="O4" s="526"/>
      <c r="P4" s="526"/>
      <c r="Q4" s="526"/>
      <c r="R4" s="526"/>
      <c r="S4" s="526"/>
      <c r="T4" s="526"/>
      <c r="U4" s="526"/>
      <c r="V4" s="526"/>
      <c r="W4" s="526"/>
      <c r="X4" s="526"/>
      <c r="Y4" s="527" t="s">
        <v>1</v>
      </c>
      <c r="Z4" s="528"/>
      <c r="AA4" s="528"/>
      <c r="AB4" s="528"/>
      <c r="AC4" s="528"/>
      <c r="AD4" s="529"/>
      <c r="AE4" s="530" t="s">
        <v>440</v>
      </c>
      <c r="AF4" s="531"/>
      <c r="AG4" s="531"/>
      <c r="AH4" s="531"/>
      <c r="AI4" s="531"/>
      <c r="AJ4" s="531"/>
      <c r="AK4" s="531"/>
      <c r="AL4" s="531"/>
      <c r="AM4" s="531"/>
      <c r="AN4" s="531"/>
      <c r="AO4" s="531"/>
      <c r="AP4" s="532"/>
      <c r="AQ4" s="533" t="s">
        <v>2</v>
      </c>
      <c r="AR4" s="528"/>
      <c r="AS4" s="528"/>
      <c r="AT4" s="528"/>
      <c r="AU4" s="528"/>
      <c r="AV4" s="528"/>
      <c r="AW4" s="528"/>
      <c r="AX4" s="534"/>
    </row>
    <row r="5" spans="1:50" ht="30" customHeight="1" x14ac:dyDescent="0.15">
      <c r="A5" s="535" t="s">
        <v>76</v>
      </c>
      <c r="B5" s="536"/>
      <c r="C5" s="536"/>
      <c r="D5" s="536"/>
      <c r="E5" s="536"/>
      <c r="F5" s="537"/>
      <c r="G5" s="690" t="s">
        <v>192</v>
      </c>
      <c r="H5" s="691"/>
      <c r="I5" s="691"/>
      <c r="J5" s="691"/>
      <c r="K5" s="691"/>
      <c r="L5" s="691"/>
      <c r="M5" s="692" t="s">
        <v>75</v>
      </c>
      <c r="N5" s="693"/>
      <c r="O5" s="693"/>
      <c r="P5" s="693"/>
      <c r="Q5" s="693"/>
      <c r="R5" s="694"/>
      <c r="S5" s="695" t="s">
        <v>140</v>
      </c>
      <c r="T5" s="691"/>
      <c r="U5" s="691"/>
      <c r="V5" s="691"/>
      <c r="W5" s="691"/>
      <c r="X5" s="696"/>
      <c r="Y5" s="541" t="s">
        <v>3</v>
      </c>
      <c r="Z5" s="280"/>
      <c r="AA5" s="280"/>
      <c r="AB5" s="280"/>
      <c r="AC5" s="280"/>
      <c r="AD5" s="281"/>
      <c r="AE5" s="542" t="s">
        <v>441</v>
      </c>
      <c r="AF5" s="542"/>
      <c r="AG5" s="542"/>
      <c r="AH5" s="542"/>
      <c r="AI5" s="542"/>
      <c r="AJ5" s="542"/>
      <c r="AK5" s="542"/>
      <c r="AL5" s="542"/>
      <c r="AM5" s="542"/>
      <c r="AN5" s="542"/>
      <c r="AO5" s="542"/>
      <c r="AP5" s="543"/>
      <c r="AQ5" s="544" t="s">
        <v>498</v>
      </c>
      <c r="AR5" s="545"/>
      <c r="AS5" s="545"/>
      <c r="AT5" s="545"/>
      <c r="AU5" s="545"/>
      <c r="AV5" s="545"/>
      <c r="AW5" s="545"/>
      <c r="AX5" s="546"/>
    </row>
    <row r="6" spans="1:50" ht="39" customHeight="1" x14ac:dyDescent="0.15">
      <c r="A6" s="549" t="s">
        <v>4</v>
      </c>
      <c r="B6" s="550"/>
      <c r="C6" s="550"/>
      <c r="D6" s="550"/>
      <c r="E6" s="550"/>
      <c r="F6" s="550"/>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391</v>
      </c>
      <c r="H7" s="324"/>
      <c r="I7" s="324"/>
      <c r="J7" s="324"/>
      <c r="K7" s="324"/>
      <c r="L7" s="324"/>
      <c r="M7" s="324"/>
      <c r="N7" s="324"/>
      <c r="O7" s="324"/>
      <c r="P7" s="324"/>
      <c r="Q7" s="324"/>
      <c r="R7" s="324"/>
      <c r="S7" s="324"/>
      <c r="T7" s="324"/>
      <c r="U7" s="324"/>
      <c r="V7" s="324"/>
      <c r="W7" s="324"/>
      <c r="X7" s="325"/>
      <c r="Y7" s="796" t="s">
        <v>5</v>
      </c>
      <c r="Z7" s="306"/>
      <c r="AA7" s="306"/>
      <c r="AB7" s="306"/>
      <c r="AC7" s="306"/>
      <c r="AD7" s="797"/>
      <c r="AE7" s="787" t="s">
        <v>391</v>
      </c>
      <c r="AF7" s="788"/>
      <c r="AG7" s="788"/>
      <c r="AH7" s="788"/>
      <c r="AI7" s="788"/>
      <c r="AJ7" s="788"/>
      <c r="AK7" s="788"/>
      <c r="AL7" s="788"/>
      <c r="AM7" s="788"/>
      <c r="AN7" s="788"/>
      <c r="AO7" s="788"/>
      <c r="AP7" s="788"/>
      <c r="AQ7" s="788"/>
      <c r="AR7" s="788"/>
      <c r="AS7" s="788"/>
      <c r="AT7" s="788"/>
      <c r="AU7" s="788"/>
      <c r="AV7" s="788"/>
      <c r="AW7" s="788"/>
      <c r="AX7" s="789"/>
    </row>
    <row r="8" spans="1:50" ht="53.25" customHeight="1" x14ac:dyDescent="0.15">
      <c r="A8" s="320" t="s">
        <v>367</v>
      </c>
      <c r="B8" s="321"/>
      <c r="C8" s="321"/>
      <c r="D8" s="321"/>
      <c r="E8" s="321"/>
      <c r="F8" s="322"/>
      <c r="G8" s="851" t="str">
        <f>入力規則等!A26</f>
        <v>-</v>
      </c>
      <c r="H8" s="564"/>
      <c r="I8" s="564"/>
      <c r="J8" s="564"/>
      <c r="K8" s="564"/>
      <c r="L8" s="564"/>
      <c r="M8" s="564"/>
      <c r="N8" s="564"/>
      <c r="O8" s="564"/>
      <c r="P8" s="564"/>
      <c r="Q8" s="564"/>
      <c r="R8" s="564"/>
      <c r="S8" s="564"/>
      <c r="T8" s="564"/>
      <c r="U8" s="564"/>
      <c r="V8" s="564"/>
      <c r="W8" s="564"/>
      <c r="X8" s="852"/>
      <c r="Y8" s="697" t="s">
        <v>368</v>
      </c>
      <c r="Z8" s="698"/>
      <c r="AA8" s="698"/>
      <c r="AB8" s="698"/>
      <c r="AC8" s="698"/>
      <c r="AD8" s="699"/>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69" customHeight="1" x14ac:dyDescent="0.15">
      <c r="A9" s="631" t="s">
        <v>25</v>
      </c>
      <c r="B9" s="632"/>
      <c r="C9" s="632"/>
      <c r="D9" s="632"/>
      <c r="E9" s="632"/>
      <c r="F9" s="632"/>
      <c r="G9" s="700" t="s">
        <v>443</v>
      </c>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1"/>
      <c r="AO9" s="701"/>
      <c r="AP9" s="701"/>
      <c r="AQ9" s="701"/>
      <c r="AR9" s="701"/>
      <c r="AS9" s="701"/>
      <c r="AT9" s="701"/>
      <c r="AU9" s="701"/>
      <c r="AV9" s="701"/>
      <c r="AW9" s="701"/>
      <c r="AX9" s="702"/>
    </row>
    <row r="10" spans="1:50" ht="97.5" customHeight="1" x14ac:dyDescent="0.15">
      <c r="A10" s="497" t="s">
        <v>34</v>
      </c>
      <c r="B10" s="498"/>
      <c r="C10" s="498"/>
      <c r="D10" s="498"/>
      <c r="E10" s="498"/>
      <c r="F10" s="498"/>
      <c r="G10" s="591" t="s">
        <v>444</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3"/>
    </row>
    <row r="11" spans="1:50" ht="42" customHeight="1" x14ac:dyDescent="0.15">
      <c r="A11" s="497" t="s">
        <v>6</v>
      </c>
      <c r="B11" s="498"/>
      <c r="C11" s="498"/>
      <c r="D11" s="498"/>
      <c r="E11" s="498"/>
      <c r="F11" s="499"/>
      <c r="G11" s="538" t="str">
        <f>入力規則等!P10</f>
        <v>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15">
      <c r="A12" s="628" t="s">
        <v>26</v>
      </c>
      <c r="B12" s="629"/>
      <c r="C12" s="629"/>
      <c r="D12" s="629"/>
      <c r="E12" s="629"/>
      <c r="F12" s="630"/>
      <c r="G12" s="599"/>
      <c r="H12" s="600"/>
      <c r="I12" s="600"/>
      <c r="J12" s="600"/>
      <c r="K12" s="600"/>
      <c r="L12" s="600"/>
      <c r="M12" s="600"/>
      <c r="N12" s="600"/>
      <c r="O12" s="600"/>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8"/>
    </row>
    <row r="13" spans="1:50" ht="21" customHeight="1" x14ac:dyDescent="0.15">
      <c r="A13" s="581"/>
      <c r="B13" s="582"/>
      <c r="C13" s="582"/>
      <c r="D13" s="582"/>
      <c r="E13" s="582"/>
      <c r="F13" s="583"/>
      <c r="G13" s="569" t="s">
        <v>7</v>
      </c>
      <c r="H13" s="570"/>
      <c r="I13" s="575" t="s">
        <v>8</v>
      </c>
      <c r="J13" s="576"/>
      <c r="K13" s="576"/>
      <c r="L13" s="576"/>
      <c r="M13" s="576"/>
      <c r="N13" s="576"/>
      <c r="O13" s="577"/>
      <c r="P13" s="242">
        <v>14</v>
      </c>
      <c r="Q13" s="243"/>
      <c r="R13" s="243"/>
      <c r="S13" s="243"/>
      <c r="T13" s="243"/>
      <c r="U13" s="243"/>
      <c r="V13" s="244"/>
      <c r="W13" s="242">
        <v>14</v>
      </c>
      <c r="X13" s="243"/>
      <c r="Y13" s="243"/>
      <c r="Z13" s="243"/>
      <c r="AA13" s="243"/>
      <c r="AB13" s="243"/>
      <c r="AC13" s="244"/>
      <c r="AD13" s="242">
        <v>14</v>
      </c>
      <c r="AE13" s="243"/>
      <c r="AF13" s="243"/>
      <c r="AG13" s="243"/>
      <c r="AH13" s="243"/>
      <c r="AI13" s="243"/>
      <c r="AJ13" s="244"/>
      <c r="AK13" s="242">
        <v>12</v>
      </c>
      <c r="AL13" s="243"/>
      <c r="AM13" s="243"/>
      <c r="AN13" s="243"/>
      <c r="AO13" s="243"/>
      <c r="AP13" s="243"/>
      <c r="AQ13" s="244"/>
      <c r="AR13" s="793">
        <v>62</v>
      </c>
      <c r="AS13" s="794"/>
      <c r="AT13" s="794"/>
      <c r="AU13" s="794"/>
      <c r="AV13" s="794"/>
      <c r="AW13" s="794"/>
      <c r="AX13" s="795"/>
    </row>
    <row r="14" spans="1:50" ht="21" customHeight="1" x14ac:dyDescent="0.15">
      <c r="A14" s="581"/>
      <c r="B14" s="582"/>
      <c r="C14" s="582"/>
      <c r="D14" s="582"/>
      <c r="E14" s="582"/>
      <c r="F14" s="583"/>
      <c r="G14" s="571"/>
      <c r="H14" s="572"/>
      <c r="I14" s="554" t="s">
        <v>9</v>
      </c>
      <c r="J14" s="566"/>
      <c r="K14" s="566"/>
      <c r="L14" s="566"/>
      <c r="M14" s="566"/>
      <c r="N14" s="566"/>
      <c r="O14" s="567"/>
      <c r="P14" s="242" t="s">
        <v>488</v>
      </c>
      <c r="Q14" s="243"/>
      <c r="R14" s="243"/>
      <c r="S14" s="243"/>
      <c r="T14" s="243"/>
      <c r="U14" s="243"/>
      <c r="V14" s="244"/>
      <c r="W14" s="242">
        <v>-3</v>
      </c>
      <c r="X14" s="243"/>
      <c r="Y14" s="243"/>
      <c r="Z14" s="243"/>
      <c r="AA14" s="243"/>
      <c r="AB14" s="243"/>
      <c r="AC14" s="244"/>
      <c r="AD14" s="242" t="s">
        <v>488</v>
      </c>
      <c r="AE14" s="243"/>
      <c r="AF14" s="243"/>
      <c r="AG14" s="243"/>
      <c r="AH14" s="243"/>
      <c r="AI14" s="243"/>
      <c r="AJ14" s="244"/>
      <c r="AK14" s="242"/>
      <c r="AL14" s="243"/>
      <c r="AM14" s="243"/>
      <c r="AN14" s="243"/>
      <c r="AO14" s="243"/>
      <c r="AP14" s="243"/>
      <c r="AQ14" s="244"/>
      <c r="AR14" s="626"/>
      <c r="AS14" s="626"/>
      <c r="AT14" s="626"/>
      <c r="AU14" s="626"/>
      <c r="AV14" s="626"/>
      <c r="AW14" s="626"/>
      <c r="AX14" s="627"/>
    </row>
    <row r="15" spans="1:50" ht="21" customHeight="1" x14ac:dyDescent="0.15">
      <c r="A15" s="581"/>
      <c r="B15" s="582"/>
      <c r="C15" s="582"/>
      <c r="D15" s="582"/>
      <c r="E15" s="582"/>
      <c r="F15" s="583"/>
      <c r="G15" s="571"/>
      <c r="H15" s="572"/>
      <c r="I15" s="554" t="s">
        <v>58</v>
      </c>
      <c r="J15" s="555"/>
      <c r="K15" s="555"/>
      <c r="L15" s="555"/>
      <c r="M15" s="555"/>
      <c r="N15" s="555"/>
      <c r="O15" s="556"/>
      <c r="P15" s="242" t="s">
        <v>488</v>
      </c>
      <c r="Q15" s="243"/>
      <c r="R15" s="243"/>
      <c r="S15" s="243"/>
      <c r="T15" s="243"/>
      <c r="U15" s="243"/>
      <c r="V15" s="244"/>
      <c r="W15" s="242" t="s">
        <v>488</v>
      </c>
      <c r="X15" s="243"/>
      <c r="Y15" s="243"/>
      <c r="Z15" s="243"/>
      <c r="AA15" s="243"/>
      <c r="AB15" s="243"/>
      <c r="AC15" s="244"/>
      <c r="AD15" s="242" t="s">
        <v>488</v>
      </c>
      <c r="AE15" s="243"/>
      <c r="AF15" s="243"/>
      <c r="AG15" s="243"/>
      <c r="AH15" s="243"/>
      <c r="AI15" s="243"/>
      <c r="AJ15" s="244"/>
      <c r="AK15" s="242" t="s">
        <v>488</v>
      </c>
      <c r="AL15" s="243"/>
      <c r="AM15" s="243"/>
      <c r="AN15" s="243"/>
      <c r="AO15" s="243"/>
      <c r="AP15" s="243"/>
      <c r="AQ15" s="244"/>
      <c r="AR15" s="242"/>
      <c r="AS15" s="243"/>
      <c r="AT15" s="243"/>
      <c r="AU15" s="243"/>
      <c r="AV15" s="243"/>
      <c r="AW15" s="243"/>
      <c r="AX15" s="634"/>
    </row>
    <row r="16" spans="1:50" ht="21" customHeight="1" x14ac:dyDescent="0.15">
      <c r="A16" s="581"/>
      <c r="B16" s="582"/>
      <c r="C16" s="582"/>
      <c r="D16" s="582"/>
      <c r="E16" s="582"/>
      <c r="F16" s="583"/>
      <c r="G16" s="571"/>
      <c r="H16" s="572"/>
      <c r="I16" s="554" t="s">
        <v>59</v>
      </c>
      <c r="J16" s="555"/>
      <c r="K16" s="555"/>
      <c r="L16" s="555"/>
      <c r="M16" s="555"/>
      <c r="N16" s="555"/>
      <c r="O16" s="556"/>
      <c r="P16" s="242" t="s">
        <v>488</v>
      </c>
      <c r="Q16" s="243"/>
      <c r="R16" s="243"/>
      <c r="S16" s="243"/>
      <c r="T16" s="243"/>
      <c r="U16" s="243"/>
      <c r="V16" s="244"/>
      <c r="W16" s="242" t="s">
        <v>488</v>
      </c>
      <c r="X16" s="243"/>
      <c r="Y16" s="243"/>
      <c r="Z16" s="243"/>
      <c r="AA16" s="243"/>
      <c r="AB16" s="243"/>
      <c r="AC16" s="244"/>
      <c r="AD16" s="242" t="s">
        <v>488</v>
      </c>
      <c r="AE16" s="243"/>
      <c r="AF16" s="243"/>
      <c r="AG16" s="243"/>
      <c r="AH16" s="243"/>
      <c r="AI16" s="243"/>
      <c r="AJ16" s="244"/>
      <c r="AK16" s="242"/>
      <c r="AL16" s="243"/>
      <c r="AM16" s="243"/>
      <c r="AN16" s="243"/>
      <c r="AO16" s="243"/>
      <c r="AP16" s="243"/>
      <c r="AQ16" s="244"/>
      <c r="AR16" s="594"/>
      <c r="AS16" s="595"/>
      <c r="AT16" s="595"/>
      <c r="AU16" s="595"/>
      <c r="AV16" s="595"/>
      <c r="AW16" s="595"/>
      <c r="AX16" s="596"/>
    </row>
    <row r="17" spans="1:50" ht="24.75" customHeight="1" x14ac:dyDescent="0.15">
      <c r="A17" s="581"/>
      <c r="B17" s="582"/>
      <c r="C17" s="582"/>
      <c r="D17" s="582"/>
      <c r="E17" s="582"/>
      <c r="F17" s="583"/>
      <c r="G17" s="571"/>
      <c r="H17" s="572"/>
      <c r="I17" s="554" t="s">
        <v>57</v>
      </c>
      <c r="J17" s="566"/>
      <c r="K17" s="566"/>
      <c r="L17" s="566"/>
      <c r="M17" s="566"/>
      <c r="N17" s="566"/>
      <c r="O17" s="567"/>
      <c r="P17" s="242" t="s">
        <v>488</v>
      </c>
      <c r="Q17" s="243"/>
      <c r="R17" s="243"/>
      <c r="S17" s="243"/>
      <c r="T17" s="243"/>
      <c r="U17" s="243"/>
      <c r="V17" s="244"/>
      <c r="W17" s="242" t="s">
        <v>488</v>
      </c>
      <c r="X17" s="243"/>
      <c r="Y17" s="243"/>
      <c r="Z17" s="243"/>
      <c r="AA17" s="243"/>
      <c r="AB17" s="243"/>
      <c r="AC17" s="244"/>
      <c r="AD17" s="242" t="s">
        <v>488</v>
      </c>
      <c r="AE17" s="243"/>
      <c r="AF17" s="243"/>
      <c r="AG17" s="243"/>
      <c r="AH17" s="243"/>
      <c r="AI17" s="243"/>
      <c r="AJ17" s="244"/>
      <c r="AK17" s="242"/>
      <c r="AL17" s="243"/>
      <c r="AM17" s="243"/>
      <c r="AN17" s="243"/>
      <c r="AO17" s="243"/>
      <c r="AP17" s="243"/>
      <c r="AQ17" s="244"/>
      <c r="AR17" s="791"/>
      <c r="AS17" s="791"/>
      <c r="AT17" s="791"/>
      <c r="AU17" s="791"/>
      <c r="AV17" s="791"/>
      <c r="AW17" s="791"/>
      <c r="AX17" s="792"/>
    </row>
    <row r="18" spans="1:50" ht="24.75" customHeight="1" x14ac:dyDescent="0.15">
      <c r="A18" s="581"/>
      <c r="B18" s="582"/>
      <c r="C18" s="582"/>
      <c r="D18" s="582"/>
      <c r="E18" s="582"/>
      <c r="F18" s="583"/>
      <c r="G18" s="573"/>
      <c r="H18" s="574"/>
      <c r="I18" s="560" t="s">
        <v>22</v>
      </c>
      <c r="J18" s="561"/>
      <c r="K18" s="561"/>
      <c r="L18" s="561"/>
      <c r="M18" s="561"/>
      <c r="N18" s="561"/>
      <c r="O18" s="562"/>
      <c r="P18" s="716">
        <f>SUM(P13:V17)</f>
        <v>14</v>
      </c>
      <c r="Q18" s="717"/>
      <c r="R18" s="717"/>
      <c r="S18" s="717"/>
      <c r="T18" s="717"/>
      <c r="U18" s="717"/>
      <c r="V18" s="718"/>
      <c r="W18" s="716">
        <f>SUM(W13:AC17)</f>
        <v>11</v>
      </c>
      <c r="X18" s="717"/>
      <c r="Y18" s="717"/>
      <c r="Z18" s="717"/>
      <c r="AA18" s="717"/>
      <c r="AB18" s="717"/>
      <c r="AC18" s="718"/>
      <c r="AD18" s="716">
        <f>SUM(AD13:AJ17)</f>
        <v>14</v>
      </c>
      <c r="AE18" s="717"/>
      <c r="AF18" s="717"/>
      <c r="AG18" s="717"/>
      <c r="AH18" s="717"/>
      <c r="AI18" s="717"/>
      <c r="AJ18" s="718"/>
      <c r="AK18" s="716">
        <f>SUM(AK13:AQ17)</f>
        <v>12</v>
      </c>
      <c r="AL18" s="717"/>
      <c r="AM18" s="717"/>
      <c r="AN18" s="717"/>
      <c r="AO18" s="717"/>
      <c r="AP18" s="717"/>
      <c r="AQ18" s="718"/>
      <c r="AR18" s="716">
        <f>SUM(AR13:AX17)</f>
        <v>62</v>
      </c>
      <c r="AS18" s="717"/>
      <c r="AT18" s="717"/>
      <c r="AU18" s="717"/>
      <c r="AV18" s="717"/>
      <c r="AW18" s="717"/>
      <c r="AX18" s="719"/>
    </row>
    <row r="19" spans="1:50" ht="24.75" customHeight="1" x14ac:dyDescent="0.15">
      <c r="A19" s="581"/>
      <c r="B19" s="582"/>
      <c r="C19" s="582"/>
      <c r="D19" s="582"/>
      <c r="E19" s="582"/>
      <c r="F19" s="583"/>
      <c r="G19" s="714" t="s">
        <v>10</v>
      </c>
      <c r="H19" s="715"/>
      <c r="I19" s="715"/>
      <c r="J19" s="715"/>
      <c r="K19" s="715"/>
      <c r="L19" s="715"/>
      <c r="M19" s="715"/>
      <c r="N19" s="715"/>
      <c r="O19" s="715"/>
      <c r="P19" s="242">
        <v>10</v>
      </c>
      <c r="Q19" s="243"/>
      <c r="R19" s="243"/>
      <c r="S19" s="243"/>
      <c r="T19" s="243"/>
      <c r="U19" s="243"/>
      <c r="V19" s="244"/>
      <c r="W19" s="242">
        <v>11</v>
      </c>
      <c r="X19" s="243"/>
      <c r="Y19" s="243"/>
      <c r="Z19" s="243"/>
      <c r="AA19" s="243"/>
      <c r="AB19" s="243"/>
      <c r="AC19" s="244"/>
      <c r="AD19" s="242">
        <v>8</v>
      </c>
      <c r="AE19" s="243"/>
      <c r="AF19" s="243"/>
      <c r="AG19" s="243"/>
      <c r="AH19" s="243"/>
      <c r="AI19" s="243"/>
      <c r="AJ19" s="244"/>
      <c r="AK19" s="558"/>
      <c r="AL19" s="558"/>
      <c r="AM19" s="558"/>
      <c r="AN19" s="558"/>
      <c r="AO19" s="558"/>
      <c r="AP19" s="558"/>
      <c r="AQ19" s="558"/>
      <c r="AR19" s="558"/>
      <c r="AS19" s="558"/>
      <c r="AT19" s="558"/>
      <c r="AU19" s="558"/>
      <c r="AV19" s="558"/>
      <c r="AW19" s="558"/>
      <c r="AX19" s="559"/>
    </row>
    <row r="20" spans="1:50" ht="24.75" customHeight="1" x14ac:dyDescent="0.15">
      <c r="A20" s="631"/>
      <c r="B20" s="632"/>
      <c r="C20" s="632"/>
      <c r="D20" s="632"/>
      <c r="E20" s="632"/>
      <c r="F20" s="633"/>
      <c r="G20" s="714" t="s">
        <v>11</v>
      </c>
      <c r="H20" s="715"/>
      <c r="I20" s="715"/>
      <c r="J20" s="715"/>
      <c r="K20" s="715"/>
      <c r="L20" s="715"/>
      <c r="M20" s="715"/>
      <c r="N20" s="715"/>
      <c r="O20" s="715"/>
      <c r="P20" s="720">
        <f>IF(P18=0, "-", P19/P18)</f>
        <v>0.7142857142857143</v>
      </c>
      <c r="Q20" s="720"/>
      <c r="R20" s="720"/>
      <c r="S20" s="720"/>
      <c r="T20" s="720"/>
      <c r="U20" s="720"/>
      <c r="V20" s="720"/>
      <c r="W20" s="720">
        <f>IF(W18=0, "-", W19/W18)</f>
        <v>1</v>
      </c>
      <c r="X20" s="720"/>
      <c r="Y20" s="720"/>
      <c r="Z20" s="720"/>
      <c r="AA20" s="720"/>
      <c r="AB20" s="720"/>
      <c r="AC20" s="720"/>
      <c r="AD20" s="720">
        <f>IF(AD18=0, "-", AD19/AD18)</f>
        <v>0.5714285714285714</v>
      </c>
      <c r="AE20" s="720"/>
      <c r="AF20" s="720"/>
      <c r="AG20" s="720"/>
      <c r="AH20" s="720"/>
      <c r="AI20" s="720"/>
      <c r="AJ20" s="720"/>
      <c r="AK20" s="558"/>
      <c r="AL20" s="558"/>
      <c r="AM20" s="558"/>
      <c r="AN20" s="558"/>
      <c r="AO20" s="558"/>
      <c r="AP20" s="558"/>
      <c r="AQ20" s="557"/>
      <c r="AR20" s="557"/>
      <c r="AS20" s="557"/>
      <c r="AT20" s="557"/>
      <c r="AU20" s="558"/>
      <c r="AV20" s="558"/>
      <c r="AW20" s="558"/>
      <c r="AX20" s="559"/>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7" t="s">
        <v>325</v>
      </c>
      <c r="AF21" s="597"/>
      <c r="AG21" s="597"/>
      <c r="AH21" s="597"/>
      <c r="AI21" s="597" t="s">
        <v>326</v>
      </c>
      <c r="AJ21" s="597"/>
      <c r="AK21" s="597"/>
      <c r="AL21" s="597"/>
      <c r="AM21" s="597" t="s">
        <v>327</v>
      </c>
      <c r="AN21" s="597"/>
      <c r="AO21" s="597"/>
      <c r="AP21" s="272"/>
      <c r="AQ21" s="132" t="s">
        <v>323</v>
      </c>
      <c r="AR21" s="135"/>
      <c r="AS21" s="135"/>
      <c r="AT21" s="136"/>
      <c r="AU21" s="344" t="s">
        <v>262</v>
      </c>
      <c r="AV21" s="344"/>
      <c r="AW21" s="344"/>
      <c r="AX21" s="790"/>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8"/>
      <c r="AF22" s="598"/>
      <c r="AG22" s="598"/>
      <c r="AH22" s="598"/>
      <c r="AI22" s="598"/>
      <c r="AJ22" s="598"/>
      <c r="AK22" s="598"/>
      <c r="AL22" s="598"/>
      <c r="AM22" s="598"/>
      <c r="AN22" s="598"/>
      <c r="AO22" s="598"/>
      <c r="AP22" s="275"/>
      <c r="AQ22" s="188" t="s">
        <v>488</v>
      </c>
      <c r="AR22" s="137"/>
      <c r="AS22" s="138" t="s">
        <v>324</v>
      </c>
      <c r="AT22" s="139"/>
      <c r="AU22" s="261">
        <v>29</v>
      </c>
      <c r="AV22" s="261"/>
      <c r="AW22" s="259" t="s">
        <v>310</v>
      </c>
      <c r="AX22" s="260"/>
    </row>
    <row r="23" spans="1:50" ht="22.5" customHeight="1" x14ac:dyDescent="0.15">
      <c r="A23" s="265"/>
      <c r="B23" s="263"/>
      <c r="C23" s="263"/>
      <c r="D23" s="263"/>
      <c r="E23" s="263"/>
      <c r="F23" s="264"/>
      <c r="G23" s="385" t="s">
        <v>445</v>
      </c>
      <c r="H23" s="386"/>
      <c r="I23" s="386"/>
      <c r="J23" s="386"/>
      <c r="K23" s="386"/>
      <c r="L23" s="386"/>
      <c r="M23" s="386"/>
      <c r="N23" s="386"/>
      <c r="O23" s="387"/>
      <c r="P23" s="97" t="s">
        <v>446</v>
      </c>
      <c r="Q23" s="97"/>
      <c r="R23" s="97"/>
      <c r="S23" s="97"/>
      <c r="T23" s="97"/>
      <c r="U23" s="97"/>
      <c r="V23" s="97"/>
      <c r="W23" s="97"/>
      <c r="X23" s="117"/>
      <c r="Y23" s="361" t="s">
        <v>14</v>
      </c>
      <c r="Z23" s="362"/>
      <c r="AA23" s="363"/>
      <c r="AB23" s="311" t="s">
        <v>447</v>
      </c>
      <c r="AC23" s="311"/>
      <c r="AD23" s="311"/>
      <c r="AE23" s="377">
        <v>29.9</v>
      </c>
      <c r="AF23" s="348"/>
      <c r="AG23" s="348"/>
      <c r="AH23" s="348"/>
      <c r="AI23" s="377">
        <v>30.2</v>
      </c>
      <c r="AJ23" s="348"/>
      <c r="AK23" s="348"/>
      <c r="AL23" s="348"/>
      <c r="AM23" s="377">
        <v>30.2</v>
      </c>
      <c r="AN23" s="348"/>
      <c r="AO23" s="348"/>
      <c r="AP23" s="348"/>
      <c r="AQ23" s="257" t="s">
        <v>391</v>
      </c>
      <c r="AR23" s="194"/>
      <c r="AS23" s="194"/>
      <c r="AT23" s="258"/>
      <c r="AU23" s="348" t="s">
        <v>472</v>
      </c>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v>30</v>
      </c>
      <c r="AF24" s="348"/>
      <c r="AG24" s="348"/>
      <c r="AH24" s="348"/>
      <c r="AI24" s="377">
        <v>30</v>
      </c>
      <c r="AJ24" s="348"/>
      <c r="AK24" s="348"/>
      <c r="AL24" s="348"/>
      <c r="AM24" s="377">
        <v>30</v>
      </c>
      <c r="AN24" s="348"/>
      <c r="AO24" s="348"/>
      <c r="AP24" s="348"/>
      <c r="AQ24" s="257" t="s">
        <v>488</v>
      </c>
      <c r="AR24" s="194"/>
      <c r="AS24" s="194"/>
      <c r="AT24" s="258"/>
      <c r="AU24" s="348">
        <v>30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100</v>
      </c>
      <c r="AF25" s="348"/>
      <c r="AG25" s="348"/>
      <c r="AH25" s="348"/>
      <c r="AI25" s="377">
        <v>100</v>
      </c>
      <c r="AJ25" s="348"/>
      <c r="AK25" s="348"/>
      <c r="AL25" s="348"/>
      <c r="AM25" s="377">
        <v>100</v>
      </c>
      <c r="AN25" s="348"/>
      <c r="AO25" s="348"/>
      <c r="AP25" s="348"/>
      <c r="AQ25" s="257" t="s">
        <v>472</v>
      </c>
      <c r="AR25" s="194"/>
      <c r="AS25" s="194"/>
      <c r="AT25" s="258"/>
      <c r="AU25" s="348" t="s">
        <v>472</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7" t="s">
        <v>325</v>
      </c>
      <c r="AF26" s="597"/>
      <c r="AG26" s="597"/>
      <c r="AH26" s="597"/>
      <c r="AI26" s="597" t="s">
        <v>326</v>
      </c>
      <c r="AJ26" s="597"/>
      <c r="AK26" s="597"/>
      <c r="AL26" s="597"/>
      <c r="AM26" s="597" t="s">
        <v>327</v>
      </c>
      <c r="AN26" s="597"/>
      <c r="AO26" s="597"/>
      <c r="AP26" s="272"/>
      <c r="AQ26" s="132" t="s">
        <v>323</v>
      </c>
      <c r="AR26" s="135"/>
      <c r="AS26" s="135"/>
      <c r="AT26" s="136"/>
      <c r="AU26" s="785" t="s">
        <v>262</v>
      </c>
      <c r="AV26" s="785"/>
      <c r="AW26" s="785"/>
      <c r="AX26" s="786"/>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8"/>
      <c r="AF27" s="598"/>
      <c r="AG27" s="598"/>
      <c r="AH27" s="598"/>
      <c r="AI27" s="598"/>
      <c r="AJ27" s="598"/>
      <c r="AK27" s="598"/>
      <c r="AL27" s="598"/>
      <c r="AM27" s="598"/>
      <c r="AN27" s="598"/>
      <c r="AO27" s="598"/>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7" t="s">
        <v>325</v>
      </c>
      <c r="AF31" s="597"/>
      <c r="AG31" s="597"/>
      <c r="AH31" s="597"/>
      <c r="AI31" s="597" t="s">
        <v>326</v>
      </c>
      <c r="AJ31" s="597"/>
      <c r="AK31" s="597"/>
      <c r="AL31" s="597"/>
      <c r="AM31" s="597" t="s">
        <v>327</v>
      </c>
      <c r="AN31" s="597"/>
      <c r="AO31" s="597"/>
      <c r="AP31" s="272"/>
      <c r="AQ31" s="132" t="s">
        <v>323</v>
      </c>
      <c r="AR31" s="135"/>
      <c r="AS31" s="135"/>
      <c r="AT31" s="136"/>
      <c r="AU31" s="785" t="s">
        <v>262</v>
      </c>
      <c r="AV31" s="785"/>
      <c r="AW31" s="785"/>
      <c r="AX31" s="786"/>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8"/>
      <c r="AF32" s="598"/>
      <c r="AG32" s="598"/>
      <c r="AH32" s="598"/>
      <c r="AI32" s="598"/>
      <c r="AJ32" s="598"/>
      <c r="AK32" s="598"/>
      <c r="AL32" s="598"/>
      <c r="AM32" s="598"/>
      <c r="AN32" s="598"/>
      <c r="AO32" s="598"/>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7" t="s">
        <v>325</v>
      </c>
      <c r="AF36" s="597"/>
      <c r="AG36" s="597"/>
      <c r="AH36" s="597"/>
      <c r="AI36" s="597" t="s">
        <v>326</v>
      </c>
      <c r="AJ36" s="597"/>
      <c r="AK36" s="597"/>
      <c r="AL36" s="597"/>
      <c r="AM36" s="597" t="s">
        <v>327</v>
      </c>
      <c r="AN36" s="597"/>
      <c r="AO36" s="597"/>
      <c r="AP36" s="272"/>
      <c r="AQ36" s="132" t="s">
        <v>323</v>
      </c>
      <c r="AR36" s="135"/>
      <c r="AS36" s="135"/>
      <c r="AT36" s="136"/>
      <c r="AU36" s="785" t="s">
        <v>262</v>
      </c>
      <c r="AV36" s="785"/>
      <c r="AW36" s="785"/>
      <c r="AX36" s="786"/>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8"/>
      <c r="AF37" s="598"/>
      <c r="AG37" s="598"/>
      <c r="AH37" s="598"/>
      <c r="AI37" s="598"/>
      <c r="AJ37" s="598"/>
      <c r="AK37" s="598"/>
      <c r="AL37" s="598"/>
      <c r="AM37" s="598"/>
      <c r="AN37" s="598"/>
      <c r="AO37" s="598"/>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7" t="s">
        <v>325</v>
      </c>
      <c r="AF41" s="597"/>
      <c r="AG41" s="597"/>
      <c r="AH41" s="597"/>
      <c r="AI41" s="597" t="s">
        <v>326</v>
      </c>
      <c r="AJ41" s="597"/>
      <c r="AK41" s="597"/>
      <c r="AL41" s="597"/>
      <c r="AM41" s="597" t="s">
        <v>327</v>
      </c>
      <c r="AN41" s="597"/>
      <c r="AO41" s="597"/>
      <c r="AP41" s="272"/>
      <c r="AQ41" s="132" t="s">
        <v>323</v>
      </c>
      <c r="AR41" s="135"/>
      <c r="AS41" s="135"/>
      <c r="AT41" s="136"/>
      <c r="AU41" s="785" t="s">
        <v>262</v>
      </c>
      <c r="AV41" s="785"/>
      <c r="AW41" s="785"/>
      <c r="AX41" s="786"/>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8"/>
      <c r="AF42" s="598"/>
      <c r="AG42" s="598"/>
      <c r="AH42" s="598"/>
      <c r="AI42" s="598"/>
      <c r="AJ42" s="598"/>
      <c r="AK42" s="598"/>
      <c r="AL42" s="598"/>
      <c r="AM42" s="598"/>
      <c r="AN42" s="598"/>
      <c r="AO42" s="598"/>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2" t="s">
        <v>16</v>
      </c>
      <c r="AC45" s="722"/>
      <c r="AD45" s="72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4"/>
      <c r="AF50" s="805"/>
      <c r="AG50" s="805"/>
      <c r="AH50" s="805"/>
      <c r="AI50" s="804"/>
      <c r="AJ50" s="805"/>
      <c r="AK50" s="805"/>
      <c r="AL50" s="805"/>
      <c r="AM50" s="804"/>
      <c r="AN50" s="805"/>
      <c r="AO50" s="805"/>
      <c r="AP50" s="805"/>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6"/>
      <c r="Z51" s="736"/>
      <c r="AA51" s="736"/>
      <c r="AB51" s="736"/>
      <c r="AC51" s="736"/>
      <c r="AD51" s="736"/>
      <c r="AE51" s="736"/>
      <c r="AF51" s="736"/>
      <c r="AG51" s="736"/>
      <c r="AH51" s="736"/>
      <c r="AI51" s="736"/>
      <c r="AJ51" s="736"/>
      <c r="AK51" s="736"/>
      <c r="AL51" s="736"/>
      <c r="AM51" s="736"/>
      <c r="AN51" s="736"/>
      <c r="AO51" s="736"/>
      <c r="AP51" s="736"/>
      <c r="AQ51" s="736"/>
      <c r="AR51" s="736"/>
      <c r="AS51" s="736"/>
      <c r="AT51" s="736"/>
      <c r="AU51" s="736"/>
      <c r="AV51" s="736"/>
      <c r="AW51" s="736"/>
      <c r="AX51" s="737"/>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3"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3"/>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3"/>
      <c r="B55" s="357"/>
      <c r="C55" s="291"/>
      <c r="D55" s="291"/>
      <c r="E55" s="291"/>
      <c r="F55" s="292"/>
      <c r="G55" s="514"/>
      <c r="H55" s="514"/>
      <c r="I55" s="514"/>
      <c r="J55" s="514"/>
      <c r="K55" s="514"/>
      <c r="L55" s="514"/>
      <c r="M55" s="514"/>
      <c r="N55" s="514"/>
      <c r="O55" s="514"/>
      <c r="P55" s="514"/>
      <c r="Q55" s="514"/>
      <c r="R55" s="514"/>
      <c r="S55" s="514"/>
      <c r="T55" s="514"/>
      <c r="U55" s="514"/>
      <c r="V55" s="514"/>
      <c r="W55" s="514"/>
      <c r="X55" s="514"/>
      <c r="Y55" s="514"/>
      <c r="Z55" s="514"/>
      <c r="AA55" s="515"/>
      <c r="AB55" s="798"/>
      <c r="AC55" s="514"/>
      <c r="AD55" s="514"/>
      <c r="AE55" s="514"/>
      <c r="AF55" s="514"/>
      <c r="AG55" s="514"/>
      <c r="AH55" s="514"/>
      <c r="AI55" s="514"/>
      <c r="AJ55" s="514"/>
      <c r="AK55" s="514"/>
      <c r="AL55" s="514"/>
      <c r="AM55" s="514"/>
      <c r="AN55" s="514"/>
      <c r="AO55" s="514"/>
      <c r="AP55" s="514"/>
      <c r="AQ55" s="514"/>
      <c r="AR55" s="514"/>
      <c r="AS55" s="514"/>
      <c r="AT55" s="514"/>
      <c r="AU55" s="514"/>
      <c r="AV55" s="514"/>
      <c r="AW55" s="514"/>
      <c r="AX55" s="799"/>
    </row>
    <row r="56" spans="1:50" ht="22.5" hidden="1" customHeight="1" x14ac:dyDescent="0.15">
      <c r="A56" s="703"/>
      <c r="B56" s="357"/>
      <c r="C56" s="291"/>
      <c r="D56" s="291"/>
      <c r="E56" s="291"/>
      <c r="F56" s="292"/>
      <c r="G56" s="516"/>
      <c r="H56" s="516"/>
      <c r="I56" s="516"/>
      <c r="J56" s="516"/>
      <c r="K56" s="516"/>
      <c r="L56" s="516"/>
      <c r="M56" s="516"/>
      <c r="N56" s="516"/>
      <c r="O56" s="516"/>
      <c r="P56" s="516"/>
      <c r="Q56" s="516"/>
      <c r="R56" s="516"/>
      <c r="S56" s="516"/>
      <c r="T56" s="516"/>
      <c r="U56" s="516"/>
      <c r="V56" s="516"/>
      <c r="W56" s="516"/>
      <c r="X56" s="516"/>
      <c r="Y56" s="516"/>
      <c r="Z56" s="516"/>
      <c r="AA56" s="517"/>
      <c r="AB56" s="800"/>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801"/>
    </row>
    <row r="57" spans="1:50" ht="22.5" hidden="1" customHeight="1" x14ac:dyDescent="0.15">
      <c r="A57" s="703"/>
      <c r="B57" s="358"/>
      <c r="C57" s="359"/>
      <c r="D57" s="359"/>
      <c r="E57" s="359"/>
      <c r="F57" s="360"/>
      <c r="G57" s="518"/>
      <c r="H57" s="518"/>
      <c r="I57" s="518"/>
      <c r="J57" s="518"/>
      <c r="K57" s="518"/>
      <c r="L57" s="518"/>
      <c r="M57" s="518"/>
      <c r="N57" s="518"/>
      <c r="O57" s="518"/>
      <c r="P57" s="518"/>
      <c r="Q57" s="518"/>
      <c r="R57" s="518"/>
      <c r="S57" s="518"/>
      <c r="T57" s="518"/>
      <c r="U57" s="518"/>
      <c r="V57" s="518"/>
      <c r="W57" s="518"/>
      <c r="X57" s="518"/>
      <c r="Y57" s="518"/>
      <c r="Z57" s="518"/>
      <c r="AA57" s="519"/>
      <c r="AB57" s="802"/>
      <c r="AC57" s="518"/>
      <c r="AD57" s="518"/>
      <c r="AE57" s="518"/>
      <c r="AF57" s="518"/>
      <c r="AG57" s="518"/>
      <c r="AH57" s="518"/>
      <c r="AI57" s="518"/>
      <c r="AJ57" s="518"/>
      <c r="AK57" s="518"/>
      <c r="AL57" s="518"/>
      <c r="AM57" s="518"/>
      <c r="AN57" s="518"/>
      <c r="AO57" s="518"/>
      <c r="AP57" s="518"/>
      <c r="AQ57" s="516"/>
      <c r="AR57" s="516"/>
      <c r="AS57" s="516"/>
      <c r="AT57" s="516"/>
      <c r="AU57" s="518"/>
      <c r="AV57" s="518"/>
      <c r="AW57" s="518"/>
      <c r="AX57" s="803"/>
    </row>
    <row r="58" spans="1:50" ht="18.75" hidden="1" customHeight="1" x14ac:dyDescent="0.15">
      <c r="A58" s="703"/>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7" t="s">
        <v>325</v>
      </c>
      <c r="AF58" s="597"/>
      <c r="AG58" s="597"/>
      <c r="AH58" s="597"/>
      <c r="AI58" s="597" t="s">
        <v>326</v>
      </c>
      <c r="AJ58" s="597"/>
      <c r="AK58" s="597"/>
      <c r="AL58" s="597"/>
      <c r="AM58" s="597" t="s">
        <v>327</v>
      </c>
      <c r="AN58" s="597"/>
      <c r="AO58" s="597"/>
      <c r="AP58" s="272"/>
      <c r="AQ58" s="132" t="s">
        <v>323</v>
      </c>
      <c r="AR58" s="135"/>
      <c r="AS58" s="135"/>
      <c r="AT58" s="136"/>
      <c r="AU58" s="785" t="s">
        <v>262</v>
      </c>
      <c r="AV58" s="785"/>
      <c r="AW58" s="785"/>
      <c r="AX58" s="786"/>
    </row>
    <row r="59" spans="1:50" ht="18.75" hidden="1" customHeight="1" x14ac:dyDescent="0.15">
      <c r="A59" s="703"/>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8"/>
      <c r="AF59" s="598"/>
      <c r="AG59" s="598"/>
      <c r="AH59" s="598"/>
      <c r="AI59" s="598"/>
      <c r="AJ59" s="598"/>
      <c r="AK59" s="598"/>
      <c r="AL59" s="598"/>
      <c r="AM59" s="598"/>
      <c r="AN59" s="598"/>
      <c r="AO59" s="598"/>
      <c r="AP59" s="275"/>
      <c r="AQ59" s="398"/>
      <c r="AR59" s="261"/>
      <c r="AS59" s="138" t="s">
        <v>324</v>
      </c>
      <c r="AT59" s="139"/>
      <c r="AU59" s="261"/>
      <c r="AV59" s="261"/>
      <c r="AW59" s="259" t="s">
        <v>310</v>
      </c>
      <c r="AX59" s="260"/>
    </row>
    <row r="60" spans="1:50" ht="22.5" hidden="1" customHeight="1" x14ac:dyDescent="0.15">
      <c r="A60" s="703"/>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3"/>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3"/>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3"/>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7" t="s">
        <v>325</v>
      </c>
      <c r="AF63" s="597"/>
      <c r="AG63" s="597"/>
      <c r="AH63" s="597"/>
      <c r="AI63" s="597" t="s">
        <v>326</v>
      </c>
      <c r="AJ63" s="597"/>
      <c r="AK63" s="597"/>
      <c r="AL63" s="597"/>
      <c r="AM63" s="597" t="s">
        <v>327</v>
      </c>
      <c r="AN63" s="597"/>
      <c r="AO63" s="597"/>
      <c r="AP63" s="272"/>
      <c r="AQ63" s="132" t="s">
        <v>323</v>
      </c>
      <c r="AR63" s="135"/>
      <c r="AS63" s="135"/>
      <c r="AT63" s="136"/>
      <c r="AU63" s="785" t="s">
        <v>262</v>
      </c>
      <c r="AV63" s="785"/>
      <c r="AW63" s="785"/>
      <c r="AX63" s="786"/>
    </row>
    <row r="64" spans="1:50" ht="18.75" hidden="1" customHeight="1" x14ac:dyDescent="0.15">
      <c r="A64" s="703"/>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8"/>
      <c r="AF64" s="598"/>
      <c r="AG64" s="598"/>
      <c r="AH64" s="598"/>
      <c r="AI64" s="598"/>
      <c r="AJ64" s="598"/>
      <c r="AK64" s="598"/>
      <c r="AL64" s="598"/>
      <c r="AM64" s="598"/>
      <c r="AN64" s="598"/>
      <c r="AO64" s="598"/>
      <c r="AP64" s="275"/>
      <c r="AQ64" s="398"/>
      <c r="AR64" s="261"/>
      <c r="AS64" s="138" t="s">
        <v>324</v>
      </c>
      <c r="AT64" s="139"/>
      <c r="AU64" s="261"/>
      <c r="AV64" s="261"/>
      <c r="AW64" s="259" t="s">
        <v>310</v>
      </c>
      <c r="AX64" s="260"/>
    </row>
    <row r="65" spans="1:60" ht="22.5" hidden="1" customHeight="1" x14ac:dyDescent="0.15">
      <c r="A65" s="703"/>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3"/>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3"/>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3"/>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5" t="s">
        <v>262</v>
      </c>
      <c r="AV68" s="785"/>
      <c r="AW68" s="785"/>
      <c r="AX68" s="786"/>
    </row>
    <row r="69" spans="1:60" ht="18.75" hidden="1" customHeight="1" x14ac:dyDescent="0.15">
      <c r="A69" s="703"/>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3"/>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1"/>
      <c r="AC70" s="732"/>
      <c r="AD70" s="733"/>
      <c r="AE70" s="377"/>
      <c r="AF70" s="348"/>
      <c r="AG70" s="348"/>
      <c r="AH70" s="806"/>
      <c r="AI70" s="377"/>
      <c r="AJ70" s="348"/>
      <c r="AK70" s="348"/>
      <c r="AL70" s="806"/>
      <c r="AM70" s="377"/>
      <c r="AN70" s="348"/>
      <c r="AO70" s="348"/>
      <c r="AP70" s="348"/>
      <c r="AQ70" s="257"/>
      <c r="AR70" s="194"/>
      <c r="AS70" s="194"/>
      <c r="AT70" s="258"/>
      <c r="AU70" s="348"/>
      <c r="AV70" s="348"/>
      <c r="AW70" s="348"/>
      <c r="AX70" s="349"/>
    </row>
    <row r="71" spans="1:60" ht="22.5" hidden="1" customHeight="1" x14ac:dyDescent="0.15">
      <c r="A71" s="703"/>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6"/>
      <c r="AI71" s="377"/>
      <c r="AJ71" s="348"/>
      <c r="AK71" s="348"/>
      <c r="AL71" s="806"/>
      <c r="AM71" s="377"/>
      <c r="AN71" s="348"/>
      <c r="AO71" s="348"/>
      <c r="AP71" s="348"/>
      <c r="AQ71" s="257"/>
      <c r="AR71" s="194"/>
      <c r="AS71" s="194"/>
      <c r="AT71" s="258"/>
      <c r="AU71" s="348"/>
      <c r="AV71" s="348"/>
      <c r="AW71" s="348"/>
      <c r="AX71" s="349"/>
    </row>
    <row r="72" spans="1:60" ht="22.5" hidden="1" customHeight="1" thickBot="1" x14ac:dyDescent="0.2">
      <c r="A72" s="704"/>
      <c r="B72" s="293"/>
      <c r="C72" s="293"/>
      <c r="D72" s="293"/>
      <c r="E72" s="293"/>
      <c r="F72" s="294"/>
      <c r="G72" s="723"/>
      <c r="H72" s="724"/>
      <c r="I72" s="724"/>
      <c r="J72" s="724"/>
      <c r="K72" s="724"/>
      <c r="L72" s="724"/>
      <c r="M72" s="724"/>
      <c r="N72" s="724"/>
      <c r="O72" s="725"/>
      <c r="P72" s="354"/>
      <c r="Q72" s="354"/>
      <c r="R72" s="354"/>
      <c r="S72" s="354"/>
      <c r="T72" s="354"/>
      <c r="U72" s="354"/>
      <c r="V72" s="354"/>
      <c r="W72" s="354"/>
      <c r="X72" s="355"/>
      <c r="Y72" s="745" t="s">
        <v>15</v>
      </c>
      <c r="Z72" s="746"/>
      <c r="AA72" s="747"/>
      <c r="AB72" s="739" t="s">
        <v>16</v>
      </c>
      <c r="AC72" s="740"/>
      <c r="AD72" s="741"/>
      <c r="AE72" s="807"/>
      <c r="AF72" s="808"/>
      <c r="AG72" s="808"/>
      <c r="AH72" s="809"/>
      <c r="AI72" s="807"/>
      <c r="AJ72" s="808"/>
      <c r="AK72" s="808"/>
      <c r="AL72" s="809"/>
      <c r="AM72" s="807"/>
      <c r="AN72" s="808"/>
      <c r="AO72" s="808"/>
      <c r="AP72" s="808"/>
      <c r="AQ72" s="810"/>
      <c r="AR72" s="811"/>
      <c r="AS72" s="811"/>
      <c r="AT72" s="812"/>
      <c r="AU72" s="808"/>
      <c r="AV72" s="808"/>
      <c r="AW72" s="808"/>
      <c r="AX72" s="813"/>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2"/>
      <c r="Z73" s="743"/>
      <c r="AA73" s="744"/>
      <c r="AB73" s="721" t="s">
        <v>12</v>
      </c>
      <c r="AC73" s="721"/>
      <c r="AD73" s="721"/>
      <c r="AE73" s="721" t="s">
        <v>325</v>
      </c>
      <c r="AF73" s="721"/>
      <c r="AG73" s="721"/>
      <c r="AH73" s="721"/>
      <c r="AI73" s="721" t="s">
        <v>326</v>
      </c>
      <c r="AJ73" s="721"/>
      <c r="AK73" s="721"/>
      <c r="AL73" s="721"/>
      <c r="AM73" s="721" t="s">
        <v>327</v>
      </c>
      <c r="AN73" s="721"/>
      <c r="AO73" s="721"/>
      <c r="AP73" s="721"/>
      <c r="AQ73" s="814" t="s">
        <v>328</v>
      </c>
      <c r="AR73" s="814"/>
      <c r="AS73" s="814"/>
      <c r="AT73" s="814"/>
      <c r="AU73" s="814"/>
      <c r="AV73" s="814"/>
      <c r="AW73" s="814"/>
      <c r="AX73" s="815"/>
    </row>
    <row r="74" spans="1:60" ht="22.5" customHeight="1" x14ac:dyDescent="0.15">
      <c r="A74" s="285"/>
      <c r="B74" s="286"/>
      <c r="C74" s="286"/>
      <c r="D74" s="286"/>
      <c r="E74" s="286"/>
      <c r="F74" s="287"/>
      <c r="G74" s="97" t="s">
        <v>448</v>
      </c>
      <c r="H74" s="97"/>
      <c r="I74" s="97"/>
      <c r="J74" s="97"/>
      <c r="K74" s="97"/>
      <c r="L74" s="97"/>
      <c r="M74" s="97"/>
      <c r="N74" s="97"/>
      <c r="O74" s="97"/>
      <c r="P74" s="97"/>
      <c r="Q74" s="97"/>
      <c r="R74" s="97"/>
      <c r="S74" s="97"/>
      <c r="T74" s="97"/>
      <c r="U74" s="97"/>
      <c r="V74" s="97"/>
      <c r="W74" s="97"/>
      <c r="X74" s="117"/>
      <c r="Y74" s="279" t="s">
        <v>62</v>
      </c>
      <c r="Z74" s="280"/>
      <c r="AA74" s="281"/>
      <c r="AB74" s="311" t="s">
        <v>473</v>
      </c>
      <c r="AC74" s="311"/>
      <c r="AD74" s="311"/>
      <c r="AE74" s="236">
        <v>38469</v>
      </c>
      <c r="AF74" s="236"/>
      <c r="AG74" s="236"/>
      <c r="AH74" s="236"/>
      <c r="AI74" s="236">
        <v>38581</v>
      </c>
      <c r="AJ74" s="236"/>
      <c r="AK74" s="236"/>
      <c r="AL74" s="236"/>
      <c r="AM74" s="236">
        <v>35577</v>
      </c>
      <c r="AN74" s="236"/>
      <c r="AO74" s="236"/>
      <c r="AP74" s="236"/>
      <c r="AQ74" s="236" t="s">
        <v>474</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473</v>
      </c>
      <c r="AC75" s="311"/>
      <c r="AD75" s="311"/>
      <c r="AE75" s="236">
        <v>38000</v>
      </c>
      <c r="AF75" s="236"/>
      <c r="AG75" s="236"/>
      <c r="AH75" s="236"/>
      <c r="AI75" s="236">
        <v>39000</v>
      </c>
      <c r="AJ75" s="236"/>
      <c r="AK75" s="236"/>
      <c r="AL75" s="236"/>
      <c r="AM75" s="236">
        <v>39000</v>
      </c>
      <c r="AN75" s="236"/>
      <c r="AO75" s="236"/>
      <c r="AP75" s="236"/>
      <c r="AQ75" s="236">
        <v>39000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0" t="s">
        <v>62</v>
      </c>
      <c r="Z77" s="521"/>
      <c r="AA77" s="522"/>
      <c r="AB77" s="726"/>
      <c r="AC77" s="727"/>
      <c r="AD77" s="72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29"/>
      <c r="AA78" s="730"/>
      <c r="AB78" s="731"/>
      <c r="AC78" s="732"/>
      <c r="AD78" s="73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0" t="s">
        <v>62</v>
      </c>
      <c r="Z80" s="521"/>
      <c r="AA80" s="522"/>
      <c r="AB80" s="726"/>
      <c r="AC80" s="727"/>
      <c r="AD80" s="72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29"/>
      <c r="AA81" s="730"/>
      <c r="AB81" s="731"/>
      <c r="AC81" s="732"/>
      <c r="AD81" s="73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0" t="s">
        <v>62</v>
      </c>
      <c r="Z83" s="521"/>
      <c r="AA83" s="522"/>
      <c r="AB83" s="726"/>
      <c r="AC83" s="727"/>
      <c r="AD83" s="72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29"/>
      <c r="AA84" s="730"/>
      <c r="AB84" s="731"/>
      <c r="AC84" s="732"/>
      <c r="AD84" s="73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0" t="s">
        <v>62</v>
      </c>
      <c r="Z86" s="521"/>
      <c r="AA86" s="522"/>
      <c r="AB86" s="726"/>
      <c r="AC86" s="727"/>
      <c r="AD86" s="72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29"/>
      <c r="AA87" s="730"/>
      <c r="AB87" s="731"/>
      <c r="AC87" s="732"/>
      <c r="AD87" s="73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19"/>
      <c r="Z88" s="620"/>
      <c r="AA88" s="621"/>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482</v>
      </c>
      <c r="H89" s="370"/>
      <c r="I89" s="370"/>
      <c r="J89" s="370"/>
      <c r="K89" s="370"/>
      <c r="L89" s="370"/>
      <c r="M89" s="370"/>
      <c r="N89" s="370"/>
      <c r="O89" s="370"/>
      <c r="P89" s="370"/>
      <c r="Q89" s="370"/>
      <c r="R89" s="370"/>
      <c r="S89" s="370"/>
      <c r="T89" s="370"/>
      <c r="U89" s="370"/>
      <c r="V89" s="370"/>
      <c r="W89" s="370"/>
      <c r="X89" s="370"/>
      <c r="Y89" s="245" t="s">
        <v>17</v>
      </c>
      <c r="Z89" s="246"/>
      <c r="AA89" s="247"/>
      <c r="AB89" s="311" t="s">
        <v>489</v>
      </c>
      <c r="AC89" s="311"/>
      <c r="AD89" s="311"/>
      <c r="AE89" s="236">
        <v>261</v>
      </c>
      <c r="AF89" s="236"/>
      <c r="AG89" s="236"/>
      <c r="AH89" s="236"/>
      <c r="AI89" s="236">
        <v>286</v>
      </c>
      <c r="AJ89" s="236"/>
      <c r="AK89" s="236"/>
      <c r="AL89" s="236"/>
      <c r="AM89" s="236">
        <v>221</v>
      </c>
      <c r="AN89" s="236"/>
      <c r="AO89" s="236"/>
      <c r="AP89" s="236"/>
      <c r="AQ89" s="377">
        <v>193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311" t="s">
        <v>490</v>
      </c>
      <c r="AC90" s="311"/>
      <c r="AD90" s="311"/>
      <c r="AE90" s="366" t="s">
        <v>475</v>
      </c>
      <c r="AF90" s="366"/>
      <c r="AG90" s="366"/>
      <c r="AH90" s="366"/>
      <c r="AI90" s="366" t="s">
        <v>476</v>
      </c>
      <c r="AJ90" s="366"/>
      <c r="AK90" s="366"/>
      <c r="AL90" s="366"/>
      <c r="AM90" s="366" t="s">
        <v>477</v>
      </c>
      <c r="AN90" s="366"/>
      <c r="AO90" s="366"/>
      <c r="AP90" s="366"/>
      <c r="AQ90" s="366" t="s">
        <v>478</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19"/>
      <c r="Z91" s="620"/>
      <c r="AA91" s="621"/>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7" t="s">
        <v>56</v>
      </c>
      <c r="AC93" s="678"/>
      <c r="AD93" s="679"/>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19"/>
      <c r="Z94" s="620"/>
      <c r="AA94" s="621"/>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7" t="s">
        <v>56</v>
      </c>
      <c r="AC96" s="678"/>
      <c r="AD96" s="679"/>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19"/>
      <c r="Z97" s="620"/>
      <c r="AA97" s="621"/>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7"/>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8"/>
      <c r="Y99" s="361" t="s">
        <v>55</v>
      </c>
      <c r="Z99" s="309"/>
      <c r="AA99" s="310"/>
      <c r="AB99" s="677" t="s">
        <v>56</v>
      </c>
      <c r="AC99" s="678"/>
      <c r="AD99" s="679"/>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8"/>
      <c r="Z100" s="819"/>
      <c r="AA100" s="820"/>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7" t="s">
        <v>321</v>
      </c>
      <c r="AC102" s="678"/>
      <c r="AD102" s="679"/>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3" t="s">
        <v>393</v>
      </c>
      <c r="B103" s="764"/>
      <c r="C103" s="778" t="s">
        <v>370</v>
      </c>
      <c r="D103" s="779"/>
      <c r="E103" s="779"/>
      <c r="F103" s="779"/>
      <c r="G103" s="779"/>
      <c r="H103" s="779"/>
      <c r="I103" s="779"/>
      <c r="J103" s="779"/>
      <c r="K103" s="780"/>
      <c r="L103" s="689" t="s">
        <v>387</v>
      </c>
      <c r="M103" s="689"/>
      <c r="N103" s="689"/>
      <c r="O103" s="689"/>
      <c r="P103" s="689"/>
      <c r="Q103" s="689"/>
      <c r="R103" s="422" t="s">
        <v>335</v>
      </c>
      <c r="S103" s="422"/>
      <c r="T103" s="422"/>
      <c r="U103" s="422"/>
      <c r="V103" s="422"/>
      <c r="W103" s="422"/>
      <c r="X103" s="816" t="s">
        <v>28</v>
      </c>
      <c r="Y103" s="779"/>
      <c r="Z103" s="779"/>
      <c r="AA103" s="779"/>
      <c r="AB103" s="779"/>
      <c r="AC103" s="779"/>
      <c r="AD103" s="779"/>
      <c r="AE103" s="779"/>
      <c r="AF103" s="779"/>
      <c r="AG103" s="779"/>
      <c r="AH103" s="779"/>
      <c r="AI103" s="779"/>
      <c r="AJ103" s="779"/>
      <c r="AK103" s="779"/>
      <c r="AL103" s="779"/>
      <c r="AM103" s="779"/>
      <c r="AN103" s="779"/>
      <c r="AO103" s="779"/>
      <c r="AP103" s="779"/>
      <c r="AQ103" s="779"/>
      <c r="AR103" s="779"/>
      <c r="AS103" s="779"/>
      <c r="AT103" s="779"/>
      <c r="AU103" s="779"/>
      <c r="AV103" s="779"/>
      <c r="AW103" s="779"/>
      <c r="AX103" s="817"/>
    </row>
    <row r="104" spans="1:50" ht="23.1" customHeight="1" x14ac:dyDescent="0.15">
      <c r="A104" s="765"/>
      <c r="B104" s="766"/>
      <c r="C104" s="829" t="s">
        <v>449</v>
      </c>
      <c r="D104" s="830"/>
      <c r="E104" s="830"/>
      <c r="F104" s="830"/>
      <c r="G104" s="830"/>
      <c r="H104" s="830"/>
      <c r="I104" s="830"/>
      <c r="J104" s="830"/>
      <c r="K104" s="831"/>
      <c r="L104" s="242">
        <v>7</v>
      </c>
      <c r="M104" s="243"/>
      <c r="N104" s="243"/>
      <c r="O104" s="243"/>
      <c r="P104" s="243"/>
      <c r="Q104" s="244"/>
      <c r="R104" s="242">
        <v>57</v>
      </c>
      <c r="S104" s="243"/>
      <c r="T104" s="243"/>
      <c r="U104" s="243"/>
      <c r="V104" s="243"/>
      <c r="W104" s="244"/>
      <c r="X104" s="423" t="s">
        <v>503</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65"/>
      <c r="B105" s="766"/>
      <c r="C105" s="332" t="s">
        <v>491</v>
      </c>
      <c r="D105" s="333"/>
      <c r="E105" s="333"/>
      <c r="F105" s="333"/>
      <c r="G105" s="333"/>
      <c r="H105" s="333"/>
      <c r="I105" s="333"/>
      <c r="J105" s="333"/>
      <c r="K105" s="334"/>
      <c r="L105" s="242">
        <v>5</v>
      </c>
      <c r="M105" s="243"/>
      <c r="N105" s="243"/>
      <c r="O105" s="243"/>
      <c r="P105" s="243"/>
      <c r="Q105" s="244"/>
      <c r="R105" s="242">
        <v>5</v>
      </c>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65"/>
      <c r="B106" s="766"/>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65"/>
      <c r="B107" s="766"/>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65"/>
      <c r="B108" s="76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65"/>
      <c r="B109" s="766"/>
      <c r="C109" s="769"/>
      <c r="D109" s="770"/>
      <c r="E109" s="770"/>
      <c r="F109" s="770"/>
      <c r="G109" s="770"/>
      <c r="H109" s="770"/>
      <c r="I109" s="770"/>
      <c r="J109" s="770"/>
      <c r="K109" s="771"/>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67"/>
      <c r="B110" s="768"/>
      <c r="C110" s="824" t="s">
        <v>22</v>
      </c>
      <c r="D110" s="825"/>
      <c r="E110" s="825"/>
      <c r="F110" s="825"/>
      <c r="G110" s="825"/>
      <c r="H110" s="825"/>
      <c r="I110" s="825"/>
      <c r="J110" s="825"/>
      <c r="K110" s="826"/>
      <c r="L110" s="329">
        <f>SUM(L104:Q109)</f>
        <v>12</v>
      </c>
      <c r="M110" s="330"/>
      <c r="N110" s="330"/>
      <c r="O110" s="330"/>
      <c r="P110" s="330"/>
      <c r="Q110" s="331"/>
      <c r="R110" s="329">
        <f>SUM(R104:W109)</f>
        <v>62</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2" t="s">
        <v>344</v>
      </c>
      <c r="B111" s="843"/>
      <c r="C111" s="846" t="s">
        <v>341</v>
      </c>
      <c r="D111" s="843"/>
      <c r="E111" s="832" t="s">
        <v>382</v>
      </c>
      <c r="F111" s="833"/>
      <c r="G111" s="834" t="s">
        <v>495</v>
      </c>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35"/>
      <c r="AM111" s="835"/>
      <c r="AN111" s="835"/>
      <c r="AO111" s="835"/>
      <c r="AP111" s="835"/>
      <c r="AQ111" s="835"/>
      <c r="AR111" s="835"/>
      <c r="AS111" s="835"/>
      <c r="AT111" s="835"/>
      <c r="AU111" s="835"/>
      <c r="AV111" s="835"/>
      <c r="AW111" s="835"/>
      <c r="AX111" s="836"/>
    </row>
    <row r="112" spans="1:50" ht="45" customHeight="1" x14ac:dyDescent="0.15">
      <c r="A112" s="844"/>
      <c r="B112" s="839"/>
      <c r="C112" s="150"/>
      <c r="D112" s="839"/>
      <c r="E112" s="172" t="s">
        <v>381</v>
      </c>
      <c r="F112" s="177"/>
      <c r="G112" s="121" t="s">
        <v>496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4"/>
      <c r="B113" s="839"/>
      <c r="C113" s="150"/>
      <c r="D113" s="83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4"/>
      <c r="B114" s="839"/>
      <c r="C114" s="150"/>
      <c r="D114" s="83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488</v>
      </c>
      <c r="AR114" s="261"/>
      <c r="AS114" s="138" t="s">
        <v>324</v>
      </c>
      <c r="AT114" s="139"/>
      <c r="AU114" s="137" t="s">
        <v>488</v>
      </c>
      <c r="AV114" s="137"/>
      <c r="AW114" s="138" t="s">
        <v>310</v>
      </c>
      <c r="AX114" s="189"/>
    </row>
    <row r="115" spans="1:50" ht="39.75" customHeight="1" x14ac:dyDescent="0.15">
      <c r="A115" s="844"/>
      <c r="B115" s="839"/>
      <c r="C115" s="150"/>
      <c r="D115" s="839"/>
      <c r="E115" s="150"/>
      <c r="F115" s="151"/>
      <c r="G115" s="116" t="s">
        <v>488</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488</v>
      </c>
      <c r="AC115" s="193"/>
      <c r="AD115" s="193"/>
      <c r="AE115" s="167" t="s">
        <v>488</v>
      </c>
      <c r="AF115" s="194"/>
      <c r="AG115" s="194"/>
      <c r="AH115" s="194"/>
      <c r="AI115" s="167" t="s">
        <v>488</v>
      </c>
      <c r="AJ115" s="194"/>
      <c r="AK115" s="194"/>
      <c r="AL115" s="194"/>
      <c r="AM115" s="167" t="s">
        <v>488</v>
      </c>
      <c r="AN115" s="194"/>
      <c r="AO115" s="194"/>
      <c r="AP115" s="194"/>
      <c r="AQ115" s="167" t="s">
        <v>488</v>
      </c>
      <c r="AR115" s="194"/>
      <c r="AS115" s="194"/>
      <c r="AT115" s="194"/>
      <c r="AU115" s="167" t="s">
        <v>488</v>
      </c>
      <c r="AV115" s="194"/>
      <c r="AW115" s="194"/>
      <c r="AX115" s="195"/>
    </row>
    <row r="116" spans="1:50" ht="48" customHeight="1" x14ac:dyDescent="0.15">
      <c r="A116" s="844"/>
      <c r="B116" s="839"/>
      <c r="C116" s="150"/>
      <c r="D116" s="83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488</v>
      </c>
      <c r="AC116" s="199"/>
      <c r="AD116" s="199"/>
      <c r="AE116" s="167" t="s">
        <v>488</v>
      </c>
      <c r="AF116" s="194"/>
      <c r="AG116" s="194"/>
      <c r="AH116" s="194"/>
      <c r="AI116" s="167" t="s">
        <v>488</v>
      </c>
      <c r="AJ116" s="194"/>
      <c r="AK116" s="194"/>
      <c r="AL116" s="194"/>
      <c r="AM116" s="167" t="s">
        <v>488</v>
      </c>
      <c r="AN116" s="194"/>
      <c r="AO116" s="194"/>
      <c r="AP116" s="194"/>
      <c r="AQ116" s="167" t="s">
        <v>488</v>
      </c>
      <c r="AR116" s="194"/>
      <c r="AS116" s="194"/>
      <c r="AT116" s="194"/>
      <c r="AU116" s="167" t="s">
        <v>488</v>
      </c>
      <c r="AV116" s="194"/>
      <c r="AW116" s="194"/>
      <c r="AX116" s="195"/>
    </row>
    <row r="117" spans="1:50" ht="18.75" hidden="1" customHeight="1" x14ac:dyDescent="0.15">
      <c r="A117" s="844"/>
      <c r="B117" s="839"/>
      <c r="C117" s="150"/>
      <c r="D117" s="83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4"/>
      <c r="B118" s="839"/>
      <c r="C118" s="150"/>
      <c r="D118" s="83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4"/>
      <c r="B119" s="839"/>
      <c r="C119" s="150"/>
      <c r="D119" s="83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4"/>
      <c r="B120" s="839"/>
      <c r="C120" s="150"/>
      <c r="D120" s="83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4"/>
      <c r="B121" s="839"/>
      <c r="C121" s="150"/>
      <c r="D121" s="83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4"/>
      <c r="B122" s="839"/>
      <c r="C122" s="150"/>
      <c r="D122" s="83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4"/>
      <c r="B123" s="839"/>
      <c r="C123" s="150"/>
      <c r="D123" s="83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4"/>
      <c r="B124" s="839"/>
      <c r="C124" s="150"/>
      <c r="D124" s="83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4"/>
      <c r="B125" s="839"/>
      <c r="C125" s="150"/>
      <c r="D125" s="83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4"/>
      <c r="B126" s="839"/>
      <c r="C126" s="150"/>
      <c r="D126" s="83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4"/>
      <c r="B127" s="839"/>
      <c r="C127" s="150"/>
      <c r="D127" s="83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4"/>
      <c r="B128" s="839"/>
      <c r="C128" s="150"/>
      <c r="D128" s="83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4"/>
      <c r="B129" s="839"/>
      <c r="C129" s="150"/>
      <c r="D129" s="83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4"/>
      <c r="B130" s="839"/>
      <c r="C130" s="150"/>
      <c r="D130" s="83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4"/>
      <c r="B131" s="839"/>
      <c r="C131" s="150"/>
      <c r="D131" s="83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4"/>
      <c r="B132" s="839"/>
      <c r="C132" s="150"/>
      <c r="D132" s="83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4"/>
      <c r="B133" s="839"/>
      <c r="C133" s="150"/>
      <c r="D133" s="83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4"/>
      <c r="B134" s="839"/>
      <c r="C134" s="150"/>
      <c r="D134" s="83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4"/>
      <c r="B135" s="839"/>
      <c r="C135" s="150"/>
      <c r="D135" s="83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4"/>
      <c r="B136" s="839"/>
      <c r="C136" s="150"/>
      <c r="D136" s="83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4"/>
      <c r="B137" s="839"/>
      <c r="C137" s="150"/>
      <c r="D137" s="83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4"/>
      <c r="B138" s="839"/>
      <c r="C138" s="150"/>
      <c r="D138" s="83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4"/>
      <c r="B139" s="839"/>
      <c r="C139" s="150"/>
      <c r="D139" s="83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4"/>
      <c r="B140" s="839"/>
      <c r="C140" s="150"/>
      <c r="D140" s="83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4"/>
      <c r="B141" s="839"/>
      <c r="C141" s="150"/>
      <c r="D141" s="83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4"/>
      <c r="B142" s="839"/>
      <c r="C142" s="150"/>
      <c r="D142" s="83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4"/>
      <c r="B143" s="839"/>
      <c r="C143" s="150"/>
      <c r="D143" s="83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4"/>
      <c r="B144" s="839"/>
      <c r="C144" s="150"/>
      <c r="D144" s="83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4"/>
      <c r="B145" s="839"/>
      <c r="C145" s="150"/>
      <c r="D145" s="83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4"/>
      <c r="B146" s="839"/>
      <c r="C146" s="150"/>
      <c r="D146" s="83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4"/>
      <c r="B147" s="839"/>
      <c r="C147" s="150"/>
      <c r="D147" s="83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4"/>
      <c r="B148" s="839"/>
      <c r="C148" s="150"/>
      <c r="D148" s="83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4"/>
      <c r="B149" s="839"/>
      <c r="C149" s="150"/>
      <c r="D149" s="83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4"/>
      <c r="B150" s="839"/>
      <c r="C150" s="150"/>
      <c r="D150" s="83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4"/>
      <c r="B151" s="839"/>
      <c r="C151" s="150"/>
      <c r="D151" s="83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4"/>
      <c r="B152" s="839"/>
      <c r="C152" s="150"/>
      <c r="D152" s="83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4"/>
      <c r="B153" s="839"/>
      <c r="C153" s="150"/>
      <c r="D153" s="83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4"/>
      <c r="B154" s="839"/>
      <c r="C154" s="150"/>
      <c r="D154" s="83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4"/>
      <c r="B155" s="839"/>
      <c r="C155" s="150"/>
      <c r="D155" s="83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4"/>
      <c r="B156" s="839"/>
      <c r="C156" s="150"/>
      <c r="D156" s="83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4"/>
      <c r="B157" s="839"/>
      <c r="C157" s="150"/>
      <c r="D157" s="83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4"/>
      <c r="B158" s="839"/>
      <c r="C158" s="150"/>
      <c r="D158" s="83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4"/>
      <c r="B159" s="839"/>
      <c r="C159" s="150"/>
      <c r="D159" s="83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4"/>
      <c r="B160" s="839"/>
      <c r="C160" s="150"/>
      <c r="D160" s="83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4"/>
      <c r="B161" s="839"/>
      <c r="C161" s="150"/>
      <c r="D161" s="83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4"/>
      <c r="B162" s="839"/>
      <c r="C162" s="150"/>
      <c r="D162" s="83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4"/>
      <c r="B163" s="839"/>
      <c r="C163" s="150"/>
      <c r="D163" s="83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4"/>
      <c r="B164" s="839"/>
      <c r="C164" s="150"/>
      <c r="D164" s="83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4"/>
      <c r="B165" s="839"/>
      <c r="C165" s="150"/>
      <c r="D165" s="83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2" t="s">
        <v>361</v>
      </c>
      <c r="AF165" s="822"/>
      <c r="AG165" s="822"/>
      <c r="AH165" s="822"/>
      <c r="AI165" s="822"/>
      <c r="AJ165" s="822"/>
      <c r="AK165" s="822"/>
      <c r="AL165" s="822"/>
      <c r="AM165" s="822"/>
      <c r="AN165" s="822"/>
      <c r="AO165" s="822"/>
      <c r="AP165" s="822"/>
      <c r="AQ165" s="822"/>
      <c r="AR165" s="822"/>
      <c r="AS165" s="822"/>
      <c r="AT165" s="822"/>
      <c r="AU165" s="822"/>
      <c r="AV165" s="822"/>
      <c r="AW165" s="822"/>
      <c r="AX165" s="823"/>
    </row>
    <row r="166" spans="1:50" ht="22.5" hidden="1" customHeight="1" x14ac:dyDescent="0.15">
      <c r="A166" s="844"/>
      <c r="B166" s="839"/>
      <c r="C166" s="150"/>
      <c r="D166" s="83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4"/>
      <c r="B167" s="839"/>
      <c r="C167" s="150"/>
      <c r="D167" s="83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4"/>
      <c r="B168" s="839"/>
      <c r="C168" s="150"/>
      <c r="D168" s="83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4"/>
      <c r="B169" s="839"/>
      <c r="C169" s="150"/>
      <c r="D169" s="839"/>
      <c r="E169" s="96" t="s">
        <v>497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4"/>
      <c r="B170" s="839"/>
      <c r="C170" s="150"/>
      <c r="D170" s="83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4"/>
      <c r="B171" s="839"/>
      <c r="C171" s="150"/>
      <c r="D171" s="83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4"/>
      <c r="B172" s="839"/>
      <c r="C172" s="150"/>
      <c r="D172" s="83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4"/>
      <c r="B173" s="839"/>
      <c r="C173" s="150"/>
      <c r="D173" s="83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4"/>
      <c r="B174" s="839"/>
      <c r="C174" s="150"/>
      <c r="D174" s="83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4"/>
      <c r="B175" s="839"/>
      <c r="C175" s="150"/>
      <c r="D175" s="83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4"/>
      <c r="B176" s="839"/>
      <c r="C176" s="150"/>
      <c r="D176" s="83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4"/>
      <c r="B177" s="839"/>
      <c r="C177" s="150"/>
      <c r="D177" s="83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4"/>
      <c r="B178" s="839"/>
      <c r="C178" s="150"/>
      <c r="D178" s="83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4"/>
      <c r="B179" s="839"/>
      <c r="C179" s="150"/>
      <c r="D179" s="83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4"/>
      <c r="B180" s="839"/>
      <c r="C180" s="150"/>
      <c r="D180" s="83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4"/>
      <c r="B181" s="839"/>
      <c r="C181" s="150"/>
      <c r="D181" s="83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4"/>
      <c r="B182" s="839"/>
      <c r="C182" s="150"/>
      <c r="D182" s="83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4"/>
      <c r="B183" s="839"/>
      <c r="C183" s="150"/>
      <c r="D183" s="83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4"/>
      <c r="B184" s="839"/>
      <c r="C184" s="150"/>
      <c r="D184" s="83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4"/>
      <c r="B185" s="839"/>
      <c r="C185" s="150"/>
      <c r="D185" s="83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4"/>
      <c r="B186" s="839"/>
      <c r="C186" s="150"/>
      <c r="D186" s="83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4"/>
      <c r="B187" s="839"/>
      <c r="C187" s="150"/>
      <c r="D187" s="83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4"/>
      <c r="B188" s="839"/>
      <c r="C188" s="150"/>
      <c r="D188" s="83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4"/>
      <c r="B189" s="839"/>
      <c r="C189" s="150"/>
      <c r="D189" s="83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4"/>
      <c r="B190" s="839"/>
      <c r="C190" s="150"/>
      <c r="D190" s="83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4"/>
      <c r="B191" s="839"/>
      <c r="C191" s="150"/>
      <c r="D191" s="83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4"/>
      <c r="B192" s="839"/>
      <c r="C192" s="150"/>
      <c r="D192" s="83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4"/>
      <c r="B193" s="839"/>
      <c r="C193" s="150"/>
      <c r="D193" s="83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4"/>
      <c r="B194" s="839"/>
      <c r="C194" s="150"/>
      <c r="D194" s="83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4"/>
      <c r="B195" s="839"/>
      <c r="C195" s="150"/>
      <c r="D195" s="83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4"/>
      <c r="B196" s="839"/>
      <c r="C196" s="150"/>
      <c r="D196" s="83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4"/>
      <c r="B197" s="839"/>
      <c r="C197" s="150"/>
      <c r="D197" s="83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4"/>
      <c r="B198" s="839"/>
      <c r="C198" s="150"/>
      <c r="D198" s="83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4"/>
      <c r="B199" s="839"/>
      <c r="C199" s="150"/>
      <c r="D199" s="83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4"/>
      <c r="B200" s="839"/>
      <c r="C200" s="150"/>
      <c r="D200" s="83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4"/>
      <c r="B201" s="839"/>
      <c r="C201" s="150"/>
      <c r="D201" s="83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4"/>
      <c r="B202" s="839"/>
      <c r="C202" s="150"/>
      <c r="D202" s="83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4"/>
      <c r="B203" s="839"/>
      <c r="C203" s="150"/>
      <c r="D203" s="83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4"/>
      <c r="B204" s="839"/>
      <c r="C204" s="150"/>
      <c r="D204" s="83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4"/>
      <c r="B205" s="839"/>
      <c r="C205" s="150"/>
      <c r="D205" s="83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4"/>
      <c r="B206" s="839"/>
      <c r="C206" s="150"/>
      <c r="D206" s="83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4"/>
      <c r="B207" s="839"/>
      <c r="C207" s="150"/>
      <c r="D207" s="83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4"/>
      <c r="B208" s="839"/>
      <c r="C208" s="150"/>
      <c r="D208" s="83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4"/>
      <c r="B209" s="839"/>
      <c r="C209" s="150"/>
      <c r="D209" s="83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4"/>
      <c r="B210" s="839"/>
      <c r="C210" s="150"/>
      <c r="D210" s="83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4"/>
      <c r="B211" s="839"/>
      <c r="C211" s="150"/>
      <c r="D211" s="83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4"/>
      <c r="B212" s="839"/>
      <c r="C212" s="150"/>
      <c r="D212" s="83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4"/>
      <c r="B213" s="839"/>
      <c r="C213" s="150"/>
      <c r="D213" s="83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4"/>
      <c r="B214" s="839"/>
      <c r="C214" s="150"/>
      <c r="D214" s="83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4"/>
      <c r="B215" s="839"/>
      <c r="C215" s="150"/>
      <c r="D215" s="83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4"/>
      <c r="B216" s="839"/>
      <c r="C216" s="150"/>
      <c r="D216" s="83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4"/>
      <c r="B217" s="839"/>
      <c r="C217" s="150"/>
      <c r="D217" s="83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4"/>
      <c r="B218" s="839"/>
      <c r="C218" s="150"/>
      <c r="D218" s="83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4"/>
      <c r="B219" s="839"/>
      <c r="C219" s="150"/>
      <c r="D219" s="83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4"/>
      <c r="B220" s="839"/>
      <c r="C220" s="150"/>
      <c r="D220" s="83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4"/>
      <c r="B221" s="839"/>
      <c r="C221" s="150"/>
      <c r="D221" s="83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4"/>
      <c r="B222" s="839"/>
      <c r="C222" s="150"/>
      <c r="D222" s="83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4"/>
      <c r="B223" s="839"/>
      <c r="C223" s="150"/>
      <c r="D223" s="83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4"/>
      <c r="B224" s="839"/>
      <c r="C224" s="150"/>
      <c r="D224" s="83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4"/>
      <c r="B225" s="839"/>
      <c r="C225" s="150"/>
      <c r="D225" s="83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4"/>
      <c r="B226" s="839"/>
      <c r="C226" s="150"/>
      <c r="D226" s="83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4"/>
      <c r="B227" s="839"/>
      <c r="C227" s="150"/>
      <c r="D227" s="83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4"/>
      <c r="B228" s="839"/>
      <c r="C228" s="150"/>
      <c r="D228" s="83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4"/>
      <c r="B229" s="839"/>
      <c r="C229" s="150"/>
      <c r="D229" s="83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4"/>
      <c r="B230" s="839"/>
      <c r="C230" s="150"/>
      <c r="D230" s="83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4"/>
      <c r="B231" s="839"/>
      <c r="C231" s="150"/>
      <c r="D231" s="83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4"/>
      <c r="B232" s="839"/>
      <c r="C232" s="150"/>
      <c r="D232" s="83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4"/>
      <c r="B233" s="839"/>
      <c r="C233" s="150"/>
      <c r="D233" s="83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4"/>
      <c r="B234" s="839"/>
      <c r="C234" s="150"/>
      <c r="D234" s="83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4"/>
      <c r="B235" s="839"/>
      <c r="C235" s="150"/>
      <c r="D235" s="83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4"/>
      <c r="B236" s="839"/>
      <c r="C236" s="150"/>
      <c r="D236" s="83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4"/>
      <c r="B237" s="839"/>
      <c r="C237" s="150"/>
      <c r="D237" s="83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4"/>
      <c r="B238" s="839"/>
      <c r="C238" s="150"/>
      <c r="D238" s="83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4"/>
      <c r="B239" s="839"/>
      <c r="C239" s="150"/>
      <c r="D239" s="83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4"/>
      <c r="B240" s="839"/>
      <c r="C240" s="150"/>
      <c r="D240" s="83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4"/>
      <c r="B241" s="839"/>
      <c r="C241" s="150"/>
      <c r="D241" s="83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4"/>
      <c r="B242" s="839"/>
      <c r="C242" s="150"/>
      <c r="D242" s="83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4"/>
      <c r="B243" s="839"/>
      <c r="C243" s="150"/>
      <c r="D243" s="83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4"/>
      <c r="B244" s="839"/>
      <c r="C244" s="150"/>
      <c r="D244" s="83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4"/>
      <c r="B245" s="839"/>
      <c r="C245" s="150"/>
      <c r="D245" s="83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4"/>
      <c r="B246" s="839"/>
      <c r="C246" s="150"/>
      <c r="D246" s="83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4"/>
      <c r="B247" s="839"/>
      <c r="C247" s="150"/>
      <c r="D247" s="83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4"/>
      <c r="B248" s="839"/>
      <c r="C248" s="150"/>
      <c r="D248" s="83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4"/>
      <c r="B249" s="839"/>
      <c r="C249" s="150"/>
      <c r="D249" s="83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4"/>
      <c r="B250" s="839"/>
      <c r="C250" s="150"/>
      <c r="D250" s="83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4"/>
      <c r="B251" s="839"/>
      <c r="C251" s="150"/>
      <c r="D251" s="83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4"/>
      <c r="B252" s="839"/>
      <c r="C252" s="150"/>
      <c r="D252" s="83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4"/>
      <c r="B253" s="839"/>
      <c r="C253" s="150"/>
      <c r="D253" s="83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4"/>
      <c r="B254" s="839"/>
      <c r="C254" s="150"/>
      <c r="D254" s="83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4"/>
      <c r="B255" s="839"/>
      <c r="C255" s="150"/>
      <c r="D255" s="83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4"/>
      <c r="B256" s="839"/>
      <c r="C256" s="150"/>
      <c r="D256" s="83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4"/>
      <c r="B257" s="839"/>
      <c r="C257" s="150"/>
      <c r="D257" s="83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4"/>
      <c r="B258" s="839"/>
      <c r="C258" s="150"/>
      <c r="D258" s="83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4"/>
      <c r="B259" s="839"/>
      <c r="C259" s="150"/>
      <c r="D259" s="83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4"/>
      <c r="B260" s="839"/>
      <c r="C260" s="150"/>
      <c r="D260" s="83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4"/>
      <c r="B261" s="839"/>
      <c r="C261" s="150"/>
      <c r="D261" s="83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4"/>
      <c r="B262" s="839"/>
      <c r="C262" s="150"/>
      <c r="D262" s="83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4"/>
      <c r="B263" s="839"/>
      <c r="C263" s="150"/>
      <c r="D263" s="83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4"/>
      <c r="B264" s="839"/>
      <c r="C264" s="150"/>
      <c r="D264" s="83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4"/>
      <c r="B265" s="839"/>
      <c r="C265" s="150"/>
      <c r="D265" s="83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4"/>
      <c r="B266" s="839"/>
      <c r="C266" s="150"/>
      <c r="D266" s="83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4"/>
      <c r="B267" s="839"/>
      <c r="C267" s="150"/>
      <c r="D267" s="83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4"/>
      <c r="B268" s="839"/>
      <c r="C268" s="150"/>
      <c r="D268" s="83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4"/>
      <c r="B269" s="839"/>
      <c r="C269" s="150"/>
      <c r="D269" s="83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4"/>
      <c r="B270" s="839"/>
      <c r="C270" s="150"/>
      <c r="D270" s="83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4"/>
      <c r="B271" s="839"/>
      <c r="C271" s="150"/>
      <c r="D271" s="83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4"/>
      <c r="B272" s="839"/>
      <c r="C272" s="150"/>
      <c r="D272" s="83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4"/>
      <c r="B273" s="839"/>
      <c r="C273" s="150"/>
      <c r="D273" s="83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4"/>
      <c r="B274" s="839"/>
      <c r="C274" s="150"/>
      <c r="D274" s="83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4"/>
      <c r="B275" s="839"/>
      <c r="C275" s="150"/>
      <c r="D275" s="83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4"/>
      <c r="B276" s="839"/>
      <c r="C276" s="150"/>
      <c r="D276" s="83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4"/>
      <c r="B277" s="839"/>
      <c r="C277" s="150"/>
      <c r="D277" s="83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4"/>
      <c r="B278" s="839"/>
      <c r="C278" s="150"/>
      <c r="D278" s="83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4"/>
      <c r="B279" s="839"/>
      <c r="C279" s="150"/>
      <c r="D279" s="83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4"/>
      <c r="B280" s="839"/>
      <c r="C280" s="150"/>
      <c r="D280" s="83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4"/>
      <c r="B281" s="839"/>
      <c r="C281" s="150"/>
      <c r="D281" s="83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4"/>
      <c r="B282" s="839"/>
      <c r="C282" s="150"/>
      <c r="D282" s="83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4"/>
      <c r="B283" s="839"/>
      <c r="C283" s="150"/>
      <c r="D283" s="83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4"/>
      <c r="B284" s="839"/>
      <c r="C284" s="150"/>
      <c r="D284" s="83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4"/>
      <c r="B285" s="839"/>
      <c r="C285" s="150"/>
      <c r="D285" s="83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4"/>
      <c r="B286" s="839"/>
      <c r="C286" s="150"/>
      <c r="D286" s="83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4"/>
      <c r="B287" s="839"/>
      <c r="C287" s="150"/>
      <c r="D287" s="83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4"/>
      <c r="B288" s="839"/>
      <c r="C288" s="150"/>
      <c r="D288" s="83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4"/>
      <c r="B289" s="839"/>
      <c r="C289" s="150"/>
      <c r="D289" s="83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4"/>
      <c r="B290" s="839"/>
      <c r="C290" s="150"/>
      <c r="D290" s="83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4"/>
      <c r="B291" s="839"/>
      <c r="C291" s="150"/>
      <c r="D291" s="83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4"/>
      <c r="B292" s="839"/>
      <c r="C292" s="150"/>
      <c r="D292" s="83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4"/>
      <c r="B293" s="839"/>
      <c r="C293" s="150"/>
      <c r="D293" s="83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4"/>
      <c r="B294" s="839"/>
      <c r="C294" s="150"/>
      <c r="D294" s="83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4"/>
      <c r="B295" s="839"/>
      <c r="C295" s="150"/>
      <c r="D295" s="83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4"/>
      <c r="B296" s="839"/>
      <c r="C296" s="150"/>
      <c r="D296" s="83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4"/>
      <c r="B297" s="839"/>
      <c r="C297" s="150"/>
      <c r="D297" s="83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4"/>
      <c r="B298" s="839"/>
      <c r="C298" s="150"/>
      <c r="D298" s="83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4"/>
      <c r="B299" s="839"/>
      <c r="C299" s="150"/>
      <c r="D299" s="83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4"/>
      <c r="B300" s="839"/>
      <c r="C300" s="150"/>
      <c r="D300" s="83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4"/>
      <c r="B301" s="839"/>
      <c r="C301" s="150"/>
      <c r="D301" s="83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4"/>
      <c r="B302" s="839"/>
      <c r="C302" s="150"/>
      <c r="D302" s="83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4"/>
      <c r="B303" s="839"/>
      <c r="C303" s="150"/>
      <c r="D303" s="83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4"/>
      <c r="B304" s="839"/>
      <c r="C304" s="150"/>
      <c r="D304" s="83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4"/>
      <c r="B305" s="839"/>
      <c r="C305" s="150"/>
      <c r="D305" s="83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4"/>
      <c r="B306" s="839"/>
      <c r="C306" s="150"/>
      <c r="D306" s="83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4"/>
      <c r="B307" s="839"/>
      <c r="C307" s="150"/>
      <c r="D307" s="83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4"/>
      <c r="B308" s="839"/>
      <c r="C308" s="150"/>
      <c r="D308" s="83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4"/>
      <c r="B309" s="839"/>
      <c r="C309" s="150"/>
      <c r="D309" s="83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4"/>
      <c r="B310" s="839"/>
      <c r="C310" s="150"/>
      <c r="D310" s="83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4"/>
      <c r="B311" s="839"/>
      <c r="C311" s="150"/>
      <c r="D311" s="83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4"/>
      <c r="B312" s="839"/>
      <c r="C312" s="150"/>
      <c r="D312" s="83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4"/>
      <c r="B313" s="839"/>
      <c r="C313" s="150"/>
      <c r="D313" s="83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4"/>
      <c r="B314" s="839"/>
      <c r="C314" s="150"/>
      <c r="D314" s="83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4"/>
      <c r="B315" s="839"/>
      <c r="C315" s="150"/>
      <c r="D315" s="83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4"/>
      <c r="B316" s="839"/>
      <c r="C316" s="150"/>
      <c r="D316" s="83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4"/>
      <c r="B317" s="839"/>
      <c r="C317" s="150"/>
      <c r="D317" s="83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4"/>
      <c r="B318" s="839"/>
      <c r="C318" s="150"/>
      <c r="D318" s="83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4"/>
      <c r="B319" s="839"/>
      <c r="C319" s="150"/>
      <c r="D319" s="83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4"/>
      <c r="B320" s="839"/>
      <c r="C320" s="150"/>
      <c r="D320" s="83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4"/>
      <c r="B321" s="839"/>
      <c r="C321" s="150"/>
      <c r="D321" s="83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4"/>
      <c r="B322" s="839"/>
      <c r="C322" s="150"/>
      <c r="D322" s="83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4"/>
      <c r="B323" s="839"/>
      <c r="C323" s="150"/>
      <c r="D323" s="83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4"/>
      <c r="B324" s="839"/>
      <c r="C324" s="150"/>
      <c r="D324" s="83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4"/>
      <c r="B325" s="839"/>
      <c r="C325" s="150"/>
      <c r="D325" s="83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4"/>
      <c r="B326" s="839"/>
      <c r="C326" s="150"/>
      <c r="D326" s="83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4"/>
      <c r="B327" s="839"/>
      <c r="C327" s="150"/>
      <c r="D327" s="83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4"/>
      <c r="B328" s="839"/>
      <c r="C328" s="150"/>
      <c r="D328" s="83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4"/>
      <c r="B329" s="839"/>
      <c r="C329" s="150"/>
      <c r="D329" s="83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4"/>
      <c r="B330" s="839"/>
      <c r="C330" s="150"/>
      <c r="D330" s="83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4"/>
      <c r="B331" s="839"/>
      <c r="C331" s="150"/>
      <c r="D331" s="83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4"/>
      <c r="B332" s="839"/>
      <c r="C332" s="150"/>
      <c r="D332" s="83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4"/>
      <c r="B333" s="839"/>
      <c r="C333" s="150"/>
      <c r="D333" s="83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4"/>
      <c r="B334" s="839"/>
      <c r="C334" s="150"/>
      <c r="D334" s="83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4"/>
      <c r="B335" s="839"/>
      <c r="C335" s="150"/>
      <c r="D335" s="83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4"/>
      <c r="B336" s="839"/>
      <c r="C336" s="150"/>
      <c r="D336" s="83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4"/>
      <c r="B337" s="839"/>
      <c r="C337" s="150"/>
      <c r="D337" s="83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4"/>
      <c r="B338" s="839"/>
      <c r="C338" s="150"/>
      <c r="D338" s="83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4"/>
      <c r="B339" s="839"/>
      <c r="C339" s="150"/>
      <c r="D339" s="83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4"/>
      <c r="B340" s="839"/>
      <c r="C340" s="150"/>
      <c r="D340" s="83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4"/>
      <c r="B341" s="839"/>
      <c r="C341" s="150"/>
      <c r="D341" s="83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4"/>
      <c r="B342" s="839"/>
      <c r="C342" s="150"/>
      <c r="D342" s="83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4"/>
      <c r="B343" s="839"/>
      <c r="C343" s="150"/>
      <c r="D343" s="83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4"/>
      <c r="B344" s="839"/>
      <c r="C344" s="150"/>
      <c r="D344" s="83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4"/>
      <c r="B345" s="839"/>
      <c r="C345" s="150"/>
      <c r="D345" s="83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4"/>
      <c r="B346" s="839"/>
      <c r="C346" s="150"/>
      <c r="D346" s="83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4"/>
      <c r="B347" s="839"/>
      <c r="C347" s="150"/>
      <c r="D347" s="83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4"/>
      <c r="B348" s="839"/>
      <c r="C348" s="150"/>
      <c r="D348" s="83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4"/>
      <c r="B349" s="839"/>
      <c r="C349" s="150"/>
      <c r="D349" s="83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4"/>
      <c r="B350" s="839"/>
      <c r="C350" s="150"/>
      <c r="D350" s="83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4"/>
      <c r="B351" s="839"/>
      <c r="C351" s="150"/>
      <c r="D351" s="83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4"/>
      <c r="B352" s="839"/>
      <c r="C352" s="150"/>
      <c r="D352" s="83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4"/>
      <c r="B353" s="839"/>
      <c r="C353" s="150"/>
      <c r="D353" s="83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4"/>
      <c r="B354" s="839"/>
      <c r="C354" s="150"/>
      <c r="D354" s="83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4"/>
      <c r="B355" s="839"/>
      <c r="C355" s="150"/>
      <c r="D355" s="83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4"/>
      <c r="B356" s="839"/>
      <c r="C356" s="150"/>
      <c r="D356" s="83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4"/>
      <c r="B357" s="839"/>
      <c r="C357" s="150"/>
      <c r="D357" s="83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4"/>
      <c r="B358" s="839"/>
      <c r="C358" s="150"/>
      <c r="D358" s="83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4"/>
      <c r="B359" s="839"/>
      <c r="C359" s="150"/>
      <c r="D359" s="83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4"/>
      <c r="B360" s="839"/>
      <c r="C360" s="150"/>
      <c r="D360" s="83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4"/>
      <c r="B361" s="839"/>
      <c r="C361" s="150"/>
      <c r="D361" s="83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4"/>
      <c r="B362" s="839"/>
      <c r="C362" s="150"/>
      <c r="D362" s="83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4"/>
      <c r="B363" s="839"/>
      <c r="C363" s="150"/>
      <c r="D363" s="83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4"/>
      <c r="B364" s="839"/>
      <c r="C364" s="150"/>
      <c r="D364" s="83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4"/>
      <c r="B365" s="839"/>
      <c r="C365" s="150"/>
      <c r="D365" s="83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4"/>
      <c r="B366" s="839"/>
      <c r="C366" s="150"/>
      <c r="D366" s="83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4"/>
      <c r="B367" s="839"/>
      <c r="C367" s="150"/>
      <c r="D367" s="83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4"/>
      <c r="B368" s="839"/>
      <c r="C368" s="150"/>
      <c r="D368" s="83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4"/>
      <c r="B369" s="839"/>
      <c r="C369" s="150"/>
      <c r="D369" s="83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4"/>
      <c r="B370" s="839"/>
      <c r="C370" s="150"/>
      <c r="D370" s="83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4"/>
      <c r="B371" s="839"/>
      <c r="C371" s="150"/>
      <c r="D371" s="83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4"/>
      <c r="B372" s="839"/>
      <c r="C372" s="150"/>
      <c r="D372" s="83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4"/>
      <c r="B373" s="839"/>
      <c r="C373" s="150"/>
      <c r="D373" s="83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4"/>
      <c r="B374" s="839"/>
      <c r="C374" s="150"/>
      <c r="D374" s="83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4"/>
      <c r="B375" s="839"/>
      <c r="C375" s="150"/>
      <c r="D375" s="83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4"/>
      <c r="B376" s="839"/>
      <c r="C376" s="150"/>
      <c r="D376" s="83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4"/>
      <c r="B377" s="839"/>
      <c r="C377" s="150"/>
      <c r="D377" s="83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4"/>
      <c r="B378" s="839"/>
      <c r="C378" s="150"/>
      <c r="D378" s="83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4"/>
      <c r="B379" s="839"/>
      <c r="C379" s="150"/>
      <c r="D379" s="83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4"/>
      <c r="B380" s="839"/>
      <c r="C380" s="150"/>
      <c r="D380" s="83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4"/>
      <c r="B381" s="839"/>
      <c r="C381" s="150"/>
      <c r="D381" s="83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4"/>
      <c r="B382" s="839"/>
      <c r="C382" s="150"/>
      <c r="D382" s="83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4"/>
      <c r="B383" s="839"/>
      <c r="C383" s="150"/>
      <c r="D383" s="83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4"/>
      <c r="B384" s="839"/>
      <c r="C384" s="150"/>
      <c r="D384" s="83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4"/>
      <c r="B385" s="839"/>
      <c r="C385" s="150"/>
      <c r="D385" s="83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4"/>
      <c r="B386" s="839"/>
      <c r="C386" s="150"/>
      <c r="D386" s="83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4"/>
      <c r="B387" s="839"/>
      <c r="C387" s="150"/>
      <c r="D387" s="83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4"/>
      <c r="B388" s="839"/>
      <c r="C388" s="150"/>
      <c r="D388" s="83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4"/>
      <c r="B389" s="839"/>
      <c r="C389" s="150"/>
      <c r="D389" s="83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4"/>
      <c r="B390" s="839"/>
      <c r="C390" s="150"/>
      <c r="D390" s="83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4"/>
      <c r="B391" s="839"/>
      <c r="C391" s="150"/>
      <c r="D391" s="83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4"/>
      <c r="B392" s="839"/>
      <c r="C392" s="150"/>
      <c r="D392" s="83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4"/>
      <c r="B393" s="839"/>
      <c r="C393" s="150"/>
      <c r="D393" s="83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4"/>
      <c r="B394" s="839"/>
      <c r="C394" s="150"/>
      <c r="D394" s="83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4"/>
      <c r="B395" s="839"/>
      <c r="C395" s="150"/>
      <c r="D395" s="83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4"/>
      <c r="B396" s="839"/>
      <c r="C396" s="150"/>
      <c r="D396" s="83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4"/>
      <c r="B397" s="839"/>
      <c r="C397" s="150"/>
      <c r="D397" s="83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4"/>
      <c r="B398" s="839"/>
      <c r="C398" s="150"/>
      <c r="D398" s="83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4"/>
      <c r="B399" s="839"/>
      <c r="C399" s="150"/>
      <c r="D399" s="83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4"/>
      <c r="B400" s="839"/>
      <c r="C400" s="150"/>
      <c r="D400" s="83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4"/>
      <c r="B401" s="839"/>
      <c r="C401" s="150"/>
      <c r="D401" s="83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4"/>
      <c r="B402" s="839"/>
      <c r="C402" s="150"/>
      <c r="D402" s="83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4"/>
      <c r="B403" s="839"/>
      <c r="C403" s="150"/>
      <c r="D403" s="83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4"/>
      <c r="B404" s="839"/>
      <c r="C404" s="150"/>
      <c r="D404" s="83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4"/>
      <c r="B405" s="839"/>
      <c r="C405" s="150"/>
      <c r="D405" s="83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4"/>
      <c r="B406" s="839"/>
      <c r="C406" s="150"/>
      <c r="D406" s="83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4"/>
      <c r="B407" s="839"/>
      <c r="C407" s="150"/>
      <c r="D407" s="83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4"/>
      <c r="B408" s="839"/>
      <c r="C408" s="150"/>
      <c r="D408" s="83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4"/>
      <c r="B409" s="839"/>
      <c r="C409" s="150"/>
      <c r="D409" s="83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4"/>
      <c r="B410" s="839"/>
      <c r="C410" s="152"/>
      <c r="D410" s="84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4"/>
      <c r="B411" s="839"/>
      <c r="C411" s="148" t="s">
        <v>343</v>
      </c>
      <c r="D411" s="838"/>
      <c r="E411" s="172" t="s">
        <v>366</v>
      </c>
      <c r="F411" s="177"/>
      <c r="G411" s="758" t="s">
        <v>362</v>
      </c>
      <c r="H411" s="146"/>
      <c r="I411" s="146"/>
      <c r="J411" s="759" t="s">
        <v>488</v>
      </c>
      <c r="K411" s="760"/>
      <c r="L411" s="760"/>
      <c r="M411" s="760"/>
      <c r="N411" s="760"/>
      <c r="O411" s="760"/>
      <c r="P411" s="760"/>
      <c r="Q411" s="760"/>
      <c r="R411" s="760"/>
      <c r="S411" s="760"/>
      <c r="T411" s="761"/>
      <c r="U411" s="383" t="s">
        <v>488</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2"/>
    </row>
    <row r="412" spans="1:50" ht="18.75" customHeight="1" x14ac:dyDescent="0.15">
      <c r="A412" s="844"/>
      <c r="B412" s="839"/>
      <c r="C412" s="150"/>
      <c r="D412" s="83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4"/>
      <c r="B413" s="839"/>
      <c r="C413" s="150"/>
      <c r="D413" s="83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488</v>
      </c>
      <c r="AF413" s="137"/>
      <c r="AG413" s="138" t="s">
        <v>324</v>
      </c>
      <c r="AH413" s="139"/>
      <c r="AI413" s="133"/>
      <c r="AJ413" s="133"/>
      <c r="AK413" s="133"/>
      <c r="AL413" s="134"/>
      <c r="AM413" s="133"/>
      <c r="AN413" s="133"/>
      <c r="AO413" s="133"/>
      <c r="AP413" s="134"/>
      <c r="AQ413" s="188" t="s">
        <v>488</v>
      </c>
      <c r="AR413" s="137"/>
      <c r="AS413" s="138" t="s">
        <v>324</v>
      </c>
      <c r="AT413" s="139"/>
      <c r="AU413" s="137" t="s">
        <v>488</v>
      </c>
      <c r="AV413" s="137"/>
      <c r="AW413" s="138" t="s">
        <v>310</v>
      </c>
      <c r="AX413" s="189"/>
    </row>
    <row r="414" spans="1:50" ht="22.5" customHeight="1" x14ac:dyDescent="0.15">
      <c r="A414" s="844"/>
      <c r="B414" s="839"/>
      <c r="C414" s="150"/>
      <c r="D414" s="839"/>
      <c r="E414" s="140"/>
      <c r="F414" s="141"/>
      <c r="G414" s="116" t="s">
        <v>488</v>
      </c>
      <c r="H414" s="97"/>
      <c r="I414" s="97"/>
      <c r="J414" s="97"/>
      <c r="K414" s="97"/>
      <c r="L414" s="97"/>
      <c r="M414" s="97"/>
      <c r="N414" s="97"/>
      <c r="O414" s="97"/>
      <c r="P414" s="97"/>
      <c r="Q414" s="97"/>
      <c r="R414" s="97"/>
      <c r="S414" s="97"/>
      <c r="T414" s="97"/>
      <c r="U414" s="97"/>
      <c r="V414" s="97"/>
      <c r="W414" s="97"/>
      <c r="X414" s="117"/>
      <c r="Y414" s="190" t="s">
        <v>14</v>
      </c>
      <c r="Z414" s="191"/>
      <c r="AA414" s="192"/>
      <c r="AB414" s="199" t="s">
        <v>488</v>
      </c>
      <c r="AC414" s="199"/>
      <c r="AD414" s="199"/>
      <c r="AE414" s="257" t="s">
        <v>488</v>
      </c>
      <c r="AF414" s="194"/>
      <c r="AG414" s="194"/>
      <c r="AH414" s="194"/>
      <c r="AI414" s="257" t="s">
        <v>488</v>
      </c>
      <c r="AJ414" s="194"/>
      <c r="AK414" s="194"/>
      <c r="AL414" s="194"/>
      <c r="AM414" s="257" t="s">
        <v>488</v>
      </c>
      <c r="AN414" s="194"/>
      <c r="AO414" s="194"/>
      <c r="AP414" s="258"/>
      <c r="AQ414" s="257" t="s">
        <v>488</v>
      </c>
      <c r="AR414" s="194"/>
      <c r="AS414" s="194"/>
      <c r="AT414" s="258"/>
      <c r="AU414" s="194" t="s">
        <v>488</v>
      </c>
      <c r="AV414" s="194"/>
      <c r="AW414" s="194"/>
      <c r="AX414" s="195"/>
    </row>
    <row r="415" spans="1:50" ht="22.5" customHeight="1" x14ac:dyDescent="0.15">
      <c r="A415" s="844"/>
      <c r="B415" s="839"/>
      <c r="C415" s="150"/>
      <c r="D415" s="83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488</v>
      </c>
      <c r="AC415" s="193"/>
      <c r="AD415" s="193"/>
      <c r="AE415" s="257" t="s">
        <v>488</v>
      </c>
      <c r="AF415" s="194"/>
      <c r="AG415" s="194"/>
      <c r="AH415" s="258"/>
      <c r="AI415" s="257" t="s">
        <v>488</v>
      </c>
      <c r="AJ415" s="194"/>
      <c r="AK415" s="194"/>
      <c r="AL415" s="194"/>
      <c r="AM415" s="257" t="s">
        <v>488</v>
      </c>
      <c r="AN415" s="194"/>
      <c r="AO415" s="194"/>
      <c r="AP415" s="258"/>
      <c r="AQ415" s="257" t="s">
        <v>488</v>
      </c>
      <c r="AR415" s="194"/>
      <c r="AS415" s="194"/>
      <c r="AT415" s="258"/>
      <c r="AU415" s="194" t="s">
        <v>488</v>
      </c>
      <c r="AV415" s="194"/>
      <c r="AW415" s="194"/>
      <c r="AX415" s="195"/>
    </row>
    <row r="416" spans="1:50" ht="22.5" customHeight="1" x14ac:dyDescent="0.15">
      <c r="A416" s="844"/>
      <c r="B416" s="839"/>
      <c r="C416" s="150"/>
      <c r="D416" s="83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488</v>
      </c>
      <c r="AF416" s="194"/>
      <c r="AG416" s="194"/>
      <c r="AH416" s="258"/>
      <c r="AI416" s="257" t="s">
        <v>488</v>
      </c>
      <c r="AJ416" s="194"/>
      <c r="AK416" s="194"/>
      <c r="AL416" s="194"/>
      <c r="AM416" s="257" t="s">
        <v>488</v>
      </c>
      <c r="AN416" s="194"/>
      <c r="AO416" s="194"/>
      <c r="AP416" s="258"/>
      <c r="AQ416" s="257" t="s">
        <v>488</v>
      </c>
      <c r="AR416" s="194"/>
      <c r="AS416" s="194"/>
      <c r="AT416" s="258"/>
      <c r="AU416" s="194" t="s">
        <v>488</v>
      </c>
      <c r="AV416" s="194"/>
      <c r="AW416" s="194"/>
      <c r="AX416" s="195"/>
    </row>
    <row r="417" spans="1:50" ht="18.75" hidden="1" customHeight="1" x14ac:dyDescent="0.15">
      <c r="A417" s="844"/>
      <c r="B417" s="839"/>
      <c r="C417" s="150"/>
      <c r="D417" s="83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4"/>
      <c r="B418" s="839"/>
      <c r="C418" s="150"/>
      <c r="D418" s="83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4"/>
      <c r="B419" s="839"/>
      <c r="C419" s="150"/>
      <c r="D419" s="83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4"/>
      <c r="B420" s="839"/>
      <c r="C420" s="150"/>
      <c r="D420" s="83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4"/>
      <c r="B421" s="839"/>
      <c r="C421" s="150"/>
      <c r="D421" s="83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4"/>
      <c r="B422" s="839"/>
      <c r="C422" s="150"/>
      <c r="D422" s="83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4"/>
      <c r="B423" s="839"/>
      <c r="C423" s="150"/>
      <c r="D423" s="83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4"/>
      <c r="B424" s="839"/>
      <c r="C424" s="150"/>
      <c r="D424" s="83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4"/>
      <c r="B425" s="839"/>
      <c r="C425" s="150"/>
      <c r="D425" s="83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4"/>
      <c r="B426" s="839"/>
      <c r="C426" s="150"/>
      <c r="D426" s="83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4"/>
      <c r="B427" s="839"/>
      <c r="C427" s="150"/>
      <c r="D427" s="83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4"/>
      <c r="B428" s="839"/>
      <c r="C428" s="150"/>
      <c r="D428" s="83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4"/>
      <c r="B429" s="839"/>
      <c r="C429" s="150"/>
      <c r="D429" s="83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4"/>
      <c r="B430" s="839"/>
      <c r="C430" s="150"/>
      <c r="D430" s="83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4"/>
      <c r="B431" s="839"/>
      <c r="C431" s="150"/>
      <c r="D431" s="83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4"/>
      <c r="B432" s="839"/>
      <c r="C432" s="150"/>
      <c r="D432" s="83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4"/>
      <c r="B433" s="839"/>
      <c r="C433" s="150"/>
      <c r="D433" s="83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4"/>
      <c r="B434" s="839"/>
      <c r="C434" s="150"/>
      <c r="D434" s="83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4"/>
      <c r="B435" s="839"/>
      <c r="C435" s="150"/>
      <c r="D435" s="83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4"/>
      <c r="B436" s="839"/>
      <c r="C436" s="150"/>
      <c r="D436" s="83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7" t="s">
        <v>16</v>
      </c>
      <c r="AC436" s="837"/>
      <c r="AD436" s="837"/>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4"/>
      <c r="B437" s="839"/>
      <c r="C437" s="150"/>
      <c r="D437" s="83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4"/>
      <c r="B438" s="839"/>
      <c r="C438" s="150"/>
      <c r="D438" s="83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488</v>
      </c>
      <c r="AF438" s="137"/>
      <c r="AG438" s="138" t="s">
        <v>324</v>
      </c>
      <c r="AH438" s="139"/>
      <c r="AI438" s="133"/>
      <c r="AJ438" s="133"/>
      <c r="AK438" s="133"/>
      <c r="AL438" s="134"/>
      <c r="AM438" s="133"/>
      <c r="AN438" s="133"/>
      <c r="AO438" s="133"/>
      <c r="AP438" s="134"/>
      <c r="AQ438" s="188" t="s">
        <v>488</v>
      </c>
      <c r="AR438" s="137"/>
      <c r="AS438" s="138" t="s">
        <v>324</v>
      </c>
      <c r="AT438" s="139"/>
      <c r="AU438" s="137" t="s">
        <v>488</v>
      </c>
      <c r="AV438" s="137"/>
      <c r="AW438" s="138" t="s">
        <v>310</v>
      </c>
      <c r="AX438" s="189"/>
    </row>
    <row r="439" spans="1:50" ht="22.5" customHeight="1" x14ac:dyDescent="0.15">
      <c r="A439" s="844"/>
      <c r="B439" s="839"/>
      <c r="C439" s="150"/>
      <c r="D439" s="839"/>
      <c r="E439" s="140"/>
      <c r="F439" s="141"/>
      <c r="G439" s="116" t="s">
        <v>488</v>
      </c>
      <c r="H439" s="97"/>
      <c r="I439" s="97"/>
      <c r="J439" s="97"/>
      <c r="K439" s="97"/>
      <c r="L439" s="97"/>
      <c r="M439" s="97"/>
      <c r="N439" s="97"/>
      <c r="O439" s="97"/>
      <c r="P439" s="97"/>
      <c r="Q439" s="97"/>
      <c r="R439" s="97"/>
      <c r="S439" s="97"/>
      <c r="T439" s="97"/>
      <c r="U439" s="97"/>
      <c r="V439" s="97"/>
      <c r="W439" s="97"/>
      <c r="X439" s="117"/>
      <c r="Y439" s="190" t="s">
        <v>14</v>
      </c>
      <c r="Z439" s="191"/>
      <c r="AA439" s="192"/>
      <c r="AB439" s="199" t="s">
        <v>488</v>
      </c>
      <c r="AC439" s="199"/>
      <c r="AD439" s="199"/>
      <c r="AE439" s="257" t="s">
        <v>488</v>
      </c>
      <c r="AF439" s="194"/>
      <c r="AG439" s="194"/>
      <c r="AH439" s="194"/>
      <c r="AI439" s="257" t="s">
        <v>488</v>
      </c>
      <c r="AJ439" s="194"/>
      <c r="AK439" s="194"/>
      <c r="AL439" s="194"/>
      <c r="AM439" s="257" t="s">
        <v>488</v>
      </c>
      <c r="AN439" s="194"/>
      <c r="AO439" s="194"/>
      <c r="AP439" s="258"/>
      <c r="AQ439" s="257" t="s">
        <v>488</v>
      </c>
      <c r="AR439" s="194"/>
      <c r="AS439" s="194"/>
      <c r="AT439" s="258"/>
      <c r="AU439" s="194" t="s">
        <v>488</v>
      </c>
      <c r="AV439" s="194"/>
      <c r="AW439" s="194"/>
      <c r="AX439" s="195"/>
    </row>
    <row r="440" spans="1:50" ht="22.5" customHeight="1" x14ac:dyDescent="0.15">
      <c r="A440" s="844"/>
      <c r="B440" s="839"/>
      <c r="C440" s="150"/>
      <c r="D440" s="83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488</v>
      </c>
      <c r="AC440" s="193"/>
      <c r="AD440" s="193"/>
      <c r="AE440" s="257" t="s">
        <v>488</v>
      </c>
      <c r="AF440" s="194"/>
      <c r="AG440" s="194"/>
      <c r="AH440" s="258"/>
      <c r="AI440" s="257" t="s">
        <v>488</v>
      </c>
      <c r="AJ440" s="194"/>
      <c r="AK440" s="194"/>
      <c r="AL440" s="194"/>
      <c r="AM440" s="257" t="s">
        <v>488</v>
      </c>
      <c r="AN440" s="194"/>
      <c r="AO440" s="194"/>
      <c r="AP440" s="258"/>
      <c r="AQ440" s="257" t="s">
        <v>488</v>
      </c>
      <c r="AR440" s="194"/>
      <c r="AS440" s="194"/>
      <c r="AT440" s="258"/>
      <c r="AU440" s="194" t="s">
        <v>488</v>
      </c>
      <c r="AV440" s="194"/>
      <c r="AW440" s="194"/>
      <c r="AX440" s="195"/>
    </row>
    <row r="441" spans="1:50" ht="22.5" customHeight="1" x14ac:dyDescent="0.15">
      <c r="A441" s="844"/>
      <c r="B441" s="839"/>
      <c r="C441" s="150"/>
      <c r="D441" s="83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488</v>
      </c>
      <c r="AF441" s="194"/>
      <c r="AG441" s="194"/>
      <c r="AH441" s="258"/>
      <c r="AI441" s="257" t="s">
        <v>488</v>
      </c>
      <c r="AJ441" s="194"/>
      <c r="AK441" s="194"/>
      <c r="AL441" s="194"/>
      <c r="AM441" s="257" t="s">
        <v>488</v>
      </c>
      <c r="AN441" s="194"/>
      <c r="AO441" s="194"/>
      <c r="AP441" s="258"/>
      <c r="AQ441" s="257" t="s">
        <v>488</v>
      </c>
      <c r="AR441" s="194"/>
      <c r="AS441" s="194"/>
      <c r="AT441" s="258"/>
      <c r="AU441" s="194" t="s">
        <v>488</v>
      </c>
      <c r="AV441" s="194"/>
      <c r="AW441" s="194"/>
      <c r="AX441" s="195"/>
    </row>
    <row r="442" spans="1:50" ht="18.75" hidden="1" customHeight="1" x14ac:dyDescent="0.15">
      <c r="A442" s="844"/>
      <c r="B442" s="839"/>
      <c r="C442" s="150"/>
      <c r="D442" s="83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4"/>
      <c r="B443" s="839"/>
      <c r="C443" s="150"/>
      <c r="D443" s="83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4"/>
      <c r="B444" s="839"/>
      <c r="C444" s="150"/>
      <c r="D444" s="83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4"/>
      <c r="B445" s="839"/>
      <c r="C445" s="150"/>
      <c r="D445" s="83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4"/>
      <c r="B446" s="839"/>
      <c r="C446" s="150"/>
      <c r="D446" s="83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4"/>
      <c r="B447" s="839"/>
      <c r="C447" s="150"/>
      <c r="D447" s="83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4"/>
      <c r="B448" s="839"/>
      <c r="C448" s="150"/>
      <c r="D448" s="83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4"/>
      <c r="B449" s="839"/>
      <c r="C449" s="150"/>
      <c r="D449" s="83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4"/>
      <c r="B450" s="839"/>
      <c r="C450" s="150"/>
      <c r="D450" s="83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4"/>
      <c r="B451" s="839"/>
      <c r="C451" s="150"/>
      <c r="D451" s="83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4"/>
      <c r="B452" s="839"/>
      <c r="C452" s="150"/>
      <c r="D452" s="83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4"/>
      <c r="B453" s="839"/>
      <c r="C453" s="150"/>
      <c r="D453" s="83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4"/>
      <c r="B454" s="839"/>
      <c r="C454" s="150"/>
      <c r="D454" s="83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4"/>
      <c r="B455" s="839"/>
      <c r="C455" s="150"/>
      <c r="D455" s="83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4"/>
      <c r="B456" s="839"/>
      <c r="C456" s="150"/>
      <c r="D456" s="83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4"/>
      <c r="B457" s="839"/>
      <c r="C457" s="150"/>
      <c r="D457" s="83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4"/>
      <c r="B458" s="839"/>
      <c r="C458" s="150"/>
      <c r="D458" s="83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4"/>
      <c r="B459" s="839"/>
      <c r="C459" s="150"/>
      <c r="D459" s="83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4"/>
      <c r="B460" s="839"/>
      <c r="C460" s="150"/>
      <c r="D460" s="83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4"/>
      <c r="B461" s="839"/>
      <c r="C461" s="150"/>
      <c r="D461" s="83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44"/>
      <c r="B462" s="839"/>
      <c r="C462" s="150"/>
      <c r="D462" s="83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4"/>
      <c r="B463" s="839"/>
      <c r="C463" s="150"/>
      <c r="D463" s="839"/>
      <c r="E463" s="96" t="s">
        <v>488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4"/>
      <c r="B464" s="839"/>
      <c r="C464" s="150"/>
      <c r="D464" s="83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4"/>
      <c r="B465" s="839"/>
      <c r="C465" s="150"/>
      <c r="D465" s="839"/>
      <c r="E465" s="172" t="s">
        <v>322</v>
      </c>
      <c r="F465" s="177"/>
      <c r="G465" s="758" t="s">
        <v>362</v>
      </c>
      <c r="H465" s="146"/>
      <c r="I465" s="146"/>
      <c r="J465" s="759"/>
      <c r="K465" s="760"/>
      <c r="L465" s="760"/>
      <c r="M465" s="760"/>
      <c r="N465" s="760"/>
      <c r="O465" s="760"/>
      <c r="P465" s="760"/>
      <c r="Q465" s="760"/>
      <c r="R465" s="760"/>
      <c r="S465" s="760"/>
      <c r="T465" s="761"/>
      <c r="U465" s="760"/>
      <c r="V465" s="760"/>
      <c r="W465" s="760"/>
      <c r="X465" s="760"/>
      <c r="Y465" s="760"/>
      <c r="Z465" s="760"/>
      <c r="AA465" s="760"/>
      <c r="AB465" s="760"/>
      <c r="AC465" s="760"/>
      <c r="AD465" s="760"/>
      <c r="AE465" s="760"/>
      <c r="AF465" s="760"/>
      <c r="AG465" s="760"/>
      <c r="AH465" s="760"/>
      <c r="AI465" s="760"/>
      <c r="AJ465" s="760"/>
      <c r="AK465" s="760"/>
      <c r="AL465" s="760"/>
      <c r="AM465" s="760"/>
      <c r="AN465" s="760"/>
      <c r="AO465" s="760"/>
      <c r="AP465" s="760"/>
      <c r="AQ465" s="760"/>
      <c r="AR465" s="760"/>
      <c r="AS465" s="760"/>
      <c r="AT465" s="760"/>
      <c r="AU465" s="760"/>
      <c r="AV465" s="760"/>
      <c r="AW465" s="760"/>
      <c r="AX465" s="848"/>
    </row>
    <row r="466" spans="1:50" ht="18.75" hidden="1" customHeight="1" x14ac:dyDescent="0.15">
      <c r="A466" s="844"/>
      <c r="B466" s="839"/>
      <c r="C466" s="150"/>
      <c r="D466" s="83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4"/>
      <c r="B467" s="839"/>
      <c r="C467" s="150"/>
      <c r="D467" s="83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4"/>
      <c r="B468" s="839"/>
      <c r="C468" s="150"/>
      <c r="D468" s="83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4"/>
      <c r="B469" s="839"/>
      <c r="C469" s="150"/>
      <c r="D469" s="83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4"/>
      <c r="B470" s="839"/>
      <c r="C470" s="150"/>
      <c r="D470" s="83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4"/>
      <c r="B471" s="839"/>
      <c r="C471" s="150"/>
      <c r="D471" s="83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4"/>
      <c r="B472" s="839"/>
      <c r="C472" s="150"/>
      <c r="D472" s="83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4"/>
      <c r="B473" s="839"/>
      <c r="C473" s="150"/>
      <c r="D473" s="83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4"/>
      <c r="B474" s="839"/>
      <c r="C474" s="150"/>
      <c r="D474" s="83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4"/>
      <c r="B475" s="839"/>
      <c r="C475" s="150"/>
      <c r="D475" s="83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4"/>
      <c r="B476" s="839"/>
      <c r="C476" s="150"/>
      <c r="D476" s="83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4"/>
      <c r="B477" s="839"/>
      <c r="C477" s="150"/>
      <c r="D477" s="83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4"/>
      <c r="B478" s="839"/>
      <c r="C478" s="150"/>
      <c r="D478" s="83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4"/>
      <c r="B479" s="839"/>
      <c r="C479" s="150"/>
      <c r="D479" s="83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4"/>
      <c r="B480" s="839"/>
      <c r="C480" s="150"/>
      <c r="D480" s="83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7" t="s">
        <v>16</v>
      </c>
      <c r="AC480" s="837"/>
      <c r="AD480" s="837"/>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4"/>
      <c r="B481" s="839"/>
      <c r="C481" s="150"/>
      <c r="D481" s="83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4"/>
      <c r="B482" s="839"/>
      <c r="C482" s="150"/>
      <c r="D482" s="83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4"/>
      <c r="B483" s="839"/>
      <c r="C483" s="150"/>
      <c r="D483" s="83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4"/>
      <c r="B484" s="839"/>
      <c r="C484" s="150"/>
      <c r="D484" s="83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4"/>
      <c r="B485" s="839"/>
      <c r="C485" s="150"/>
      <c r="D485" s="83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4"/>
      <c r="B486" s="839"/>
      <c r="C486" s="150"/>
      <c r="D486" s="83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4"/>
      <c r="B487" s="839"/>
      <c r="C487" s="150"/>
      <c r="D487" s="83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4"/>
      <c r="B488" s="839"/>
      <c r="C488" s="150"/>
      <c r="D488" s="83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4"/>
      <c r="B489" s="839"/>
      <c r="C489" s="150"/>
      <c r="D489" s="83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4"/>
      <c r="B490" s="839"/>
      <c r="C490" s="150"/>
      <c r="D490" s="83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4"/>
      <c r="B491" s="839"/>
      <c r="C491" s="150"/>
      <c r="D491" s="83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4"/>
      <c r="B492" s="839"/>
      <c r="C492" s="150"/>
      <c r="D492" s="83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4"/>
      <c r="B493" s="839"/>
      <c r="C493" s="150"/>
      <c r="D493" s="83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4"/>
      <c r="B494" s="839"/>
      <c r="C494" s="150"/>
      <c r="D494" s="83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4"/>
      <c r="B495" s="839"/>
      <c r="C495" s="150"/>
      <c r="D495" s="83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4"/>
      <c r="B496" s="839"/>
      <c r="C496" s="150"/>
      <c r="D496" s="83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4"/>
      <c r="B497" s="839"/>
      <c r="C497" s="150"/>
      <c r="D497" s="83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4"/>
      <c r="B498" s="839"/>
      <c r="C498" s="150"/>
      <c r="D498" s="83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4"/>
      <c r="B499" s="839"/>
      <c r="C499" s="150"/>
      <c r="D499" s="83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4"/>
      <c r="B500" s="839"/>
      <c r="C500" s="150"/>
      <c r="D500" s="83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4"/>
      <c r="B501" s="839"/>
      <c r="C501" s="150"/>
      <c r="D501" s="83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4"/>
      <c r="B502" s="839"/>
      <c r="C502" s="150"/>
      <c r="D502" s="83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4"/>
      <c r="B503" s="839"/>
      <c r="C503" s="150"/>
      <c r="D503" s="83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4"/>
      <c r="B504" s="839"/>
      <c r="C504" s="150"/>
      <c r="D504" s="83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4"/>
      <c r="B505" s="839"/>
      <c r="C505" s="150"/>
      <c r="D505" s="83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4"/>
      <c r="B506" s="839"/>
      <c r="C506" s="150"/>
      <c r="D506" s="83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4"/>
      <c r="B507" s="839"/>
      <c r="C507" s="150"/>
      <c r="D507" s="83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4"/>
      <c r="B508" s="839"/>
      <c r="C508" s="150"/>
      <c r="D508" s="83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4"/>
      <c r="B509" s="839"/>
      <c r="C509" s="150"/>
      <c r="D509" s="83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4"/>
      <c r="B510" s="839"/>
      <c r="C510" s="150"/>
      <c r="D510" s="83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4"/>
      <c r="B511" s="839"/>
      <c r="C511" s="150"/>
      <c r="D511" s="83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4"/>
      <c r="B512" s="839"/>
      <c r="C512" s="150"/>
      <c r="D512" s="83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4"/>
      <c r="B513" s="839"/>
      <c r="C513" s="150"/>
      <c r="D513" s="83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4"/>
      <c r="B514" s="839"/>
      <c r="C514" s="150"/>
      <c r="D514" s="83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4"/>
      <c r="B515" s="839"/>
      <c r="C515" s="150"/>
      <c r="D515" s="83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4"/>
      <c r="B516" s="839"/>
      <c r="C516" s="150"/>
      <c r="D516" s="83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4"/>
      <c r="B517" s="839"/>
      <c r="C517" s="150"/>
      <c r="D517" s="83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4"/>
      <c r="B518" s="839"/>
      <c r="C518" s="150"/>
      <c r="D518" s="83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4"/>
      <c r="B519" s="839"/>
      <c r="C519" s="150"/>
      <c r="D519" s="839"/>
      <c r="E519" s="172" t="s">
        <v>322</v>
      </c>
      <c r="F519" s="177"/>
      <c r="G519" s="758" t="s">
        <v>362</v>
      </c>
      <c r="H519" s="146"/>
      <c r="I519" s="146"/>
      <c r="J519" s="759"/>
      <c r="K519" s="760"/>
      <c r="L519" s="760"/>
      <c r="M519" s="760"/>
      <c r="N519" s="760"/>
      <c r="O519" s="760"/>
      <c r="P519" s="760"/>
      <c r="Q519" s="760"/>
      <c r="R519" s="760"/>
      <c r="S519" s="760"/>
      <c r="T519" s="761"/>
      <c r="U519" s="760"/>
      <c r="V519" s="760"/>
      <c r="W519" s="760"/>
      <c r="X519" s="760"/>
      <c r="Y519" s="760"/>
      <c r="Z519" s="760"/>
      <c r="AA519" s="760"/>
      <c r="AB519" s="760"/>
      <c r="AC519" s="760"/>
      <c r="AD519" s="760"/>
      <c r="AE519" s="760"/>
      <c r="AF519" s="760"/>
      <c r="AG519" s="760"/>
      <c r="AH519" s="760"/>
      <c r="AI519" s="760"/>
      <c r="AJ519" s="760"/>
      <c r="AK519" s="760"/>
      <c r="AL519" s="760"/>
      <c r="AM519" s="760"/>
      <c r="AN519" s="760"/>
      <c r="AO519" s="760"/>
      <c r="AP519" s="760"/>
      <c r="AQ519" s="760"/>
      <c r="AR519" s="760"/>
      <c r="AS519" s="760"/>
      <c r="AT519" s="760"/>
      <c r="AU519" s="760"/>
      <c r="AV519" s="760"/>
      <c r="AW519" s="760"/>
      <c r="AX519" s="848"/>
    </row>
    <row r="520" spans="1:50" ht="18.75" hidden="1" customHeight="1" x14ac:dyDescent="0.15">
      <c r="A520" s="844"/>
      <c r="B520" s="839"/>
      <c r="C520" s="150"/>
      <c r="D520" s="83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4"/>
      <c r="B521" s="839"/>
      <c r="C521" s="150"/>
      <c r="D521" s="83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4"/>
      <c r="B522" s="839"/>
      <c r="C522" s="150"/>
      <c r="D522" s="83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4"/>
      <c r="B523" s="839"/>
      <c r="C523" s="150"/>
      <c r="D523" s="83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4"/>
      <c r="B524" s="839"/>
      <c r="C524" s="150"/>
      <c r="D524" s="83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4"/>
      <c r="B525" s="839"/>
      <c r="C525" s="150"/>
      <c r="D525" s="83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4"/>
      <c r="B526" s="839"/>
      <c r="C526" s="150"/>
      <c r="D526" s="83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4"/>
      <c r="B527" s="839"/>
      <c r="C527" s="150"/>
      <c r="D527" s="83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4"/>
      <c r="B528" s="839"/>
      <c r="C528" s="150"/>
      <c r="D528" s="83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4"/>
      <c r="B529" s="839"/>
      <c r="C529" s="150"/>
      <c r="D529" s="83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4"/>
      <c r="B530" s="839"/>
      <c r="C530" s="150"/>
      <c r="D530" s="83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4"/>
      <c r="B531" s="839"/>
      <c r="C531" s="150"/>
      <c r="D531" s="83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4"/>
      <c r="B532" s="839"/>
      <c r="C532" s="150"/>
      <c r="D532" s="83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4"/>
      <c r="B533" s="839"/>
      <c r="C533" s="150"/>
      <c r="D533" s="83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4"/>
      <c r="B534" s="839"/>
      <c r="C534" s="150"/>
      <c r="D534" s="83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4"/>
      <c r="B535" s="839"/>
      <c r="C535" s="150"/>
      <c r="D535" s="83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4"/>
      <c r="B536" s="839"/>
      <c r="C536" s="150"/>
      <c r="D536" s="83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4"/>
      <c r="B537" s="839"/>
      <c r="C537" s="150"/>
      <c r="D537" s="83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4"/>
      <c r="B538" s="839"/>
      <c r="C538" s="150"/>
      <c r="D538" s="83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4"/>
      <c r="B539" s="839"/>
      <c r="C539" s="150"/>
      <c r="D539" s="83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4"/>
      <c r="B540" s="839"/>
      <c r="C540" s="150"/>
      <c r="D540" s="83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4"/>
      <c r="B541" s="839"/>
      <c r="C541" s="150"/>
      <c r="D541" s="83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4"/>
      <c r="B542" s="839"/>
      <c r="C542" s="150"/>
      <c r="D542" s="83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4"/>
      <c r="B543" s="839"/>
      <c r="C543" s="150"/>
      <c r="D543" s="83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4"/>
      <c r="B544" s="839"/>
      <c r="C544" s="150"/>
      <c r="D544" s="83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4"/>
      <c r="B545" s="839"/>
      <c r="C545" s="150"/>
      <c r="D545" s="83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4"/>
      <c r="B546" s="839"/>
      <c r="C546" s="150"/>
      <c r="D546" s="83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4"/>
      <c r="B547" s="839"/>
      <c r="C547" s="150"/>
      <c r="D547" s="83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4"/>
      <c r="B548" s="839"/>
      <c r="C548" s="150"/>
      <c r="D548" s="83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4"/>
      <c r="B549" s="839"/>
      <c r="C549" s="150"/>
      <c r="D549" s="83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4"/>
      <c r="B550" s="839"/>
      <c r="C550" s="150"/>
      <c r="D550" s="83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4"/>
      <c r="B551" s="839"/>
      <c r="C551" s="150"/>
      <c r="D551" s="83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4"/>
      <c r="B552" s="839"/>
      <c r="C552" s="150"/>
      <c r="D552" s="83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4"/>
      <c r="B553" s="839"/>
      <c r="C553" s="150"/>
      <c r="D553" s="83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4"/>
      <c r="B554" s="839"/>
      <c r="C554" s="150"/>
      <c r="D554" s="83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4"/>
      <c r="B555" s="839"/>
      <c r="C555" s="150"/>
      <c r="D555" s="83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4"/>
      <c r="B556" s="839"/>
      <c r="C556" s="150"/>
      <c r="D556" s="83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4"/>
      <c r="B557" s="839"/>
      <c r="C557" s="150"/>
      <c r="D557" s="83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4"/>
      <c r="B558" s="839"/>
      <c r="C558" s="150"/>
      <c r="D558" s="83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4"/>
      <c r="B559" s="839"/>
      <c r="C559" s="150"/>
      <c r="D559" s="83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7" t="s">
        <v>16</v>
      </c>
      <c r="AC559" s="837"/>
      <c r="AD559" s="837"/>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4"/>
      <c r="B560" s="839"/>
      <c r="C560" s="150"/>
      <c r="D560" s="83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4"/>
      <c r="B561" s="839"/>
      <c r="C561" s="150"/>
      <c r="D561" s="83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4"/>
      <c r="B562" s="839"/>
      <c r="C562" s="150"/>
      <c r="D562" s="83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4"/>
      <c r="B563" s="839"/>
      <c r="C563" s="150"/>
      <c r="D563" s="83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4"/>
      <c r="B564" s="839"/>
      <c r="C564" s="150"/>
      <c r="D564" s="83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4"/>
      <c r="B565" s="839"/>
      <c r="C565" s="150"/>
      <c r="D565" s="83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4"/>
      <c r="B566" s="839"/>
      <c r="C566" s="150"/>
      <c r="D566" s="83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4"/>
      <c r="B567" s="839"/>
      <c r="C567" s="150"/>
      <c r="D567" s="83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4"/>
      <c r="B568" s="839"/>
      <c r="C568" s="150"/>
      <c r="D568" s="83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4"/>
      <c r="B569" s="839"/>
      <c r="C569" s="150"/>
      <c r="D569" s="83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4"/>
      <c r="B570" s="839"/>
      <c r="C570" s="150"/>
      <c r="D570" s="83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4"/>
      <c r="B571" s="839"/>
      <c r="C571" s="150"/>
      <c r="D571" s="83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4"/>
      <c r="B572" s="839"/>
      <c r="C572" s="150"/>
      <c r="D572" s="83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4"/>
      <c r="B573" s="839"/>
      <c r="C573" s="150"/>
      <c r="D573" s="839"/>
      <c r="E573" s="172" t="s">
        <v>322</v>
      </c>
      <c r="F573" s="177"/>
      <c r="G573" s="758" t="s">
        <v>362</v>
      </c>
      <c r="H573" s="146"/>
      <c r="I573" s="146"/>
      <c r="J573" s="759"/>
      <c r="K573" s="760"/>
      <c r="L573" s="760"/>
      <c r="M573" s="760"/>
      <c r="N573" s="760"/>
      <c r="O573" s="760"/>
      <c r="P573" s="760"/>
      <c r="Q573" s="760"/>
      <c r="R573" s="760"/>
      <c r="S573" s="760"/>
      <c r="T573" s="761"/>
      <c r="U573" s="760"/>
      <c r="V573" s="760"/>
      <c r="W573" s="760"/>
      <c r="X573" s="760"/>
      <c r="Y573" s="760"/>
      <c r="Z573" s="760"/>
      <c r="AA573" s="760"/>
      <c r="AB573" s="760"/>
      <c r="AC573" s="760"/>
      <c r="AD573" s="760"/>
      <c r="AE573" s="760"/>
      <c r="AF573" s="760"/>
      <c r="AG573" s="760"/>
      <c r="AH573" s="760"/>
      <c r="AI573" s="760"/>
      <c r="AJ573" s="760"/>
      <c r="AK573" s="760"/>
      <c r="AL573" s="760"/>
      <c r="AM573" s="760"/>
      <c r="AN573" s="760"/>
      <c r="AO573" s="760"/>
      <c r="AP573" s="760"/>
      <c r="AQ573" s="760"/>
      <c r="AR573" s="760"/>
      <c r="AS573" s="760"/>
      <c r="AT573" s="760"/>
      <c r="AU573" s="760"/>
      <c r="AV573" s="760"/>
      <c r="AW573" s="760"/>
      <c r="AX573" s="848"/>
    </row>
    <row r="574" spans="1:50" ht="18.75" hidden="1" customHeight="1" x14ac:dyDescent="0.15">
      <c r="A574" s="844"/>
      <c r="B574" s="839"/>
      <c r="C574" s="150"/>
      <c r="D574" s="83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4"/>
      <c r="B575" s="839"/>
      <c r="C575" s="150"/>
      <c r="D575" s="83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4"/>
      <c r="B576" s="839"/>
      <c r="C576" s="150"/>
      <c r="D576" s="83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4"/>
      <c r="B577" s="839"/>
      <c r="C577" s="150"/>
      <c r="D577" s="83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4"/>
      <c r="B578" s="839"/>
      <c r="C578" s="150"/>
      <c r="D578" s="83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4"/>
      <c r="B579" s="839"/>
      <c r="C579" s="150"/>
      <c r="D579" s="83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4"/>
      <c r="B580" s="839"/>
      <c r="C580" s="150"/>
      <c r="D580" s="83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4"/>
      <c r="B581" s="839"/>
      <c r="C581" s="150"/>
      <c r="D581" s="83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4"/>
      <c r="B582" s="839"/>
      <c r="C582" s="150"/>
      <c r="D582" s="83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4"/>
      <c r="B583" s="839"/>
      <c r="C583" s="150"/>
      <c r="D583" s="83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4"/>
      <c r="B584" s="839"/>
      <c r="C584" s="150"/>
      <c r="D584" s="83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4"/>
      <c r="B585" s="839"/>
      <c r="C585" s="150"/>
      <c r="D585" s="83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4"/>
      <c r="B586" s="839"/>
      <c r="C586" s="150"/>
      <c r="D586" s="83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4"/>
      <c r="B587" s="839"/>
      <c r="C587" s="150"/>
      <c r="D587" s="83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4"/>
      <c r="B588" s="839"/>
      <c r="C588" s="150"/>
      <c r="D588" s="83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4"/>
      <c r="B589" s="839"/>
      <c r="C589" s="150"/>
      <c r="D589" s="83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4"/>
      <c r="B590" s="839"/>
      <c r="C590" s="150"/>
      <c r="D590" s="83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4"/>
      <c r="B591" s="839"/>
      <c r="C591" s="150"/>
      <c r="D591" s="83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4"/>
      <c r="B592" s="839"/>
      <c r="C592" s="150"/>
      <c r="D592" s="83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4"/>
      <c r="B593" s="839"/>
      <c r="C593" s="150"/>
      <c r="D593" s="83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4"/>
      <c r="B594" s="839"/>
      <c r="C594" s="150"/>
      <c r="D594" s="83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4"/>
      <c r="B595" s="839"/>
      <c r="C595" s="150"/>
      <c r="D595" s="83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4"/>
      <c r="B596" s="839"/>
      <c r="C596" s="150"/>
      <c r="D596" s="83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4"/>
      <c r="B597" s="839"/>
      <c r="C597" s="150"/>
      <c r="D597" s="83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4"/>
      <c r="B598" s="839"/>
      <c r="C598" s="150"/>
      <c r="D598" s="83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7" t="s">
        <v>16</v>
      </c>
      <c r="AC598" s="837"/>
      <c r="AD598" s="837"/>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4"/>
      <c r="B599" s="839"/>
      <c r="C599" s="150"/>
      <c r="D599" s="83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4"/>
      <c r="B600" s="839"/>
      <c r="C600" s="150"/>
      <c r="D600" s="83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4"/>
      <c r="B601" s="839"/>
      <c r="C601" s="150"/>
      <c r="D601" s="83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4"/>
      <c r="B602" s="839"/>
      <c r="C602" s="150"/>
      <c r="D602" s="83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4"/>
      <c r="B603" s="839"/>
      <c r="C603" s="150"/>
      <c r="D603" s="83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4"/>
      <c r="B604" s="839"/>
      <c r="C604" s="150"/>
      <c r="D604" s="83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4"/>
      <c r="B605" s="839"/>
      <c r="C605" s="150"/>
      <c r="D605" s="83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4"/>
      <c r="B606" s="839"/>
      <c r="C606" s="150"/>
      <c r="D606" s="83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4"/>
      <c r="B607" s="839"/>
      <c r="C607" s="150"/>
      <c r="D607" s="83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4"/>
      <c r="B608" s="839"/>
      <c r="C608" s="150"/>
      <c r="D608" s="83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4"/>
      <c r="B609" s="839"/>
      <c r="C609" s="150"/>
      <c r="D609" s="83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4"/>
      <c r="B610" s="839"/>
      <c r="C610" s="150"/>
      <c r="D610" s="83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4"/>
      <c r="B611" s="839"/>
      <c r="C611" s="150"/>
      <c r="D611" s="83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4"/>
      <c r="B612" s="839"/>
      <c r="C612" s="150"/>
      <c r="D612" s="83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4"/>
      <c r="B613" s="839"/>
      <c r="C613" s="150"/>
      <c r="D613" s="83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4"/>
      <c r="B614" s="839"/>
      <c r="C614" s="150"/>
      <c r="D614" s="83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4"/>
      <c r="B615" s="839"/>
      <c r="C615" s="150"/>
      <c r="D615" s="83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4"/>
      <c r="B616" s="839"/>
      <c r="C616" s="150"/>
      <c r="D616" s="83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4"/>
      <c r="B617" s="839"/>
      <c r="C617" s="150"/>
      <c r="D617" s="83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4"/>
      <c r="B618" s="839"/>
      <c r="C618" s="150"/>
      <c r="D618" s="83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4"/>
      <c r="B619" s="839"/>
      <c r="C619" s="150"/>
      <c r="D619" s="83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4"/>
      <c r="B620" s="839"/>
      <c r="C620" s="150"/>
      <c r="D620" s="83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4"/>
      <c r="B621" s="839"/>
      <c r="C621" s="150"/>
      <c r="D621" s="83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4"/>
      <c r="B622" s="839"/>
      <c r="C622" s="150"/>
      <c r="D622" s="83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4"/>
      <c r="B623" s="839"/>
      <c r="C623" s="150"/>
      <c r="D623" s="83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4"/>
      <c r="B624" s="839"/>
      <c r="C624" s="150"/>
      <c r="D624" s="83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4"/>
      <c r="B625" s="839"/>
      <c r="C625" s="150"/>
      <c r="D625" s="83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4"/>
      <c r="B626" s="839"/>
      <c r="C626" s="150"/>
      <c r="D626" s="83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4"/>
      <c r="B627" s="839"/>
      <c r="C627" s="150"/>
      <c r="D627" s="839"/>
      <c r="E627" s="172" t="s">
        <v>322</v>
      </c>
      <c r="F627" s="177"/>
      <c r="G627" s="758" t="s">
        <v>362</v>
      </c>
      <c r="H627" s="146"/>
      <c r="I627" s="146"/>
      <c r="J627" s="759"/>
      <c r="K627" s="760"/>
      <c r="L627" s="760"/>
      <c r="M627" s="760"/>
      <c r="N627" s="760"/>
      <c r="O627" s="760"/>
      <c r="P627" s="760"/>
      <c r="Q627" s="760"/>
      <c r="R627" s="760"/>
      <c r="S627" s="760"/>
      <c r="T627" s="761"/>
      <c r="U627" s="760"/>
      <c r="V627" s="760"/>
      <c r="W627" s="760"/>
      <c r="X627" s="760"/>
      <c r="Y627" s="760"/>
      <c r="Z627" s="760"/>
      <c r="AA627" s="760"/>
      <c r="AB627" s="760"/>
      <c r="AC627" s="760"/>
      <c r="AD627" s="760"/>
      <c r="AE627" s="760"/>
      <c r="AF627" s="760"/>
      <c r="AG627" s="760"/>
      <c r="AH627" s="760"/>
      <c r="AI627" s="760"/>
      <c r="AJ627" s="760"/>
      <c r="AK627" s="760"/>
      <c r="AL627" s="760"/>
      <c r="AM627" s="760"/>
      <c r="AN627" s="760"/>
      <c r="AO627" s="760"/>
      <c r="AP627" s="760"/>
      <c r="AQ627" s="760"/>
      <c r="AR627" s="760"/>
      <c r="AS627" s="760"/>
      <c r="AT627" s="760"/>
      <c r="AU627" s="760"/>
      <c r="AV627" s="760"/>
      <c r="AW627" s="760"/>
      <c r="AX627" s="848"/>
    </row>
    <row r="628" spans="1:50" ht="18.75" hidden="1" customHeight="1" x14ac:dyDescent="0.15">
      <c r="A628" s="844"/>
      <c r="B628" s="839"/>
      <c r="C628" s="150"/>
      <c r="D628" s="83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4"/>
      <c r="B629" s="839"/>
      <c r="C629" s="150"/>
      <c r="D629" s="83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4"/>
      <c r="B630" s="839"/>
      <c r="C630" s="150"/>
      <c r="D630" s="83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4"/>
      <c r="B631" s="839"/>
      <c r="C631" s="150"/>
      <c r="D631" s="83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4"/>
      <c r="B632" s="839"/>
      <c r="C632" s="150"/>
      <c r="D632" s="83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4"/>
      <c r="B633" s="839"/>
      <c r="C633" s="150"/>
      <c r="D633" s="83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4"/>
      <c r="B634" s="839"/>
      <c r="C634" s="150"/>
      <c r="D634" s="83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4"/>
      <c r="B635" s="839"/>
      <c r="C635" s="150"/>
      <c r="D635" s="83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4"/>
      <c r="B636" s="839"/>
      <c r="C636" s="150"/>
      <c r="D636" s="83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4"/>
      <c r="B637" s="839"/>
      <c r="C637" s="150"/>
      <c r="D637" s="83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7" t="s">
        <v>16</v>
      </c>
      <c r="AC637" s="837"/>
      <c r="AD637" s="837"/>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4"/>
      <c r="B638" s="839"/>
      <c r="C638" s="150"/>
      <c r="D638" s="83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4"/>
      <c r="B639" s="839"/>
      <c r="C639" s="150"/>
      <c r="D639" s="83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4"/>
      <c r="B640" s="839"/>
      <c r="C640" s="150"/>
      <c r="D640" s="83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4"/>
      <c r="B641" s="839"/>
      <c r="C641" s="150"/>
      <c r="D641" s="83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4"/>
      <c r="B642" s="839"/>
      <c r="C642" s="150"/>
      <c r="D642" s="83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4"/>
      <c r="B643" s="839"/>
      <c r="C643" s="150"/>
      <c r="D643" s="83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4"/>
      <c r="B644" s="839"/>
      <c r="C644" s="150"/>
      <c r="D644" s="83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4"/>
      <c r="B645" s="839"/>
      <c r="C645" s="150"/>
      <c r="D645" s="83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4"/>
      <c r="B646" s="839"/>
      <c r="C646" s="150"/>
      <c r="D646" s="83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4"/>
      <c r="B647" s="839"/>
      <c r="C647" s="150"/>
      <c r="D647" s="83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4"/>
      <c r="B648" s="839"/>
      <c r="C648" s="150"/>
      <c r="D648" s="83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4"/>
      <c r="B649" s="839"/>
      <c r="C649" s="150"/>
      <c r="D649" s="83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4"/>
      <c r="B650" s="839"/>
      <c r="C650" s="150"/>
      <c r="D650" s="83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4"/>
      <c r="B651" s="839"/>
      <c r="C651" s="150"/>
      <c r="D651" s="83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4"/>
      <c r="B652" s="839"/>
      <c r="C652" s="150"/>
      <c r="D652" s="83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4"/>
      <c r="B653" s="839"/>
      <c r="C653" s="150"/>
      <c r="D653" s="83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4"/>
      <c r="B654" s="839"/>
      <c r="C654" s="150"/>
      <c r="D654" s="83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4"/>
      <c r="B655" s="839"/>
      <c r="C655" s="150"/>
      <c r="D655" s="83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4"/>
      <c r="B656" s="839"/>
      <c r="C656" s="150"/>
      <c r="D656" s="83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4"/>
      <c r="B657" s="839"/>
      <c r="C657" s="150"/>
      <c r="D657" s="83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4"/>
      <c r="B658" s="839"/>
      <c r="C658" s="150"/>
      <c r="D658" s="83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4"/>
      <c r="B659" s="839"/>
      <c r="C659" s="150"/>
      <c r="D659" s="83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4"/>
      <c r="B660" s="839"/>
      <c r="C660" s="150"/>
      <c r="D660" s="83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4"/>
      <c r="B661" s="839"/>
      <c r="C661" s="150"/>
      <c r="D661" s="83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4"/>
      <c r="B662" s="839"/>
      <c r="C662" s="150"/>
      <c r="D662" s="83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4"/>
      <c r="B663" s="839"/>
      <c r="C663" s="150"/>
      <c r="D663" s="83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4"/>
      <c r="B664" s="839"/>
      <c r="C664" s="150"/>
      <c r="D664" s="83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4"/>
      <c r="B665" s="839"/>
      <c r="C665" s="150"/>
      <c r="D665" s="83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4"/>
      <c r="B666" s="839"/>
      <c r="C666" s="150"/>
      <c r="D666" s="83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4"/>
      <c r="B667" s="839"/>
      <c r="C667" s="150"/>
      <c r="D667" s="83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4"/>
      <c r="B668" s="839"/>
      <c r="C668" s="150"/>
      <c r="D668" s="83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4"/>
      <c r="B669" s="839"/>
      <c r="C669" s="150"/>
      <c r="D669" s="83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4"/>
      <c r="B670" s="839"/>
      <c r="C670" s="150"/>
      <c r="D670" s="83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4"/>
      <c r="B671" s="839"/>
      <c r="C671" s="150"/>
      <c r="D671" s="83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4"/>
      <c r="B672" s="839"/>
      <c r="C672" s="150"/>
      <c r="D672" s="83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4"/>
      <c r="B673" s="839"/>
      <c r="C673" s="150"/>
      <c r="D673" s="83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4"/>
      <c r="B674" s="839"/>
      <c r="C674" s="150"/>
      <c r="D674" s="83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4"/>
      <c r="B675" s="839"/>
      <c r="C675" s="150"/>
      <c r="D675" s="83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4"/>
      <c r="B676" s="839"/>
      <c r="C676" s="150"/>
      <c r="D676" s="83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4"/>
      <c r="B677" s="839"/>
      <c r="C677" s="150"/>
      <c r="D677" s="83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4"/>
      <c r="B678" s="839"/>
      <c r="C678" s="150"/>
      <c r="D678" s="83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4"/>
      <c r="B679" s="839"/>
      <c r="C679" s="150"/>
      <c r="D679" s="83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5"/>
      <c r="B680" s="841"/>
      <c r="C680" s="840"/>
      <c r="D680" s="841"/>
      <c r="E680" s="849"/>
      <c r="F680" s="724"/>
      <c r="G680" s="724"/>
      <c r="H680" s="724"/>
      <c r="I680" s="724"/>
      <c r="J680" s="724"/>
      <c r="K680" s="724"/>
      <c r="L680" s="724"/>
      <c r="M680" s="724"/>
      <c r="N680" s="724"/>
      <c r="O680" s="724"/>
      <c r="P680" s="724"/>
      <c r="Q680" s="724"/>
      <c r="R680" s="724"/>
      <c r="S680" s="724"/>
      <c r="T680" s="724"/>
      <c r="U680" s="724"/>
      <c r="V680" s="724"/>
      <c r="W680" s="724"/>
      <c r="X680" s="724"/>
      <c r="Y680" s="724"/>
      <c r="Z680" s="724"/>
      <c r="AA680" s="724"/>
      <c r="AB680" s="724"/>
      <c r="AC680" s="724"/>
      <c r="AD680" s="724"/>
      <c r="AE680" s="724"/>
      <c r="AF680" s="724"/>
      <c r="AG680" s="724"/>
      <c r="AH680" s="724"/>
      <c r="AI680" s="724"/>
      <c r="AJ680" s="724"/>
      <c r="AK680" s="724"/>
      <c r="AL680" s="724"/>
      <c r="AM680" s="724"/>
      <c r="AN680" s="724"/>
      <c r="AO680" s="724"/>
      <c r="AP680" s="724"/>
      <c r="AQ680" s="724"/>
      <c r="AR680" s="724"/>
      <c r="AS680" s="724"/>
      <c r="AT680" s="724"/>
      <c r="AU680" s="724"/>
      <c r="AV680" s="724"/>
      <c r="AW680" s="724"/>
      <c r="AX680" s="850"/>
    </row>
    <row r="681" spans="1:50" ht="21" customHeight="1" x14ac:dyDescent="0.15">
      <c r="A681" s="772" t="s">
        <v>53</v>
      </c>
      <c r="B681" s="773"/>
      <c r="C681" s="773"/>
      <c r="D681" s="773"/>
      <c r="E681" s="773"/>
      <c r="F681" s="773"/>
      <c r="G681" s="773"/>
      <c r="H681" s="773"/>
      <c r="I681" s="773"/>
      <c r="J681" s="773"/>
      <c r="K681" s="773"/>
      <c r="L681" s="773"/>
      <c r="M681" s="773"/>
      <c r="N681" s="773"/>
      <c r="O681" s="773"/>
      <c r="P681" s="773"/>
      <c r="Q681" s="773"/>
      <c r="R681" s="773"/>
      <c r="S681" s="773"/>
      <c r="T681" s="773"/>
      <c r="U681" s="773"/>
      <c r="V681" s="773"/>
      <c r="W681" s="773"/>
      <c r="X681" s="773"/>
      <c r="Y681" s="773"/>
      <c r="Z681" s="773"/>
      <c r="AA681" s="773"/>
      <c r="AB681" s="773"/>
      <c r="AC681" s="773"/>
      <c r="AD681" s="773"/>
      <c r="AE681" s="773"/>
      <c r="AF681" s="773"/>
      <c r="AG681" s="773"/>
      <c r="AH681" s="773"/>
      <c r="AI681" s="773"/>
      <c r="AJ681" s="773"/>
      <c r="AK681" s="773"/>
      <c r="AL681" s="773"/>
      <c r="AM681" s="773"/>
      <c r="AN681" s="773"/>
      <c r="AO681" s="773"/>
      <c r="AP681" s="773"/>
      <c r="AQ681" s="773"/>
      <c r="AR681" s="773"/>
      <c r="AS681" s="773"/>
      <c r="AT681" s="773"/>
      <c r="AU681" s="773"/>
      <c r="AV681" s="773"/>
      <c r="AW681" s="773"/>
      <c r="AX681" s="77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6" t="s">
        <v>36</v>
      </c>
      <c r="AH682" s="230"/>
      <c r="AI682" s="230"/>
      <c r="AJ682" s="230"/>
      <c r="AK682" s="230"/>
      <c r="AL682" s="230"/>
      <c r="AM682" s="230"/>
      <c r="AN682" s="230"/>
      <c r="AO682" s="230"/>
      <c r="AP682" s="230"/>
      <c r="AQ682" s="230"/>
      <c r="AR682" s="230"/>
      <c r="AS682" s="230"/>
      <c r="AT682" s="230"/>
      <c r="AU682" s="230"/>
      <c r="AV682" s="230"/>
      <c r="AW682" s="230"/>
      <c r="AX682" s="757"/>
    </row>
    <row r="683" spans="1:50" ht="26.25" customHeight="1" x14ac:dyDescent="0.15">
      <c r="A683" s="708" t="s">
        <v>269</v>
      </c>
      <c r="B683" s="709"/>
      <c r="C683" s="551" t="s">
        <v>270</v>
      </c>
      <c r="D683" s="552"/>
      <c r="E683" s="552"/>
      <c r="F683" s="552"/>
      <c r="G683" s="552"/>
      <c r="H683" s="552"/>
      <c r="I683" s="552"/>
      <c r="J683" s="552"/>
      <c r="K683" s="552"/>
      <c r="L683" s="552"/>
      <c r="M683" s="552"/>
      <c r="N683" s="552"/>
      <c r="O683" s="552"/>
      <c r="P683" s="552"/>
      <c r="Q683" s="552"/>
      <c r="R683" s="552"/>
      <c r="S683" s="552"/>
      <c r="T683" s="552"/>
      <c r="U683" s="552"/>
      <c r="V683" s="552"/>
      <c r="W683" s="552"/>
      <c r="X683" s="552"/>
      <c r="Y683" s="552"/>
      <c r="Z683" s="552"/>
      <c r="AA683" s="552"/>
      <c r="AB683" s="552"/>
      <c r="AC683" s="553"/>
      <c r="AD683" s="240" t="s">
        <v>442</v>
      </c>
      <c r="AE683" s="241"/>
      <c r="AF683" s="241"/>
      <c r="AG683" s="233" t="s">
        <v>452</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0"/>
      <c r="B684" s="711"/>
      <c r="C684" s="748" t="s">
        <v>42</v>
      </c>
      <c r="D684" s="749"/>
      <c r="E684" s="749"/>
      <c r="F684" s="749"/>
      <c r="G684" s="749"/>
      <c r="H684" s="749"/>
      <c r="I684" s="749"/>
      <c r="J684" s="749"/>
      <c r="K684" s="749"/>
      <c r="L684" s="749"/>
      <c r="M684" s="749"/>
      <c r="N684" s="749"/>
      <c r="O684" s="749"/>
      <c r="P684" s="749"/>
      <c r="Q684" s="749"/>
      <c r="R684" s="749"/>
      <c r="S684" s="749"/>
      <c r="T684" s="749"/>
      <c r="U684" s="749"/>
      <c r="V684" s="749"/>
      <c r="W684" s="749"/>
      <c r="X684" s="749"/>
      <c r="Y684" s="749"/>
      <c r="Z684" s="749"/>
      <c r="AA684" s="749"/>
      <c r="AB684" s="749"/>
      <c r="AC684" s="252"/>
      <c r="AD684" s="129" t="s">
        <v>442</v>
      </c>
      <c r="AE684" s="130"/>
      <c r="AF684" s="130"/>
      <c r="AG684" s="126" t="s">
        <v>453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2"/>
      <c r="B685" s="713"/>
      <c r="C685" s="750" t="s">
        <v>271</v>
      </c>
      <c r="D685" s="751"/>
      <c r="E685" s="751"/>
      <c r="F685" s="751"/>
      <c r="G685" s="751"/>
      <c r="H685" s="751"/>
      <c r="I685" s="751"/>
      <c r="J685" s="751"/>
      <c r="K685" s="751"/>
      <c r="L685" s="751"/>
      <c r="M685" s="751"/>
      <c r="N685" s="751"/>
      <c r="O685" s="751"/>
      <c r="P685" s="751"/>
      <c r="Q685" s="751"/>
      <c r="R685" s="751"/>
      <c r="S685" s="751"/>
      <c r="T685" s="751"/>
      <c r="U685" s="751"/>
      <c r="V685" s="751"/>
      <c r="W685" s="751"/>
      <c r="X685" s="751"/>
      <c r="Y685" s="751"/>
      <c r="Z685" s="751"/>
      <c r="AA685" s="751"/>
      <c r="AB685" s="751"/>
      <c r="AC685" s="752"/>
      <c r="AD685" s="617" t="s">
        <v>442</v>
      </c>
      <c r="AE685" s="618"/>
      <c r="AF685" s="618"/>
      <c r="AG685" s="434" t="s">
        <v>454</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3" t="s">
        <v>44</v>
      </c>
      <c r="B686" s="484"/>
      <c r="C686" s="753" t="s">
        <v>46</v>
      </c>
      <c r="D686" s="754"/>
      <c r="E686" s="668"/>
      <c r="F686" s="668"/>
      <c r="G686" s="668"/>
      <c r="H686" s="668"/>
      <c r="I686" s="668"/>
      <c r="J686" s="668"/>
      <c r="K686" s="668"/>
      <c r="L686" s="668"/>
      <c r="M686" s="668"/>
      <c r="N686" s="668"/>
      <c r="O686" s="668"/>
      <c r="P686" s="668"/>
      <c r="Q686" s="668"/>
      <c r="R686" s="668"/>
      <c r="S686" s="668"/>
      <c r="T686" s="668"/>
      <c r="U686" s="668"/>
      <c r="V686" s="668"/>
      <c r="W686" s="668"/>
      <c r="X686" s="668"/>
      <c r="Y686" s="668"/>
      <c r="Z686" s="668"/>
      <c r="AA686" s="668"/>
      <c r="AB686" s="668"/>
      <c r="AC686" s="755"/>
      <c r="AD686" s="432" t="s">
        <v>481</v>
      </c>
      <c r="AE686" s="433"/>
      <c r="AF686" s="433"/>
      <c r="AG686" s="96" t="s">
        <v>486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5"/>
      <c r="B687" s="486"/>
      <c r="C687" s="652"/>
      <c r="D687" s="653"/>
      <c r="E687" s="638" t="s">
        <v>413</v>
      </c>
      <c r="F687" s="639"/>
      <c r="G687" s="639"/>
      <c r="H687" s="639"/>
      <c r="I687" s="639"/>
      <c r="J687" s="639"/>
      <c r="K687" s="639"/>
      <c r="L687" s="639"/>
      <c r="M687" s="639"/>
      <c r="N687" s="639"/>
      <c r="O687" s="639"/>
      <c r="P687" s="639"/>
      <c r="Q687" s="639"/>
      <c r="R687" s="639"/>
      <c r="S687" s="639"/>
      <c r="T687" s="639"/>
      <c r="U687" s="639"/>
      <c r="V687" s="639"/>
      <c r="W687" s="639"/>
      <c r="X687" s="639"/>
      <c r="Y687" s="639"/>
      <c r="Z687" s="639"/>
      <c r="AA687" s="639"/>
      <c r="AB687" s="639"/>
      <c r="AC687" s="640"/>
      <c r="AD687" s="129" t="s">
        <v>450</v>
      </c>
      <c r="AE687" s="130"/>
      <c r="AF687" s="500"/>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5"/>
      <c r="B688" s="486"/>
      <c r="C688" s="654"/>
      <c r="D688" s="655"/>
      <c r="E688" s="641" t="s">
        <v>414</v>
      </c>
      <c r="F688" s="642"/>
      <c r="G688" s="642"/>
      <c r="H688" s="642"/>
      <c r="I688" s="642"/>
      <c r="J688" s="642"/>
      <c r="K688" s="642"/>
      <c r="L688" s="642"/>
      <c r="M688" s="642"/>
      <c r="N688" s="642"/>
      <c r="O688" s="642"/>
      <c r="P688" s="642"/>
      <c r="Q688" s="642"/>
      <c r="R688" s="642"/>
      <c r="S688" s="642"/>
      <c r="T688" s="642"/>
      <c r="U688" s="642"/>
      <c r="V688" s="642"/>
      <c r="W688" s="642"/>
      <c r="X688" s="642"/>
      <c r="Y688" s="642"/>
      <c r="Z688" s="642"/>
      <c r="AA688" s="642"/>
      <c r="AB688" s="642"/>
      <c r="AC688" s="643"/>
      <c r="AD688" s="636" t="s">
        <v>451</v>
      </c>
      <c r="AE688" s="637"/>
      <c r="AF688" s="637"/>
      <c r="AG688" s="434"/>
      <c r="AH688" s="119"/>
      <c r="AI688" s="119"/>
      <c r="AJ688" s="119"/>
      <c r="AK688" s="119"/>
      <c r="AL688" s="119"/>
      <c r="AM688" s="119"/>
      <c r="AN688" s="119"/>
      <c r="AO688" s="119"/>
      <c r="AP688" s="119"/>
      <c r="AQ688" s="119"/>
      <c r="AR688" s="119"/>
      <c r="AS688" s="119"/>
      <c r="AT688" s="119"/>
      <c r="AU688" s="119"/>
      <c r="AV688" s="119"/>
      <c r="AW688" s="119"/>
      <c r="AX688" s="435"/>
    </row>
    <row r="689" spans="1:64" ht="31.5" customHeight="1" x14ac:dyDescent="0.15">
      <c r="A689" s="485"/>
      <c r="B689" s="487"/>
      <c r="C689" s="675" t="s">
        <v>47</v>
      </c>
      <c r="D689" s="676"/>
      <c r="E689" s="676"/>
      <c r="F689" s="676"/>
      <c r="G689" s="676"/>
      <c r="H689" s="676"/>
      <c r="I689" s="676"/>
      <c r="J689" s="676"/>
      <c r="K689" s="676"/>
      <c r="L689" s="676"/>
      <c r="M689" s="676"/>
      <c r="N689" s="676"/>
      <c r="O689" s="676"/>
      <c r="P689" s="676"/>
      <c r="Q689" s="676"/>
      <c r="R689" s="676"/>
      <c r="S689" s="676"/>
      <c r="T689" s="676"/>
      <c r="U689" s="676"/>
      <c r="V689" s="676"/>
      <c r="W689" s="676"/>
      <c r="X689" s="676"/>
      <c r="Y689" s="676"/>
      <c r="Z689" s="676"/>
      <c r="AA689" s="676"/>
      <c r="AB689" s="676"/>
      <c r="AC689" s="676"/>
      <c r="AD689" s="405" t="s">
        <v>479</v>
      </c>
      <c r="AE689" s="406"/>
      <c r="AF689" s="406"/>
      <c r="AG689" s="607" t="s">
        <v>455</v>
      </c>
      <c r="AH689" s="608"/>
      <c r="AI689" s="608"/>
      <c r="AJ689" s="608"/>
      <c r="AK689" s="608"/>
      <c r="AL689" s="608"/>
      <c r="AM689" s="608"/>
      <c r="AN689" s="608"/>
      <c r="AO689" s="608"/>
      <c r="AP689" s="608"/>
      <c r="AQ689" s="608"/>
      <c r="AR689" s="608"/>
      <c r="AS689" s="608"/>
      <c r="AT689" s="608"/>
      <c r="AU689" s="608"/>
      <c r="AV689" s="608"/>
      <c r="AW689" s="608"/>
      <c r="AX689" s="609"/>
    </row>
    <row r="690" spans="1:64" ht="19.350000000000001" customHeight="1" x14ac:dyDescent="0.15">
      <c r="A690" s="485"/>
      <c r="B690" s="487"/>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483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5"/>
      <c r="B691" s="487"/>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479</v>
      </c>
      <c r="AE691" s="130"/>
      <c r="AF691" s="130"/>
      <c r="AG691" s="126" t="s">
        <v>456</v>
      </c>
      <c r="AH691" s="127"/>
      <c r="AI691" s="127"/>
      <c r="AJ691" s="127"/>
      <c r="AK691" s="127"/>
      <c r="AL691" s="127"/>
      <c r="AM691" s="127"/>
      <c r="AN691" s="127"/>
      <c r="AO691" s="127"/>
      <c r="AP691" s="127"/>
      <c r="AQ691" s="127"/>
      <c r="AR691" s="127"/>
      <c r="AS691" s="127"/>
      <c r="AT691" s="127"/>
      <c r="AU691" s="127"/>
      <c r="AV691" s="127"/>
      <c r="AW691" s="127"/>
      <c r="AX691" s="128"/>
    </row>
    <row r="692" spans="1:64" ht="27.75" customHeight="1" x14ac:dyDescent="0.15">
      <c r="A692" s="485"/>
      <c r="B692" s="487"/>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4"/>
      <c r="AD692" s="129" t="s">
        <v>442</v>
      </c>
      <c r="AE692" s="130"/>
      <c r="AF692" s="130"/>
      <c r="AG692" s="126" t="s">
        <v>457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5"/>
      <c r="B693" s="487"/>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4"/>
      <c r="AD693" s="617" t="s">
        <v>479</v>
      </c>
      <c r="AE693" s="618"/>
      <c r="AF693" s="618"/>
      <c r="AG693" s="672"/>
      <c r="AH693" s="673"/>
      <c r="AI693" s="673"/>
      <c r="AJ693" s="673"/>
      <c r="AK693" s="673"/>
      <c r="AL693" s="673"/>
      <c r="AM693" s="673"/>
      <c r="AN693" s="673"/>
      <c r="AO693" s="673"/>
      <c r="AP693" s="673"/>
      <c r="AQ693" s="673"/>
      <c r="AR693" s="673"/>
      <c r="AS693" s="673"/>
      <c r="AT693" s="673"/>
      <c r="AU693" s="673"/>
      <c r="AV693" s="673"/>
      <c r="AW693" s="673"/>
      <c r="AX693" s="674"/>
      <c r="BI693" s="10"/>
      <c r="BJ693" s="10"/>
      <c r="BK693" s="10"/>
      <c r="BL693" s="10"/>
    </row>
    <row r="694" spans="1:64" ht="33" customHeight="1" x14ac:dyDescent="0.15">
      <c r="A694" s="488"/>
      <c r="B694" s="489"/>
      <c r="C694" s="490" t="s">
        <v>423</v>
      </c>
      <c r="D694" s="491"/>
      <c r="E694" s="491"/>
      <c r="F694" s="491"/>
      <c r="G694" s="491"/>
      <c r="H694" s="491"/>
      <c r="I694" s="491"/>
      <c r="J694" s="491"/>
      <c r="K694" s="491"/>
      <c r="L694" s="491"/>
      <c r="M694" s="491"/>
      <c r="N694" s="491"/>
      <c r="O694" s="491"/>
      <c r="P694" s="491"/>
      <c r="Q694" s="491"/>
      <c r="R694" s="491"/>
      <c r="S694" s="491"/>
      <c r="T694" s="491"/>
      <c r="U694" s="491"/>
      <c r="V694" s="491"/>
      <c r="W694" s="491"/>
      <c r="X694" s="491"/>
      <c r="Y694" s="491"/>
      <c r="Z694" s="491"/>
      <c r="AA694" s="491"/>
      <c r="AB694" s="491"/>
      <c r="AC694" s="492"/>
      <c r="AD694" s="669" t="s">
        <v>442</v>
      </c>
      <c r="AE694" s="670"/>
      <c r="AF694" s="671"/>
      <c r="AG694" s="664" t="s">
        <v>458</v>
      </c>
      <c r="AH694" s="403"/>
      <c r="AI694" s="403"/>
      <c r="AJ694" s="403"/>
      <c r="AK694" s="403"/>
      <c r="AL694" s="403"/>
      <c r="AM694" s="403"/>
      <c r="AN694" s="403"/>
      <c r="AO694" s="403"/>
      <c r="AP694" s="403"/>
      <c r="AQ694" s="403"/>
      <c r="AR694" s="403"/>
      <c r="AS694" s="403"/>
      <c r="AT694" s="403"/>
      <c r="AU694" s="403"/>
      <c r="AV694" s="403"/>
      <c r="AW694" s="403"/>
      <c r="AX694" s="665"/>
      <c r="BG694" s="10"/>
      <c r="BH694" s="10"/>
      <c r="BI694" s="10"/>
      <c r="BJ694" s="10"/>
    </row>
    <row r="695" spans="1:64" ht="33.75" customHeight="1" x14ac:dyDescent="0.15">
      <c r="A695" s="483" t="s">
        <v>45</v>
      </c>
      <c r="B695" s="622"/>
      <c r="C695" s="623" t="s">
        <v>424</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405" t="s">
        <v>442</v>
      </c>
      <c r="AE695" s="406"/>
      <c r="AF695" s="635"/>
      <c r="AG695" s="607" t="s">
        <v>459</v>
      </c>
      <c r="AH695" s="608"/>
      <c r="AI695" s="608"/>
      <c r="AJ695" s="608"/>
      <c r="AK695" s="608"/>
      <c r="AL695" s="608"/>
      <c r="AM695" s="608"/>
      <c r="AN695" s="608"/>
      <c r="AO695" s="608"/>
      <c r="AP695" s="608"/>
      <c r="AQ695" s="608"/>
      <c r="AR695" s="608"/>
      <c r="AS695" s="608"/>
      <c r="AT695" s="608"/>
      <c r="AU695" s="608"/>
      <c r="AV695" s="608"/>
      <c r="AW695" s="608"/>
      <c r="AX695" s="609"/>
    </row>
    <row r="696" spans="1:64" ht="30" customHeight="1" x14ac:dyDescent="0.15">
      <c r="A696" s="485"/>
      <c r="B696" s="487"/>
      <c r="C696" s="588" t="s">
        <v>50</v>
      </c>
      <c r="D696" s="589"/>
      <c r="E696" s="589"/>
      <c r="F696" s="589"/>
      <c r="G696" s="589"/>
      <c r="H696" s="589"/>
      <c r="I696" s="589"/>
      <c r="J696" s="589"/>
      <c r="K696" s="589"/>
      <c r="L696" s="589"/>
      <c r="M696" s="589"/>
      <c r="N696" s="589"/>
      <c r="O696" s="589"/>
      <c r="P696" s="589"/>
      <c r="Q696" s="589"/>
      <c r="R696" s="589"/>
      <c r="S696" s="589"/>
      <c r="T696" s="589"/>
      <c r="U696" s="589"/>
      <c r="V696" s="589"/>
      <c r="W696" s="589"/>
      <c r="X696" s="589"/>
      <c r="Y696" s="589"/>
      <c r="Z696" s="589"/>
      <c r="AA696" s="589"/>
      <c r="AB696" s="589"/>
      <c r="AC696" s="590"/>
      <c r="AD696" s="470" t="s">
        <v>479</v>
      </c>
      <c r="AE696" s="471"/>
      <c r="AF696" s="471"/>
      <c r="AG696" s="126" t="s">
        <v>460</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5"/>
      <c r="B697" s="487"/>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461</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88"/>
      <c r="B698" s="489"/>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1" t="s">
        <v>65</v>
      </c>
      <c r="B699" s="612"/>
      <c r="C699" s="666" t="s">
        <v>273</v>
      </c>
      <c r="D699" s="667"/>
      <c r="E699" s="667"/>
      <c r="F699" s="667"/>
      <c r="G699" s="667"/>
      <c r="H699" s="667"/>
      <c r="I699" s="667"/>
      <c r="J699" s="667"/>
      <c r="K699" s="667"/>
      <c r="L699" s="667"/>
      <c r="M699" s="667"/>
      <c r="N699" s="667"/>
      <c r="O699" s="667"/>
      <c r="P699" s="667"/>
      <c r="Q699" s="667"/>
      <c r="R699" s="667"/>
      <c r="S699" s="667"/>
      <c r="T699" s="667"/>
      <c r="U699" s="667"/>
      <c r="V699" s="667"/>
      <c r="W699" s="667"/>
      <c r="X699" s="667"/>
      <c r="Y699" s="667"/>
      <c r="Z699" s="667"/>
      <c r="AA699" s="667"/>
      <c r="AB699" s="667"/>
      <c r="AC699" s="668"/>
      <c r="AD699" s="405" t="s">
        <v>479</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3"/>
      <c r="B700" s="614"/>
      <c r="C700" s="647" t="s">
        <v>70</v>
      </c>
      <c r="D700" s="648"/>
      <c r="E700" s="648"/>
      <c r="F700" s="648"/>
      <c r="G700" s="648"/>
      <c r="H700" s="648"/>
      <c r="I700" s="648"/>
      <c r="J700" s="648"/>
      <c r="K700" s="648"/>
      <c r="L700" s="648"/>
      <c r="M700" s="648"/>
      <c r="N700" s="648"/>
      <c r="O700" s="649"/>
      <c r="P700" s="400" t="s">
        <v>0</v>
      </c>
      <c r="Q700" s="400"/>
      <c r="R700" s="400"/>
      <c r="S700" s="610"/>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3"/>
      <c r="B701" s="614"/>
      <c r="C701" s="237" t="s">
        <v>474</v>
      </c>
      <c r="D701" s="238"/>
      <c r="E701" s="238"/>
      <c r="F701" s="238"/>
      <c r="G701" s="238"/>
      <c r="H701" s="238"/>
      <c r="I701" s="238"/>
      <c r="J701" s="238"/>
      <c r="K701" s="238"/>
      <c r="L701" s="238"/>
      <c r="M701" s="238"/>
      <c r="N701" s="238"/>
      <c r="O701" s="239"/>
      <c r="P701" s="436" t="s">
        <v>474</v>
      </c>
      <c r="Q701" s="436"/>
      <c r="R701" s="436"/>
      <c r="S701" s="437"/>
      <c r="T701" s="438" t="s">
        <v>474</v>
      </c>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3"/>
      <c r="B702" s="614"/>
      <c r="C702" s="237" t="s">
        <v>474</v>
      </c>
      <c r="D702" s="238"/>
      <c r="E702" s="238"/>
      <c r="F702" s="238"/>
      <c r="G702" s="238"/>
      <c r="H702" s="238"/>
      <c r="I702" s="238"/>
      <c r="J702" s="238"/>
      <c r="K702" s="238"/>
      <c r="L702" s="238"/>
      <c r="M702" s="238"/>
      <c r="N702" s="238"/>
      <c r="O702" s="239"/>
      <c r="P702" s="436" t="s">
        <v>474</v>
      </c>
      <c r="Q702" s="436"/>
      <c r="R702" s="436"/>
      <c r="S702" s="437"/>
      <c r="T702" s="438" t="s">
        <v>474</v>
      </c>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3"/>
      <c r="B703" s="614"/>
      <c r="C703" s="237" t="s">
        <v>474</v>
      </c>
      <c r="D703" s="238"/>
      <c r="E703" s="238"/>
      <c r="F703" s="238"/>
      <c r="G703" s="238"/>
      <c r="H703" s="238"/>
      <c r="I703" s="238"/>
      <c r="J703" s="238"/>
      <c r="K703" s="238"/>
      <c r="L703" s="238"/>
      <c r="M703" s="238"/>
      <c r="N703" s="238"/>
      <c r="O703" s="239"/>
      <c r="P703" s="436" t="s">
        <v>474</v>
      </c>
      <c r="Q703" s="436"/>
      <c r="R703" s="436"/>
      <c r="S703" s="437"/>
      <c r="T703" s="438" t="s">
        <v>474</v>
      </c>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3"/>
      <c r="B704" s="614"/>
      <c r="C704" s="237" t="s">
        <v>474</v>
      </c>
      <c r="D704" s="238"/>
      <c r="E704" s="238"/>
      <c r="F704" s="238"/>
      <c r="G704" s="238"/>
      <c r="H704" s="238"/>
      <c r="I704" s="238"/>
      <c r="J704" s="238"/>
      <c r="K704" s="238"/>
      <c r="L704" s="238"/>
      <c r="M704" s="238"/>
      <c r="N704" s="238"/>
      <c r="O704" s="239"/>
      <c r="P704" s="436" t="s">
        <v>474</v>
      </c>
      <c r="Q704" s="436"/>
      <c r="R704" s="436"/>
      <c r="S704" s="437"/>
      <c r="T704" s="438" t="s">
        <v>474</v>
      </c>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5"/>
      <c r="B705" s="616"/>
      <c r="C705" s="444" t="s">
        <v>474</v>
      </c>
      <c r="D705" s="445"/>
      <c r="E705" s="445"/>
      <c r="F705" s="445"/>
      <c r="G705" s="445"/>
      <c r="H705" s="445"/>
      <c r="I705" s="445"/>
      <c r="J705" s="445"/>
      <c r="K705" s="445"/>
      <c r="L705" s="445"/>
      <c r="M705" s="445"/>
      <c r="N705" s="445"/>
      <c r="O705" s="446"/>
      <c r="P705" s="460" t="s">
        <v>474</v>
      </c>
      <c r="Q705" s="460"/>
      <c r="R705" s="460"/>
      <c r="S705" s="461"/>
      <c r="T705" s="402" t="s">
        <v>474</v>
      </c>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3" t="s">
        <v>54</v>
      </c>
      <c r="B706" s="660"/>
      <c r="C706" s="440" t="s">
        <v>60</v>
      </c>
      <c r="D706" s="441"/>
      <c r="E706" s="441"/>
      <c r="F706" s="442"/>
      <c r="G706" s="455" t="s">
        <v>487</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1"/>
      <c r="B707" s="662"/>
      <c r="C707" s="450" t="s">
        <v>64</v>
      </c>
      <c r="D707" s="451"/>
      <c r="E707" s="451"/>
      <c r="F707" s="452"/>
      <c r="G707" s="453" t="s">
        <v>484</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t="s">
        <v>502</v>
      </c>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4" t="s">
        <v>39</v>
      </c>
      <c r="B710" s="605"/>
      <c r="C710" s="605"/>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5"/>
      <c r="AE710" s="605"/>
      <c r="AF710" s="605"/>
      <c r="AG710" s="605"/>
      <c r="AH710" s="605"/>
      <c r="AI710" s="605"/>
      <c r="AJ710" s="605"/>
      <c r="AK710" s="605"/>
      <c r="AL710" s="605"/>
      <c r="AM710" s="605"/>
      <c r="AN710" s="605"/>
      <c r="AO710" s="605"/>
      <c r="AP710" s="605"/>
      <c r="AQ710" s="605"/>
      <c r="AR710" s="605"/>
      <c r="AS710" s="605"/>
      <c r="AT710" s="605"/>
      <c r="AU710" s="605"/>
      <c r="AV710" s="605"/>
      <c r="AW710" s="605"/>
      <c r="AX710" s="606"/>
    </row>
    <row r="711" spans="1:50" ht="120" customHeight="1" thickBot="1" x14ac:dyDescent="0.2">
      <c r="A711" s="657" t="s">
        <v>265</v>
      </c>
      <c r="B711" s="658"/>
      <c r="C711" s="658"/>
      <c r="D711" s="658"/>
      <c r="E711" s="659"/>
      <c r="F711" s="482" t="s">
        <v>499</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4" t="s">
        <v>51</v>
      </c>
      <c r="B712" s="605"/>
      <c r="C712" s="605"/>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5"/>
      <c r="AD712" s="605"/>
      <c r="AE712" s="605"/>
      <c r="AF712" s="605"/>
      <c r="AG712" s="605"/>
      <c r="AH712" s="605"/>
      <c r="AI712" s="605"/>
      <c r="AJ712" s="605"/>
      <c r="AK712" s="605"/>
      <c r="AL712" s="605"/>
      <c r="AM712" s="605"/>
      <c r="AN712" s="605"/>
      <c r="AO712" s="605"/>
      <c r="AP712" s="605"/>
      <c r="AQ712" s="605"/>
      <c r="AR712" s="605"/>
      <c r="AS712" s="605"/>
      <c r="AT712" s="605"/>
      <c r="AU712" s="605"/>
      <c r="AV712" s="605"/>
      <c r="AW712" s="605"/>
      <c r="AX712" s="606"/>
    </row>
    <row r="713" spans="1:50" ht="99.95" customHeight="1" thickBot="1" x14ac:dyDescent="0.2">
      <c r="A713" s="511" t="s">
        <v>500</v>
      </c>
      <c r="B713" s="512"/>
      <c r="C713" s="512"/>
      <c r="D713" s="512"/>
      <c r="E713" s="513"/>
      <c r="F713" s="482" t="s">
        <v>501</v>
      </c>
      <c r="G713" s="480"/>
      <c r="H713" s="480"/>
      <c r="I713" s="480"/>
      <c r="J713" s="480"/>
      <c r="K713" s="480"/>
      <c r="L713" s="480"/>
      <c r="M713" s="480"/>
      <c r="N713" s="480"/>
      <c r="O713" s="480"/>
      <c r="P713" s="480"/>
      <c r="Q713" s="480"/>
      <c r="R713" s="480"/>
      <c r="S713" s="480"/>
      <c r="T713" s="480"/>
      <c r="U713" s="480"/>
      <c r="V713" s="480"/>
      <c r="W713" s="480"/>
      <c r="X713" s="480"/>
      <c r="Y713" s="480"/>
      <c r="Z713" s="480"/>
      <c r="AA713" s="480"/>
      <c r="AB713" s="480"/>
      <c r="AC713" s="480"/>
      <c r="AD713" s="480"/>
      <c r="AE713" s="480"/>
      <c r="AF713" s="480"/>
      <c r="AG713" s="480"/>
      <c r="AH713" s="480"/>
      <c r="AI713" s="480"/>
      <c r="AJ713" s="480"/>
      <c r="AK713" s="480"/>
      <c r="AL713" s="480"/>
      <c r="AM713" s="480"/>
      <c r="AN713" s="480"/>
      <c r="AO713" s="480"/>
      <c r="AP713" s="480"/>
      <c r="AQ713" s="480"/>
      <c r="AR713" s="480"/>
      <c r="AS713" s="480"/>
      <c r="AT713" s="480"/>
      <c r="AU713" s="480"/>
      <c r="AV713" s="480"/>
      <c r="AW713" s="480"/>
      <c r="AX713" s="481"/>
    </row>
    <row r="714" spans="1:50" ht="21" customHeight="1" x14ac:dyDescent="0.15">
      <c r="A714" s="601" t="s">
        <v>40</v>
      </c>
      <c r="B714" s="602"/>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2"/>
      <c r="AI714" s="602"/>
      <c r="AJ714" s="602"/>
      <c r="AK714" s="602"/>
      <c r="AL714" s="602"/>
      <c r="AM714" s="602"/>
      <c r="AN714" s="602"/>
      <c r="AO714" s="602"/>
      <c r="AP714" s="602"/>
      <c r="AQ714" s="602"/>
      <c r="AR714" s="602"/>
      <c r="AS714" s="602"/>
      <c r="AT714" s="602"/>
      <c r="AU714" s="602"/>
      <c r="AV714" s="602"/>
      <c r="AW714" s="602"/>
      <c r="AX714" s="603"/>
    </row>
    <row r="715" spans="1:50" ht="89.25" customHeight="1" thickBot="1" x14ac:dyDescent="0.2">
      <c r="A715" s="644"/>
      <c r="B715" s="645"/>
      <c r="C715" s="645"/>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5"/>
      <c r="AD715" s="645"/>
      <c r="AE715" s="645"/>
      <c r="AF715" s="645"/>
      <c r="AG715" s="645"/>
      <c r="AH715" s="645"/>
      <c r="AI715" s="645"/>
      <c r="AJ715" s="645"/>
      <c r="AK715" s="645"/>
      <c r="AL715" s="645"/>
      <c r="AM715" s="645"/>
      <c r="AN715" s="645"/>
      <c r="AO715" s="645"/>
      <c r="AP715" s="645"/>
      <c r="AQ715" s="645"/>
      <c r="AR715" s="645"/>
      <c r="AS715" s="645"/>
      <c r="AT715" s="645"/>
      <c r="AU715" s="645"/>
      <c r="AV715" s="645"/>
      <c r="AW715" s="645"/>
      <c r="AX715" s="646"/>
    </row>
    <row r="716" spans="1:50" ht="19.7" customHeight="1" x14ac:dyDescent="0.15">
      <c r="A716" s="493" t="s">
        <v>35</v>
      </c>
      <c r="B716" s="494"/>
      <c r="C716" s="494"/>
      <c r="D716" s="494"/>
      <c r="E716" s="494"/>
      <c r="F716" s="494"/>
      <c r="G716" s="494"/>
      <c r="H716" s="494"/>
      <c r="I716" s="494"/>
      <c r="J716" s="494"/>
      <c r="K716" s="494"/>
      <c r="L716" s="494"/>
      <c r="M716" s="494"/>
      <c r="N716" s="494"/>
      <c r="O716" s="494"/>
      <c r="P716" s="494"/>
      <c r="Q716" s="494"/>
      <c r="R716" s="494"/>
      <c r="S716" s="494"/>
      <c r="T716" s="494"/>
      <c r="U716" s="494"/>
      <c r="V716" s="494"/>
      <c r="W716" s="494"/>
      <c r="X716" s="494"/>
      <c r="Y716" s="494"/>
      <c r="Z716" s="494"/>
      <c r="AA716" s="494"/>
      <c r="AB716" s="494"/>
      <c r="AC716" s="494"/>
      <c r="AD716" s="494"/>
      <c r="AE716" s="494"/>
      <c r="AF716" s="494"/>
      <c r="AG716" s="494"/>
      <c r="AH716" s="494"/>
      <c r="AI716" s="494"/>
      <c r="AJ716" s="494"/>
      <c r="AK716" s="494"/>
      <c r="AL716" s="494"/>
      <c r="AM716" s="494"/>
      <c r="AN716" s="494"/>
      <c r="AO716" s="494"/>
      <c r="AP716" s="494"/>
      <c r="AQ716" s="494"/>
      <c r="AR716" s="494"/>
      <c r="AS716" s="494"/>
      <c r="AT716" s="494"/>
      <c r="AU716" s="494"/>
      <c r="AV716" s="494"/>
      <c r="AW716" s="494"/>
      <c r="AX716" s="495"/>
    </row>
    <row r="717" spans="1:50" ht="19.899999999999999" customHeight="1" x14ac:dyDescent="0.15">
      <c r="A717" s="663" t="s">
        <v>388</v>
      </c>
      <c r="B717" s="422"/>
      <c r="C717" s="422"/>
      <c r="D717" s="422"/>
      <c r="E717" s="422"/>
      <c r="F717" s="422"/>
      <c r="G717" s="420">
        <v>55</v>
      </c>
      <c r="H717" s="420"/>
      <c r="I717" s="420"/>
      <c r="J717" s="420"/>
      <c r="K717" s="420"/>
      <c r="L717" s="420"/>
      <c r="M717" s="420"/>
      <c r="N717" s="420"/>
      <c r="O717" s="420"/>
      <c r="P717" s="420"/>
      <c r="Q717" s="422" t="s">
        <v>329</v>
      </c>
      <c r="R717" s="422"/>
      <c r="S717" s="422"/>
      <c r="T717" s="422"/>
      <c r="U717" s="422"/>
      <c r="V717" s="422"/>
      <c r="W717" s="420">
        <v>104</v>
      </c>
      <c r="X717" s="420"/>
      <c r="Y717" s="420"/>
      <c r="Z717" s="420"/>
      <c r="AA717" s="420"/>
      <c r="AB717" s="420"/>
      <c r="AC717" s="420"/>
      <c r="AD717" s="420"/>
      <c r="AE717" s="420"/>
      <c r="AF717" s="420"/>
      <c r="AG717" s="422" t="s">
        <v>330</v>
      </c>
      <c r="AH717" s="422"/>
      <c r="AI717" s="422"/>
      <c r="AJ717" s="422"/>
      <c r="AK717" s="422"/>
      <c r="AL717" s="422"/>
      <c r="AM717" s="420">
        <v>123</v>
      </c>
      <c r="AN717" s="420"/>
      <c r="AO717" s="420"/>
      <c r="AP717" s="420"/>
      <c r="AQ717" s="420"/>
      <c r="AR717" s="420"/>
      <c r="AS717" s="420"/>
      <c r="AT717" s="420"/>
      <c r="AU717" s="420"/>
      <c r="AV717" s="420"/>
      <c r="AW717" s="51"/>
      <c r="AX717" s="52"/>
    </row>
    <row r="718" spans="1:50" ht="19.899999999999999" customHeight="1" thickBot="1" x14ac:dyDescent="0.2">
      <c r="A718" s="501" t="s">
        <v>331</v>
      </c>
      <c r="B718" s="478"/>
      <c r="C718" s="478"/>
      <c r="D718" s="478"/>
      <c r="E718" s="478"/>
      <c r="F718" s="478"/>
      <c r="G718" s="421">
        <v>329</v>
      </c>
      <c r="H718" s="421"/>
      <c r="I718" s="421"/>
      <c r="J718" s="421"/>
      <c r="K718" s="421"/>
      <c r="L718" s="421"/>
      <c r="M718" s="421"/>
      <c r="N718" s="421"/>
      <c r="O718" s="421"/>
      <c r="P718" s="421"/>
      <c r="Q718" s="478" t="s">
        <v>332</v>
      </c>
      <c r="R718" s="478"/>
      <c r="S718" s="478"/>
      <c r="T718" s="478"/>
      <c r="U718" s="478"/>
      <c r="V718" s="478"/>
      <c r="W718" s="587">
        <v>320</v>
      </c>
      <c r="X718" s="587"/>
      <c r="Y718" s="587"/>
      <c r="Z718" s="587"/>
      <c r="AA718" s="587"/>
      <c r="AB718" s="587"/>
      <c r="AC718" s="587"/>
      <c r="AD718" s="587"/>
      <c r="AE718" s="587"/>
      <c r="AF718" s="587"/>
      <c r="AG718" s="478" t="s">
        <v>333</v>
      </c>
      <c r="AH718" s="478"/>
      <c r="AI718" s="478"/>
      <c r="AJ718" s="478"/>
      <c r="AK718" s="478"/>
      <c r="AL718" s="478"/>
      <c r="AM718" s="443">
        <v>331</v>
      </c>
      <c r="AN718" s="443"/>
      <c r="AO718" s="443"/>
      <c r="AP718" s="443"/>
      <c r="AQ718" s="443"/>
      <c r="AR718" s="443"/>
      <c r="AS718" s="443"/>
      <c r="AT718" s="443"/>
      <c r="AU718" s="443"/>
      <c r="AV718" s="443"/>
      <c r="AW718" s="53"/>
      <c r="AX718" s="54"/>
    </row>
    <row r="719" spans="1:50" ht="23.65" customHeight="1" x14ac:dyDescent="0.15">
      <c r="A719" s="578" t="s">
        <v>27</v>
      </c>
      <c r="B719" s="579"/>
      <c r="C719" s="579"/>
      <c r="D719" s="579"/>
      <c r="E719" s="579"/>
      <c r="F719" s="58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1"/>
      <c r="B720" s="582"/>
      <c r="C720" s="582"/>
      <c r="D720" s="582"/>
      <c r="E720" s="582"/>
      <c r="F720" s="58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1"/>
      <c r="B721" s="582"/>
      <c r="C721" s="582"/>
      <c r="D721" s="582"/>
      <c r="E721" s="582"/>
      <c r="F721" s="58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1"/>
      <c r="B722" s="582"/>
      <c r="C722" s="582"/>
      <c r="D722" s="582"/>
      <c r="E722" s="582"/>
      <c r="F722" s="58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1"/>
      <c r="B723" s="582"/>
      <c r="C723" s="582"/>
      <c r="D723" s="582"/>
      <c r="E723" s="582"/>
      <c r="F723" s="58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1"/>
      <c r="B724" s="582"/>
      <c r="C724" s="582"/>
      <c r="D724" s="582"/>
      <c r="E724" s="582"/>
      <c r="F724" s="58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1"/>
      <c r="B725" s="582"/>
      <c r="C725" s="582"/>
      <c r="D725" s="582"/>
      <c r="E725" s="582"/>
      <c r="F725" s="58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1"/>
      <c r="B726" s="582"/>
      <c r="C726" s="582"/>
      <c r="D726" s="582"/>
      <c r="E726" s="582"/>
      <c r="F726" s="58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1"/>
      <c r="B727" s="582"/>
      <c r="C727" s="582"/>
      <c r="D727" s="582"/>
      <c r="E727" s="582"/>
      <c r="F727" s="58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1"/>
      <c r="B728" s="582"/>
      <c r="C728" s="582"/>
      <c r="D728" s="582"/>
      <c r="E728" s="582"/>
      <c r="F728" s="58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1"/>
      <c r="B729" s="582"/>
      <c r="C729" s="582"/>
      <c r="D729" s="582"/>
      <c r="E729" s="582"/>
      <c r="F729" s="58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1"/>
      <c r="B730" s="582"/>
      <c r="C730" s="582"/>
      <c r="D730" s="582"/>
      <c r="E730" s="582"/>
      <c r="F730" s="58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1"/>
      <c r="B731" s="582"/>
      <c r="C731" s="582"/>
      <c r="D731" s="582"/>
      <c r="E731" s="582"/>
      <c r="F731" s="58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1"/>
      <c r="B732" s="582"/>
      <c r="C732" s="582"/>
      <c r="D732" s="582"/>
      <c r="E732" s="582"/>
      <c r="F732" s="58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1"/>
      <c r="B733" s="582"/>
      <c r="C733" s="582"/>
      <c r="D733" s="582"/>
      <c r="E733" s="582"/>
      <c r="F733" s="58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1"/>
      <c r="B734" s="582"/>
      <c r="C734" s="582"/>
      <c r="D734" s="582"/>
      <c r="E734" s="582"/>
      <c r="F734" s="58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1"/>
      <c r="B735" s="582"/>
      <c r="C735" s="582"/>
      <c r="D735" s="582"/>
      <c r="E735" s="582"/>
      <c r="F735" s="58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1"/>
      <c r="B736" s="582"/>
      <c r="C736" s="582"/>
      <c r="D736" s="582"/>
      <c r="E736" s="582"/>
      <c r="F736" s="58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1"/>
      <c r="B737" s="582"/>
      <c r="C737" s="582"/>
      <c r="D737" s="582"/>
      <c r="E737" s="582"/>
      <c r="F737" s="58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1"/>
      <c r="B738" s="582"/>
      <c r="C738" s="582"/>
      <c r="D738" s="582"/>
      <c r="E738" s="582"/>
      <c r="F738" s="58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1"/>
      <c r="B739" s="582"/>
      <c r="C739" s="582"/>
      <c r="D739" s="582"/>
      <c r="E739" s="582"/>
      <c r="F739" s="58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1"/>
      <c r="B740" s="582"/>
      <c r="C740" s="582"/>
      <c r="D740" s="582"/>
      <c r="E740" s="582"/>
      <c r="F740" s="58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1"/>
      <c r="B741" s="582"/>
      <c r="C741" s="582"/>
      <c r="D741" s="582"/>
      <c r="E741" s="582"/>
      <c r="F741" s="58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1"/>
      <c r="B742" s="582"/>
      <c r="C742" s="582"/>
      <c r="D742" s="582"/>
      <c r="E742" s="582"/>
      <c r="F742" s="58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1"/>
      <c r="B743" s="582"/>
      <c r="C743" s="582"/>
      <c r="D743" s="582"/>
      <c r="E743" s="582"/>
      <c r="F743" s="58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1"/>
      <c r="B744" s="582"/>
      <c r="C744" s="582"/>
      <c r="D744" s="582"/>
      <c r="E744" s="582"/>
      <c r="F744" s="58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1"/>
      <c r="B745" s="582"/>
      <c r="C745" s="582"/>
      <c r="D745" s="582"/>
      <c r="E745" s="582"/>
      <c r="F745" s="58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1"/>
      <c r="B746" s="582"/>
      <c r="C746" s="582"/>
      <c r="D746" s="582"/>
      <c r="E746" s="582"/>
      <c r="F746" s="58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1"/>
      <c r="B747" s="582"/>
      <c r="C747" s="582"/>
      <c r="D747" s="582"/>
      <c r="E747" s="582"/>
      <c r="F747" s="58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1"/>
      <c r="B748" s="582"/>
      <c r="C748" s="582"/>
      <c r="D748" s="582"/>
      <c r="E748" s="582"/>
      <c r="F748" s="58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1"/>
      <c r="B749" s="582"/>
      <c r="C749" s="582"/>
      <c r="D749" s="582"/>
      <c r="E749" s="582"/>
      <c r="F749" s="58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1"/>
      <c r="B750" s="582"/>
      <c r="C750" s="582"/>
      <c r="D750" s="582"/>
      <c r="E750" s="582"/>
      <c r="F750" s="58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1"/>
      <c r="B751" s="582"/>
      <c r="C751" s="582"/>
      <c r="D751" s="582"/>
      <c r="E751" s="582"/>
      <c r="F751" s="58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1"/>
      <c r="B752" s="582"/>
      <c r="C752" s="582"/>
      <c r="D752" s="582"/>
      <c r="E752" s="582"/>
      <c r="F752" s="58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1"/>
      <c r="B753" s="582"/>
      <c r="C753" s="582"/>
      <c r="D753" s="582"/>
      <c r="E753" s="582"/>
      <c r="F753" s="58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1"/>
      <c r="B754" s="582"/>
      <c r="C754" s="582"/>
      <c r="D754" s="582"/>
      <c r="E754" s="582"/>
      <c r="F754" s="58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1"/>
      <c r="B755" s="582"/>
      <c r="C755" s="582"/>
      <c r="D755" s="582"/>
      <c r="E755" s="582"/>
      <c r="F755" s="58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1"/>
      <c r="B756" s="582"/>
      <c r="C756" s="582"/>
      <c r="D756" s="582"/>
      <c r="E756" s="582"/>
      <c r="F756" s="58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4"/>
      <c r="B757" s="585"/>
      <c r="C757" s="585"/>
      <c r="D757" s="585"/>
      <c r="E757" s="585"/>
      <c r="F757" s="58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492</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650" t="s">
        <v>494</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1"/>
    </row>
    <row r="759" spans="1:50" ht="24.75" customHeight="1" x14ac:dyDescent="0.15">
      <c r="A759" s="475"/>
      <c r="B759" s="476"/>
      <c r="C759" s="476"/>
      <c r="D759" s="476"/>
      <c r="E759" s="476"/>
      <c r="F759" s="477"/>
      <c r="G759" s="440" t="s">
        <v>19</v>
      </c>
      <c r="H759" s="506"/>
      <c r="I759" s="506"/>
      <c r="J759" s="506"/>
      <c r="K759" s="506"/>
      <c r="L759" s="505" t="s">
        <v>20</v>
      </c>
      <c r="M759" s="506"/>
      <c r="N759" s="506"/>
      <c r="O759" s="506"/>
      <c r="P759" s="506"/>
      <c r="Q759" s="506"/>
      <c r="R759" s="506"/>
      <c r="S759" s="506"/>
      <c r="T759" s="506"/>
      <c r="U759" s="506"/>
      <c r="V759" s="506"/>
      <c r="W759" s="506"/>
      <c r="X759" s="507"/>
      <c r="Y759" s="457" t="s">
        <v>21</v>
      </c>
      <c r="Z759" s="458"/>
      <c r="AA759" s="458"/>
      <c r="AB759" s="656"/>
      <c r="AC759" s="440" t="s">
        <v>19</v>
      </c>
      <c r="AD759" s="506"/>
      <c r="AE759" s="506"/>
      <c r="AF759" s="506"/>
      <c r="AG759" s="506"/>
      <c r="AH759" s="505" t="s">
        <v>20</v>
      </c>
      <c r="AI759" s="506"/>
      <c r="AJ759" s="506"/>
      <c r="AK759" s="506"/>
      <c r="AL759" s="506"/>
      <c r="AM759" s="506"/>
      <c r="AN759" s="506"/>
      <c r="AO759" s="506"/>
      <c r="AP759" s="506"/>
      <c r="AQ759" s="506"/>
      <c r="AR759" s="506"/>
      <c r="AS759" s="506"/>
      <c r="AT759" s="507"/>
      <c r="AU759" s="457" t="s">
        <v>21</v>
      </c>
      <c r="AV759" s="458"/>
      <c r="AW759" s="458"/>
      <c r="AX759" s="459"/>
    </row>
    <row r="760" spans="1:50" ht="24.75" customHeight="1" x14ac:dyDescent="0.15">
      <c r="A760" s="475"/>
      <c r="B760" s="476"/>
      <c r="C760" s="476"/>
      <c r="D760" s="476"/>
      <c r="E760" s="476"/>
      <c r="F760" s="477"/>
      <c r="G760" s="508" t="s">
        <v>462</v>
      </c>
      <c r="H760" s="509"/>
      <c r="I760" s="509"/>
      <c r="J760" s="509"/>
      <c r="K760" s="510"/>
      <c r="L760" s="502" t="s">
        <v>463</v>
      </c>
      <c r="M760" s="503"/>
      <c r="N760" s="503"/>
      <c r="O760" s="503"/>
      <c r="P760" s="503"/>
      <c r="Q760" s="503"/>
      <c r="R760" s="503"/>
      <c r="S760" s="503"/>
      <c r="T760" s="503"/>
      <c r="U760" s="503"/>
      <c r="V760" s="503"/>
      <c r="W760" s="503"/>
      <c r="X760" s="504"/>
      <c r="Y760" s="465">
        <v>5</v>
      </c>
      <c r="Z760" s="466"/>
      <c r="AA760" s="466"/>
      <c r="AB760" s="467"/>
      <c r="AC760" s="508" t="s">
        <v>462</v>
      </c>
      <c r="AD760" s="509"/>
      <c r="AE760" s="509"/>
      <c r="AF760" s="509"/>
      <c r="AG760" s="510"/>
      <c r="AH760" s="502" t="s">
        <v>468</v>
      </c>
      <c r="AI760" s="503"/>
      <c r="AJ760" s="503"/>
      <c r="AK760" s="503"/>
      <c r="AL760" s="503"/>
      <c r="AM760" s="503"/>
      <c r="AN760" s="503"/>
      <c r="AO760" s="503"/>
      <c r="AP760" s="503"/>
      <c r="AQ760" s="503"/>
      <c r="AR760" s="503"/>
      <c r="AS760" s="503"/>
      <c r="AT760" s="504"/>
      <c r="AU760" s="465">
        <v>1</v>
      </c>
      <c r="AV760" s="466"/>
      <c r="AW760" s="466"/>
      <c r="AX760" s="467"/>
    </row>
    <row r="761" spans="1:50" ht="24.75" customHeight="1" x14ac:dyDescent="0.15">
      <c r="A761" s="475"/>
      <c r="B761" s="476"/>
      <c r="C761" s="476"/>
      <c r="D761" s="476"/>
      <c r="E761" s="476"/>
      <c r="F761" s="477"/>
      <c r="G761" s="413" t="s">
        <v>465</v>
      </c>
      <c r="H761" s="414"/>
      <c r="I761" s="414"/>
      <c r="J761" s="414"/>
      <c r="K761" s="415"/>
      <c r="L761" s="407" t="s">
        <v>464</v>
      </c>
      <c r="M761" s="408"/>
      <c r="N761" s="408"/>
      <c r="O761" s="408"/>
      <c r="P761" s="408"/>
      <c r="Q761" s="408"/>
      <c r="R761" s="408"/>
      <c r="S761" s="408"/>
      <c r="T761" s="408"/>
      <c r="U761" s="408"/>
      <c r="V761" s="408"/>
      <c r="W761" s="408"/>
      <c r="X761" s="409"/>
      <c r="Y761" s="410">
        <v>0.1</v>
      </c>
      <c r="Z761" s="411"/>
      <c r="AA761" s="411"/>
      <c r="AB761" s="419"/>
      <c r="AC761" s="413" t="s">
        <v>466</v>
      </c>
      <c r="AD761" s="414"/>
      <c r="AE761" s="414"/>
      <c r="AF761" s="414"/>
      <c r="AG761" s="415"/>
      <c r="AH761" s="407" t="s">
        <v>467</v>
      </c>
      <c r="AI761" s="408"/>
      <c r="AJ761" s="408"/>
      <c r="AK761" s="408"/>
      <c r="AL761" s="408"/>
      <c r="AM761" s="408"/>
      <c r="AN761" s="408"/>
      <c r="AO761" s="408"/>
      <c r="AP761" s="408"/>
      <c r="AQ761" s="408"/>
      <c r="AR761" s="408"/>
      <c r="AS761" s="408"/>
      <c r="AT761" s="409"/>
      <c r="AU761" s="410">
        <v>2</v>
      </c>
      <c r="AV761" s="411"/>
      <c r="AW761" s="411"/>
      <c r="AX761" s="419"/>
    </row>
    <row r="762" spans="1:50" ht="24.75"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5"/>
      <c r="B770" s="476"/>
      <c r="C770" s="476"/>
      <c r="D770" s="476"/>
      <c r="E770" s="476"/>
      <c r="F770" s="477"/>
      <c r="G770" s="680" t="s">
        <v>22</v>
      </c>
      <c r="H770" s="681"/>
      <c r="I770" s="681"/>
      <c r="J770" s="681"/>
      <c r="K770" s="681"/>
      <c r="L770" s="682"/>
      <c r="M770" s="683"/>
      <c r="N770" s="683"/>
      <c r="O770" s="683"/>
      <c r="P770" s="683"/>
      <c r="Q770" s="683"/>
      <c r="R770" s="683"/>
      <c r="S770" s="683"/>
      <c r="T770" s="683"/>
      <c r="U770" s="683"/>
      <c r="V770" s="683"/>
      <c r="W770" s="683"/>
      <c r="X770" s="684"/>
      <c r="Y770" s="685">
        <f>SUM(Y760:AB769)</f>
        <v>5.0999999999999996</v>
      </c>
      <c r="Z770" s="686"/>
      <c r="AA770" s="686"/>
      <c r="AB770" s="687"/>
      <c r="AC770" s="680" t="s">
        <v>22</v>
      </c>
      <c r="AD770" s="681"/>
      <c r="AE770" s="681"/>
      <c r="AF770" s="681"/>
      <c r="AG770" s="681"/>
      <c r="AH770" s="682"/>
      <c r="AI770" s="683"/>
      <c r="AJ770" s="683"/>
      <c r="AK770" s="683"/>
      <c r="AL770" s="683"/>
      <c r="AM770" s="683"/>
      <c r="AN770" s="683"/>
      <c r="AO770" s="683"/>
      <c r="AP770" s="683"/>
      <c r="AQ770" s="683"/>
      <c r="AR770" s="683"/>
      <c r="AS770" s="683"/>
      <c r="AT770" s="684"/>
      <c r="AU770" s="685">
        <f>SUM(AU760:AX769)</f>
        <v>3</v>
      </c>
      <c r="AV770" s="686"/>
      <c r="AW770" s="686"/>
      <c r="AX770" s="688"/>
    </row>
    <row r="771" spans="1:50" ht="30"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1"/>
    </row>
    <row r="772" spans="1:50" ht="25.5" customHeight="1" x14ac:dyDescent="0.15">
      <c r="A772" s="475"/>
      <c r="B772" s="476"/>
      <c r="C772" s="476"/>
      <c r="D772" s="476"/>
      <c r="E772" s="476"/>
      <c r="F772" s="477"/>
      <c r="G772" s="440" t="s">
        <v>19</v>
      </c>
      <c r="H772" s="506"/>
      <c r="I772" s="506"/>
      <c r="J772" s="506"/>
      <c r="K772" s="506"/>
      <c r="L772" s="505" t="s">
        <v>20</v>
      </c>
      <c r="M772" s="506"/>
      <c r="N772" s="506"/>
      <c r="O772" s="506"/>
      <c r="P772" s="506"/>
      <c r="Q772" s="506"/>
      <c r="R772" s="506"/>
      <c r="S772" s="506"/>
      <c r="T772" s="506"/>
      <c r="U772" s="506"/>
      <c r="V772" s="506"/>
      <c r="W772" s="506"/>
      <c r="X772" s="507"/>
      <c r="Y772" s="457" t="s">
        <v>21</v>
      </c>
      <c r="Z772" s="458"/>
      <c r="AA772" s="458"/>
      <c r="AB772" s="656"/>
      <c r="AC772" s="440" t="s">
        <v>19</v>
      </c>
      <c r="AD772" s="506"/>
      <c r="AE772" s="506"/>
      <c r="AF772" s="506"/>
      <c r="AG772" s="506"/>
      <c r="AH772" s="505" t="s">
        <v>20</v>
      </c>
      <c r="AI772" s="506"/>
      <c r="AJ772" s="506"/>
      <c r="AK772" s="506"/>
      <c r="AL772" s="506"/>
      <c r="AM772" s="506"/>
      <c r="AN772" s="506"/>
      <c r="AO772" s="506"/>
      <c r="AP772" s="506"/>
      <c r="AQ772" s="506"/>
      <c r="AR772" s="506"/>
      <c r="AS772" s="506"/>
      <c r="AT772" s="507"/>
      <c r="AU772" s="457" t="s">
        <v>21</v>
      </c>
      <c r="AV772" s="458"/>
      <c r="AW772" s="458"/>
      <c r="AX772" s="459"/>
    </row>
    <row r="773" spans="1:50" ht="24.75" customHeight="1" x14ac:dyDescent="0.15">
      <c r="A773" s="475"/>
      <c r="B773" s="476"/>
      <c r="C773" s="476"/>
      <c r="D773" s="476"/>
      <c r="E773" s="476"/>
      <c r="F773" s="477"/>
      <c r="G773" s="508"/>
      <c r="H773" s="509"/>
      <c r="I773" s="509"/>
      <c r="J773" s="509"/>
      <c r="K773" s="510"/>
      <c r="L773" s="502"/>
      <c r="M773" s="503"/>
      <c r="N773" s="503"/>
      <c r="O773" s="503"/>
      <c r="P773" s="503"/>
      <c r="Q773" s="503"/>
      <c r="R773" s="503"/>
      <c r="S773" s="503"/>
      <c r="T773" s="503"/>
      <c r="U773" s="503"/>
      <c r="V773" s="503"/>
      <c r="W773" s="503"/>
      <c r="X773" s="504"/>
      <c r="Y773" s="465"/>
      <c r="Z773" s="466"/>
      <c r="AA773" s="466"/>
      <c r="AB773" s="467"/>
      <c r="AC773" s="508"/>
      <c r="AD773" s="509"/>
      <c r="AE773" s="509"/>
      <c r="AF773" s="509"/>
      <c r="AG773" s="510"/>
      <c r="AH773" s="502"/>
      <c r="AI773" s="503"/>
      <c r="AJ773" s="503"/>
      <c r="AK773" s="503"/>
      <c r="AL773" s="503"/>
      <c r="AM773" s="503"/>
      <c r="AN773" s="503"/>
      <c r="AO773" s="503"/>
      <c r="AP773" s="503"/>
      <c r="AQ773" s="503"/>
      <c r="AR773" s="503"/>
      <c r="AS773" s="503"/>
      <c r="AT773" s="504"/>
      <c r="AU773" s="465"/>
      <c r="AV773" s="466"/>
      <c r="AW773" s="466"/>
      <c r="AX773" s="496"/>
    </row>
    <row r="774" spans="1:50" ht="24.75"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5"/>
      <c r="B783" s="476"/>
      <c r="C783" s="476"/>
      <c r="D783" s="476"/>
      <c r="E783" s="476"/>
      <c r="F783" s="477"/>
      <c r="G783" s="680" t="s">
        <v>22</v>
      </c>
      <c r="H783" s="681"/>
      <c r="I783" s="681"/>
      <c r="J783" s="681"/>
      <c r="K783" s="681"/>
      <c r="L783" s="682"/>
      <c r="M783" s="683"/>
      <c r="N783" s="683"/>
      <c r="O783" s="683"/>
      <c r="P783" s="683"/>
      <c r="Q783" s="683"/>
      <c r="R783" s="683"/>
      <c r="S783" s="683"/>
      <c r="T783" s="683"/>
      <c r="U783" s="683"/>
      <c r="V783" s="683"/>
      <c r="W783" s="683"/>
      <c r="X783" s="684"/>
      <c r="Y783" s="685">
        <f>SUM(Y773:AB782)</f>
        <v>0</v>
      </c>
      <c r="Z783" s="686"/>
      <c r="AA783" s="686"/>
      <c r="AB783" s="687"/>
      <c r="AC783" s="680" t="s">
        <v>22</v>
      </c>
      <c r="AD783" s="681"/>
      <c r="AE783" s="681"/>
      <c r="AF783" s="681"/>
      <c r="AG783" s="681"/>
      <c r="AH783" s="682"/>
      <c r="AI783" s="683"/>
      <c r="AJ783" s="683"/>
      <c r="AK783" s="683"/>
      <c r="AL783" s="683"/>
      <c r="AM783" s="683"/>
      <c r="AN783" s="683"/>
      <c r="AO783" s="683"/>
      <c r="AP783" s="683"/>
      <c r="AQ783" s="683"/>
      <c r="AR783" s="683"/>
      <c r="AS783" s="683"/>
      <c r="AT783" s="684"/>
      <c r="AU783" s="685">
        <f>SUM(AU773:AX782)</f>
        <v>0</v>
      </c>
      <c r="AV783" s="686"/>
      <c r="AW783" s="686"/>
      <c r="AX783" s="688"/>
    </row>
    <row r="784" spans="1:50" ht="30"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1"/>
    </row>
    <row r="785" spans="1:50" ht="24.75" customHeight="1" x14ac:dyDescent="0.15">
      <c r="A785" s="475"/>
      <c r="B785" s="476"/>
      <c r="C785" s="476"/>
      <c r="D785" s="476"/>
      <c r="E785" s="476"/>
      <c r="F785" s="477"/>
      <c r="G785" s="440" t="s">
        <v>19</v>
      </c>
      <c r="H785" s="506"/>
      <c r="I785" s="506"/>
      <c r="J785" s="506"/>
      <c r="K785" s="506"/>
      <c r="L785" s="505" t="s">
        <v>20</v>
      </c>
      <c r="M785" s="506"/>
      <c r="N785" s="506"/>
      <c r="O785" s="506"/>
      <c r="P785" s="506"/>
      <c r="Q785" s="506"/>
      <c r="R785" s="506"/>
      <c r="S785" s="506"/>
      <c r="T785" s="506"/>
      <c r="U785" s="506"/>
      <c r="V785" s="506"/>
      <c r="W785" s="506"/>
      <c r="X785" s="507"/>
      <c r="Y785" s="457" t="s">
        <v>21</v>
      </c>
      <c r="Z785" s="458"/>
      <c r="AA785" s="458"/>
      <c r="AB785" s="656"/>
      <c r="AC785" s="440" t="s">
        <v>19</v>
      </c>
      <c r="AD785" s="506"/>
      <c r="AE785" s="506"/>
      <c r="AF785" s="506"/>
      <c r="AG785" s="506"/>
      <c r="AH785" s="505" t="s">
        <v>20</v>
      </c>
      <c r="AI785" s="506"/>
      <c r="AJ785" s="506"/>
      <c r="AK785" s="506"/>
      <c r="AL785" s="506"/>
      <c r="AM785" s="506"/>
      <c r="AN785" s="506"/>
      <c r="AO785" s="506"/>
      <c r="AP785" s="506"/>
      <c r="AQ785" s="506"/>
      <c r="AR785" s="506"/>
      <c r="AS785" s="506"/>
      <c r="AT785" s="507"/>
      <c r="AU785" s="457" t="s">
        <v>21</v>
      </c>
      <c r="AV785" s="458"/>
      <c r="AW785" s="458"/>
      <c r="AX785" s="459"/>
    </row>
    <row r="786" spans="1:50" ht="24.75" customHeight="1" x14ac:dyDescent="0.15">
      <c r="A786" s="475"/>
      <c r="B786" s="476"/>
      <c r="C786" s="476"/>
      <c r="D786" s="476"/>
      <c r="E786" s="476"/>
      <c r="F786" s="477"/>
      <c r="G786" s="508"/>
      <c r="H786" s="509"/>
      <c r="I786" s="509"/>
      <c r="J786" s="509"/>
      <c r="K786" s="510"/>
      <c r="L786" s="502"/>
      <c r="M786" s="503"/>
      <c r="N786" s="503"/>
      <c r="O786" s="503"/>
      <c r="P786" s="503"/>
      <c r="Q786" s="503"/>
      <c r="R786" s="503"/>
      <c r="S786" s="503"/>
      <c r="T786" s="503"/>
      <c r="U786" s="503"/>
      <c r="V786" s="503"/>
      <c r="W786" s="503"/>
      <c r="X786" s="504"/>
      <c r="Y786" s="465"/>
      <c r="Z786" s="466"/>
      <c r="AA786" s="466"/>
      <c r="AB786" s="467"/>
      <c r="AC786" s="508"/>
      <c r="AD786" s="509"/>
      <c r="AE786" s="509"/>
      <c r="AF786" s="509"/>
      <c r="AG786" s="510"/>
      <c r="AH786" s="502"/>
      <c r="AI786" s="503"/>
      <c r="AJ786" s="503"/>
      <c r="AK786" s="503"/>
      <c r="AL786" s="503"/>
      <c r="AM786" s="503"/>
      <c r="AN786" s="503"/>
      <c r="AO786" s="503"/>
      <c r="AP786" s="503"/>
      <c r="AQ786" s="503"/>
      <c r="AR786" s="503"/>
      <c r="AS786" s="503"/>
      <c r="AT786" s="504"/>
      <c r="AU786" s="465"/>
      <c r="AV786" s="466"/>
      <c r="AW786" s="466"/>
      <c r="AX786" s="496"/>
    </row>
    <row r="787" spans="1:50" ht="24.75"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5"/>
      <c r="B796" s="476"/>
      <c r="C796" s="476"/>
      <c r="D796" s="476"/>
      <c r="E796" s="476"/>
      <c r="F796" s="477"/>
      <c r="G796" s="680" t="s">
        <v>22</v>
      </c>
      <c r="H796" s="681"/>
      <c r="I796" s="681"/>
      <c r="J796" s="681"/>
      <c r="K796" s="681"/>
      <c r="L796" s="682"/>
      <c r="M796" s="683"/>
      <c r="N796" s="683"/>
      <c r="O796" s="683"/>
      <c r="P796" s="683"/>
      <c r="Q796" s="683"/>
      <c r="R796" s="683"/>
      <c r="S796" s="683"/>
      <c r="T796" s="683"/>
      <c r="U796" s="683"/>
      <c r="V796" s="683"/>
      <c r="W796" s="683"/>
      <c r="X796" s="684"/>
      <c r="Y796" s="685">
        <f>SUM(Y786:AB795)</f>
        <v>0</v>
      </c>
      <c r="Z796" s="686"/>
      <c r="AA796" s="686"/>
      <c r="AB796" s="687"/>
      <c r="AC796" s="680" t="s">
        <v>22</v>
      </c>
      <c r="AD796" s="681"/>
      <c r="AE796" s="681"/>
      <c r="AF796" s="681"/>
      <c r="AG796" s="681"/>
      <c r="AH796" s="682"/>
      <c r="AI796" s="683"/>
      <c r="AJ796" s="683"/>
      <c r="AK796" s="683"/>
      <c r="AL796" s="683"/>
      <c r="AM796" s="683"/>
      <c r="AN796" s="683"/>
      <c r="AO796" s="683"/>
      <c r="AP796" s="683"/>
      <c r="AQ796" s="683"/>
      <c r="AR796" s="683"/>
      <c r="AS796" s="683"/>
      <c r="AT796" s="684"/>
      <c r="AU796" s="685">
        <f>SUM(AU786:AX795)</f>
        <v>0</v>
      </c>
      <c r="AV796" s="686"/>
      <c r="AW796" s="686"/>
      <c r="AX796" s="688"/>
    </row>
    <row r="797" spans="1:50" ht="30"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1"/>
    </row>
    <row r="798" spans="1:50" ht="24.75" customHeight="1" x14ac:dyDescent="0.15">
      <c r="A798" s="475"/>
      <c r="B798" s="476"/>
      <c r="C798" s="476"/>
      <c r="D798" s="476"/>
      <c r="E798" s="476"/>
      <c r="F798" s="477"/>
      <c r="G798" s="440" t="s">
        <v>19</v>
      </c>
      <c r="H798" s="506"/>
      <c r="I798" s="506"/>
      <c r="J798" s="506"/>
      <c r="K798" s="506"/>
      <c r="L798" s="505" t="s">
        <v>20</v>
      </c>
      <c r="M798" s="506"/>
      <c r="N798" s="506"/>
      <c r="O798" s="506"/>
      <c r="P798" s="506"/>
      <c r="Q798" s="506"/>
      <c r="R798" s="506"/>
      <c r="S798" s="506"/>
      <c r="T798" s="506"/>
      <c r="U798" s="506"/>
      <c r="V798" s="506"/>
      <c r="W798" s="506"/>
      <c r="X798" s="507"/>
      <c r="Y798" s="457" t="s">
        <v>21</v>
      </c>
      <c r="Z798" s="458"/>
      <c r="AA798" s="458"/>
      <c r="AB798" s="656"/>
      <c r="AC798" s="440" t="s">
        <v>19</v>
      </c>
      <c r="AD798" s="506"/>
      <c r="AE798" s="506"/>
      <c r="AF798" s="506"/>
      <c r="AG798" s="506"/>
      <c r="AH798" s="505" t="s">
        <v>20</v>
      </c>
      <c r="AI798" s="506"/>
      <c r="AJ798" s="506"/>
      <c r="AK798" s="506"/>
      <c r="AL798" s="506"/>
      <c r="AM798" s="506"/>
      <c r="AN798" s="506"/>
      <c r="AO798" s="506"/>
      <c r="AP798" s="506"/>
      <c r="AQ798" s="506"/>
      <c r="AR798" s="506"/>
      <c r="AS798" s="506"/>
      <c r="AT798" s="507"/>
      <c r="AU798" s="457" t="s">
        <v>21</v>
      </c>
      <c r="AV798" s="458"/>
      <c r="AW798" s="458"/>
      <c r="AX798" s="459"/>
    </row>
    <row r="799" spans="1:50" ht="24.75" customHeight="1" x14ac:dyDescent="0.15">
      <c r="A799" s="475"/>
      <c r="B799" s="476"/>
      <c r="C799" s="476"/>
      <c r="D799" s="476"/>
      <c r="E799" s="476"/>
      <c r="F799" s="477"/>
      <c r="G799" s="508"/>
      <c r="H799" s="509"/>
      <c r="I799" s="509"/>
      <c r="J799" s="509"/>
      <c r="K799" s="510"/>
      <c r="L799" s="502"/>
      <c r="M799" s="503"/>
      <c r="N799" s="503"/>
      <c r="O799" s="503"/>
      <c r="P799" s="503"/>
      <c r="Q799" s="503"/>
      <c r="R799" s="503"/>
      <c r="S799" s="503"/>
      <c r="T799" s="503"/>
      <c r="U799" s="503"/>
      <c r="V799" s="503"/>
      <c r="W799" s="503"/>
      <c r="X799" s="504"/>
      <c r="Y799" s="465"/>
      <c r="Z799" s="466"/>
      <c r="AA799" s="466"/>
      <c r="AB799" s="467"/>
      <c r="AC799" s="508"/>
      <c r="AD799" s="509"/>
      <c r="AE799" s="509"/>
      <c r="AF799" s="509"/>
      <c r="AG799" s="510"/>
      <c r="AH799" s="502"/>
      <c r="AI799" s="503"/>
      <c r="AJ799" s="503"/>
      <c r="AK799" s="503"/>
      <c r="AL799" s="503"/>
      <c r="AM799" s="503"/>
      <c r="AN799" s="503"/>
      <c r="AO799" s="503"/>
      <c r="AP799" s="503"/>
      <c r="AQ799" s="503"/>
      <c r="AR799" s="503"/>
      <c r="AS799" s="503"/>
      <c r="AT799" s="504"/>
      <c r="AU799" s="465"/>
      <c r="AV799" s="466"/>
      <c r="AW799" s="466"/>
      <c r="AX799" s="496"/>
    </row>
    <row r="800" spans="1:50" ht="24.75"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5"/>
      <c r="B809" s="476"/>
      <c r="C809" s="476"/>
      <c r="D809" s="476"/>
      <c r="E809" s="476"/>
      <c r="F809" s="477"/>
      <c r="G809" s="680" t="s">
        <v>22</v>
      </c>
      <c r="H809" s="681"/>
      <c r="I809" s="681"/>
      <c r="J809" s="681"/>
      <c r="K809" s="681"/>
      <c r="L809" s="682"/>
      <c r="M809" s="683"/>
      <c r="N809" s="683"/>
      <c r="O809" s="683"/>
      <c r="P809" s="683"/>
      <c r="Q809" s="683"/>
      <c r="R809" s="683"/>
      <c r="S809" s="683"/>
      <c r="T809" s="683"/>
      <c r="U809" s="683"/>
      <c r="V809" s="683"/>
      <c r="W809" s="683"/>
      <c r="X809" s="684"/>
      <c r="Y809" s="685">
        <f>SUM(Y799:AB808)</f>
        <v>0</v>
      </c>
      <c r="Z809" s="686"/>
      <c r="AA809" s="686"/>
      <c r="AB809" s="687"/>
      <c r="AC809" s="680" t="s">
        <v>22</v>
      </c>
      <c r="AD809" s="681"/>
      <c r="AE809" s="681"/>
      <c r="AF809" s="681"/>
      <c r="AG809" s="681"/>
      <c r="AH809" s="682"/>
      <c r="AI809" s="683"/>
      <c r="AJ809" s="683"/>
      <c r="AK809" s="683"/>
      <c r="AL809" s="683"/>
      <c r="AM809" s="683"/>
      <c r="AN809" s="683"/>
      <c r="AO809" s="683"/>
      <c r="AP809" s="683"/>
      <c r="AQ809" s="683"/>
      <c r="AR809" s="683"/>
      <c r="AS809" s="683"/>
      <c r="AT809" s="684"/>
      <c r="AU809" s="685">
        <f>SUM(AU799:AX808)</f>
        <v>0</v>
      </c>
      <c r="AV809" s="686"/>
      <c r="AW809" s="686"/>
      <c r="AX809" s="688"/>
    </row>
    <row r="810" spans="1:50" ht="22.5" customHeight="1" thickBot="1" x14ac:dyDescent="0.2">
      <c r="A810" s="775" t="s">
        <v>278</v>
      </c>
      <c r="B810" s="776"/>
      <c r="C810" s="776"/>
      <c r="D810" s="776"/>
      <c r="E810" s="776"/>
      <c r="F810" s="776"/>
      <c r="G810" s="776"/>
      <c r="H810" s="776"/>
      <c r="I810" s="776"/>
      <c r="J810" s="776"/>
      <c r="K810" s="776"/>
      <c r="L810" s="776"/>
      <c r="M810" s="776"/>
      <c r="N810" s="776"/>
      <c r="O810" s="776"/>
      <c r="P810" s="776"/>
      <c r="Q810" s="776"/>
      <c r="R810" s="776"/>
      <c r="S810" s="776"/>
      <c r="T810" s="776"/>
      <c r="U810" s="776"/>
      <c r="V810" s="776"/>
      <c r="W810" s="776"/>
      <c r="X810" s="776"/>
      <c r="Y810" s="776"/>
      <c r="Z810" s="776"/>
      <c r="AA810" s="776"/>
      <c r="AB810" s="776"/>
      <c r="AC810" s="776"/>
      <c r="AD810" s="776"/>
      <c r="AE810" s="776"/>
      <c r="AF810" s="776"/>
      <c r="AG810" s="776"/>
      <c r="AH810" s="776"/>
      <c r="AI810" s="776"/>
      <c r="AJ810" s="776"/>
      <c r="AK810" s="7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8"/>
      <c r="B815" s="738"/>
      <c r="C815" s="738" t="s">
        <v>30</v>
      </c>
      <c r="D815" s="738"/>
      <c r="E815" s="738"/>
      <c r="F815" s="738"/>
      <c r="G815" s="738"/>
      <c r="H815" s="738"/>
      <c r="I815" s="73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38"/>
      <c r="AJ815" s="738"/>
      <c r="AK815" s="738"/>
      <c r="AL815" s="738" t="s">
        <v>23</v>
      </c>
      <c r="AM815" s="738"/>
      <c r="AN815" s="738"/>
      <c r="AO815" s="821"/>
      <c r="AP815" s="220" t="s">
        <v>390</v>
      </c>
      <c r="AQ815" s="220"/>
      <c r="AR815" s="220"/>
      <c r="AS815" s="220"/>
      <c r="AT815" s="220"/>
      <c r="AU815" s="220"/>
      <c r="AV815" s="220"/>
      <c r="AW815" s="220"/>
      <c r="AX815" s="220"/>
    </row>
    <row r="816" spans="1:50" ht="30" customHeight="1" x14ac:dyDescent="0.15">
      <c r="A816" s="223">
        <v>1</v>
      </c>
      <c r="B816" s="223">
        <v>1</v>
      </c>
      <c r="C816" s="224" t="s">
        <v>469</v>
      </c>
      <c r="D816" s="203"/>
      <c r="E816" s="203"/>
      <c r="F816" s="203"/>
      <c r="G816" s="203"/>
      <c r="H816" s="203"/>
      <c r="I816" s="203"/>
      <c r="J816" s="204">
        <v>1040001008277</v>
      </c>
      <c r="K816" s="205"/>
      <c r="L816" s="205"/>
      <c r="M816" s="205"/>
      <c r="N816" s="205"/>
      <c r="O816" s="205"/>
      <c r="P816" s="781" t="s">
        <v>480</v>
      </c>
      <c r="Q816" s="206"/>
      <c r="R816" s="206"/>
      <c r="S816" s="206"/>
      <c r="T816" s="206"/>
      <c r="U816" s="206"/>
      <c r="V816" s="206"/>
      <c r="W816" s="206"/>
      <c r="X816" s="206"/>
      <c r="Y816" s="207">
        <v>5</v>
      </c>
      <c r="Z816" s="208"/>
      <c r="AA816" s="208"/>
      <c r="AB816" s="209"/>
      <c r="AC816" s="210" t="s">
        <v>470</v>
      </c>
      <c r="AD816" s="210"/>
      <c r="AE816" s="210"/>
      <c r="AF816" s="210"/>
      <c r="AG816" s="210"/>
      <c r="AH816" s="211">
        <v>2</v>
      </c>
      <c r="AI816" s="212"/>
      <c r="AJ816" s="212"/>
      <c r="AK816" s="212"/>
      <c r="AL816" s="213">
        <v>79</v>
      </c>
      <c r="AM816" s="214"/>
      <c r="AN816" s="214"/>
      <c r="AO816" s="215"/>
      <c r="AP816" s="216" t="s">
        <v>488</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15">
      <c r="A849" s="223">
        <v>1</v>
      </c>
      <c r="B849" s="223">
        <v>1</v>
      </c>
      <c r="C849" s="224" t="s">
        <v>493</v>
      </c>
      <c r="D849" s="203"/>
      <c r="E849" s="203"/>
      <c r="F849" s="203"/>
      <c r="G849" s="203"/>
      <c r="H849" s="203"/>
      <c r="I849" s="203"/>
      <c r="J849" s="204">
        <v>6010401024970</v>
      </c>
      <c r="K849" s="205"/>
      <c r="L849" s="205"/>
      <c r="M849" s="205"/>
      <c r="N849" s="205"/>
      <c r="O849" s="205"/>
      <c r="P849" s="781" t="s">
        <v>471</v>
      </c>
      <c r="Q849" s="206"/>
      <c r="R849" s="206"/>
      <c r="S849" s="206"/>
      <c r="T849" s="206"/>
      <c r="U849" s="206"/>
      <c r="V849" s="206"/>
      <c r="W849" s="206"/>
      <c r="X849" s="206"/>
      <c r="Y849" s="207">
        <v>3</v>
      </c>
      <c r="Z849" s="208"/>
      <c r="AA849" s="208"/>
      <c r="AB849" s="209"/>
      <c r="AC849" s="210" t="s">
        <v>485</v>
      </c>
      <c r="AD849" s="210"/>
      <c r="AE849" s="210"/>
      <c r="AF849" s="210"/>
      <c r="AG849" s="210"/>
      <c r="AH849" s="211">
        <v>1</v>
      </c>
      <c r="AI849" s="212"/>
      <c r="AJ849" s="212"/>
      <c r="AK849" s="212"/>
      <c r="AL849" s="213">
        <v>100</v>
      </c>
      <c r="AM849" s="214"/>
      <c r="AN849" s="214"/>
      <c r="AO849" s="215"/>
      <c r="AP849" s="216" t="s">
        <v>488</v>
      </c>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61">
    <cfRule type="expression" dxfId="1973" priority="11065">
      <formula>IF(RIGHT(TEXT(Y761,"0.#"),1)=".",FALSE,TRUE)</formula>
    </cfRule>
    <cfRule type="expression" dxfId="1972" priority="11066">
      <formula>IF(RIGHT(TEXT(Y761,"0.#"),1)=".",TRUE,FALSE)</formula>
    </cfRule>
  </conditionalFormatting>
  <conditionalFormatting sqref="Y770">
    <cfRule type="expression" dxfId="1971" priority="11061">
      <formula>IF(RIGHT(TEXT(Y770,"0.#"),1)=".",FALSE,TRUE)</formula>
    </cfRule>
    <cfRule type="expression" dxfId="1970" priority="11062">
      <formula>IF(RIGHT(TEXT(Y770,"0.#"),1)=".",TRUE,FALSE)</formula>
    </cfRule>
  </conditionalFormatting>
  <conditionalFormatting sqref="Y801:Y808 Y799 Y788:Y795 Y786 Y775:Y782 Y773">
    <cfRule type="expression" dxfId="1969" priority="10843">
      <formula>IF(RIGHT(TEXT(Y773,"0.#"),1)=".",FALSE,TRUE)</formula>
    </cfRule>
    <cfRule type="expression" dxfId="1968" priority="10844">
      <formula>IF(RIGHT(TEXT(Y773,"0.#"),1)=".",TRUE,FALSE)</formula>
    </cfRule>
  </conditionalFormatting>
  <conditionalFormatting sqref="P16:AQ17 P15:AX15 P13:AX13">
    <cfRule type="expression" dxfId="1967" priority="10891">
      <formula>IF(RIGHT(TEXT(P13,"0.#"),1)=".",FALSE,TRUE)</formula>
    </cfRule>
    <cfRule type="expression" dxfId="1966" priority="10892">
      <formula>IF(RIGHT(TEXT(P13,"0.#"),1)=".",TRUE,FALSE)</formula>
    </cfRule>
  </conditionalFormatting>
  <conditionalFormatting sqref="P19:AJ19">
    <cfRule type="expression" dxfId="1965" priority="10889">
      <formula>IF(RIGHT(TEXT(P19,"0.#"),1)=".",FALSE,TRUE)</formula>
    </cfRule>
    <cfRule type="expression" dxfId="1964" priority="10890">
      <formula>IF(RIGHT(TEXT(P19,"0.#"),1)=".",TRUE,FALSE)</formula>
    </cfRule>
  </conditionalFormatting>
  <conditionalFormatting sqref="AE74 AQ74">
    <cfRule type="expression" dxfId="1963" priority="10881">
      <formula>IF(RIGHT(TEXT(AE74,"0.#"),1)=".",FALSE,TRUE)</formula>
    </cfRule>
    <cfRule type="expression" dxfId="1962" priority="10882">
      <formula>IF(RIGHT(TEXT(AE74,"0.#"),1)=".",TRUE,FALSE)</formula>
    </cfRule>
  </conditionalFormatting>
  <conditionalFormatting sqref="L106:L109 L104">
    <cfRule type="expression" dxfId="1961" priority="10875">
      <formula>IF(RIGHT(TEXT(L104,"0.#"),1)=".",FALSE,TRUE)</formula>
    </cfRule>
    <cfRule type="expression" dxfId="1960" priority="10876">
      <formula>IF(RIGHT(TEXT(L104,"0.#"),1)=".",TRUE,FALSE)</formula>
    </cfRule>
  </conditionalFormatting>
  <conditionalFormatting sqref="R104">
    <cfRule type="expression" dxfId="1959" priority="10871">
      <formula>IF(RIGHT(TEXT(R104,"0.#"),1)=".",FALSE,TRUE)</formula>
    </cfRule>
    <cfRule type="expression" dxfId="1958" priority="10872">
      <formula>IF(RIGHT(TEXT(R104,"0.#"),1)=".",TRUE,FALSE)</formula>
    </cfRule>
  </conditionalFormatting>
  <conditionalFormatting sqref="R105:R109">
    <cfRule type="expression" dxfId="1957" priority="10869">
      <formula>IF(RIGHT(TEXT(R105,"0.#"),1)=".",FALSE,TRUE)</formula>
    </cfRule>
    <cfRule type="expression" dxfId="1956" priority="10870">
      <formula>IF(RIGHT(TEXT(R105,"0.#"),1)=".",TRUE,FALSE)</formula>
    </cfRule>
  </conditionalFormatting>
  <conditionalFormatting sqref="Y762:Y769 Y760">
    <cfRule type="expression" dxfId="1955" priority="10867">
      <formula>IF(RIGHT(TEXT(Y760,"0.#"),1)=".",FALSE,TRUE)</formula>
    </cfRule>
    <cfRule type="expression" dxfId="1954" priority="10868">
      <formula>IF(RIGHT(TEXT(Y760,"0.#"),1)=".",TRUE,FALSE)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cfRule type="expression" dxfId="1951" priority="10861">
      <formula>IF(RIGHT(TEXT(AU762,"0.#"),1)=".",FALSE,TRUE)</formula>
    </cfRule>
    <cfRule type="expression" dxfId="1950" priority="10862">
      <formula>IF(RIGHT(TEXT(AU762,"0.#"),1)=".",TRUE,FALSE)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U760">
    <cfRule type="expression" dxfId="3" priority="1">
      <formula>IF(RIGHT(TEXT(AU760,"0.#"),1)=".",FALSE,TRUE)</formula>
    </cfRule>
    <cfRule type="expression" dxfId="2" priority="2">
      <formula>IF(RIGHT(TEXT(AU760,"0.#"),1)=".",TRUE,FALSE)</formula>
    </cfRule>
  </conditionalFormatting>
  <conditionalFormatting sqref="AU761">
    <cfRule type="expression" dxfId="1" priority="3">
      <formula>IF(RIGHT(TEXT(AU761,"0.#"),1)=".",FALSE,TRUE)</formula>
    </cfRule>
    <cfRule type="expression" dxfId="0" priority="4">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5"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2016-08-19T03:28:02Z</cp:lastPrinted>
  <dcterms:created xsi:type="dcterms:W3CDTF">2012-03-13T00:50:25Z</dcterms:created>
  <dcterms:modified xsi:type="dcterms:W3CDTF">2016-08-19T03:38:20Z</dcterms:modified>
</cp:coreProperties>
</file>