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2380" yWindow="465" windowWidth="17700"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C2" i="4"/>
  <c r="D2" i="4"/>
  <c r="D3" i="4"/>
  <c r="D4" i="4"/>
  <c r="D5" i="4"/>
  <c r="D6" i="4"/>
  <c r="D7" i="4"/>
  <c r="D8" i="4"/>
  <c r="D9" i="4"/>
  <c r="D10" i="4"/>
  <c r="D11" i="4"/>
  <c r="D12" i="4"/>
  <c r="D13" i="4"/>
  <c r="D14" i="4"/>
  <c r="D15" i="4"/>
  <c r="D16" i="4"/>
  <c r="D17" i="4"/>
  <c r="D18" i="4"/>
  <c r="D19" i="4"/>
  <c r="D20" i="4"/>
  <c r="D21" i="4"/>
  <c r="D22" i="4"/>
  <c r="D23" i="4"/>
  <c r="D24" i="4"/>
  <c r="A26" i="4"/>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H23" i="4"/>
  <c r="H22" i="4"/>
  <c r="H21" i="4"/>
  <c r="H20" i="4"/>
  <c r="H19" i="4"/>
  <c r="H18" i="4"/>
  <c r="H17" i="4"/>
  <c r="H16" i="4"/>
  <c r="H15" i="4"/>
  <c r="H14"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H2" i="4"/>
  <c r="I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P10" i="4"/>
  <c r="G11" i="3"/>
  <c r="AE8" i="3"/>
  <c r="P20" i="3"/>
  <c r="D25" i="4"/>
</calcChain>
</file>

<file path=xl/sharedStrings.xml><?xml version="1.0" encoding="utf-8"?>
<sst xmlns="http://schemas.openxmlformats.org/spreadsheetml/2006/main" count="2760" uniqueCount="581">
  <si>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</si>
  <si>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</si>
  <si>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</si>
  <si>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</si>
  <si>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</si>
  <si>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</si>
  <si>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</si>
  <si>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</si>
  <si>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</si>
  <si>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</si>
  <si>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</si>
  <si>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</si>
  <si>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</si>
  <si>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</si>
  <si>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</si>
  <si>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</si>
  <si>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</si>
  <si>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</si>
  <si>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</si>
  <si>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</si>
  <si>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</si>
  <si>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</si>
  <si>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</si>
  <si>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</si>
  <si>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</si>
  <si>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</si>
  <si>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</si>
  <si>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</si>
  <si>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</si>
  <si>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</si>
  <si>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</si>
  <si>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</si>
  <si>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</si>
  <si>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</si>
  <si>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</si>
  <si>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</si>
  <si>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</si>
  <si>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</si>
  <si>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</si>
  <si>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</si>
  <si>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</si>
  <si>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</si>
  <si>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</si>
  <si>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</si>
  <si>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</si>
  <si>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</si>
  <si>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</si>
  <si>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</si>
  <si>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</si>
  <si>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</si>
  <si>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</si>
  <si>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</si>
  <si>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</si>
  <si>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</si>
  <si>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</si>
  <si>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</si>
  <si>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</si>
  <si>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</si>
  <si>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</si>
  <si>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</si>
  <si>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</si>
  <si>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</si>
  <si>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</si>
  <si>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</si>
  <si>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</si>
  <si>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</si>
  <si>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</si>
  <si>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</si>
  <si>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</si>
  <si>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</si>
  <si>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</si>
  <si>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</si>
  <si>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</si>
  <si>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</si>
  <si>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</si>
  <si>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</si>
  <si>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</si>
  <si>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</si>
  <si>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</si>
  <si>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</si>
  <si>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</si>
  <si>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</si>
  <si>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</si>
  <si>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</si>
  <si>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</si>
  <si>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</si>
  <si>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</si>
  <si>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</si>
  <si>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</si>
  <si>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</si>
  <si>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</si>
  <si>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</si>
  <si>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</si>
  <si>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</si>
  <si>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</si>
  <si>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</si>
  <si>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</si>
  <si>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</si>
  <si>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</si>
  <si>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</si>
  <si>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</si>
  <si>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</si>
  <si>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</si>
  <si>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</si>
  <si>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</si>
  <si>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</si>
  <si>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</si>
  <si>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</si>
  <si>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</si>
  <si>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</si>
  <si>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</si>
  <si>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</si>
  <si>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</si>
  <si>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</si>
  <si>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</si>
  <si>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</si>
  <si>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</si>
  <si>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</si>
  <si>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</si>
  <si>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</si>
  <si>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</si>
  <si>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</si>
  <si>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</si>
  <si>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</si>
  <si>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</si>
  <si>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</si>
  <si>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</si>
  <si>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</si>
  <si>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</si>
  <si>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</si>
  <si>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</si>
  <si>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</si>
  <si>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</si>
  <si>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</si>
  <si>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</si>
  <si>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</si>
  <si>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</si>
  <si>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</si>
  <si>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</si>
  <si>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</si>
  <si>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</si>
  <si>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</si>
  <si>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</si>
  <si>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</si>
  <si>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</si>
  <si>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</si>
  <si>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</si>
  <si>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</si>
  <si>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</si>
  <si>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</si>
  <si>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</si>
  <si>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</si>
  <si>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</si>
  <si>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</si>
  <si>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</si>
  <si>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</si>
  <si>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</si>
  <si>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</si>
  <si>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</si>
  <si>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</si>
  <si>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</si>
  <si>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</si>
  <si>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</si>
  <si>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</si>
  <si>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</si>
  <si>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</si>
  <si>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</si>
  <si>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</si>
  <si>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</si>
  <si>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</si>
  <si>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</si>
  <si>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</si>
  <si>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</si>
  <si>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</si>
  <si>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</si>
  <si>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</si>
  <si>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</si>
  <si>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</si>
  <si>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</si>
  <si>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</si>
  <si>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</si>
  <si>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</si>
  <si>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</si>
  <si>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</si>
  <si>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</si>
  <si>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</si>
  <si>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</si>
  <si>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</si>
  <si>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</si>
  <si>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</si>
  <si>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</si>
  <si>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</si>
  <si>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</si>
  <si>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</si>
  <si>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</si>
  <si>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</si>
  <si>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</si>
  <si>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</si>
  <si>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</si>
  <si>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</si>
  <si>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</si>
  <si>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</si>
  <si>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</si>
  <si>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</si>
  <si>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</si>
  <si>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</si>
  <si>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</si>
  <si>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</si>
  <si>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</si>
  <si>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</si>
  <si>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</si>
  <si>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</si>
  <si>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</si>
  <si>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</si>
  <si>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</si>
  <si>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</si>
  <si>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</si>
  <si>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</si>
  <si>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</si>
  <si>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</si>
  <si>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</si>
  <si>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</si>
  <si>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</si>
  <si>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</si>
  <si>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</si>
  <si>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</si>
  <si>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</si>
  <si>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</si>
  <si>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</si>
  <si>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</si>
  <si>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</si>
  <si>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</si>
  <si>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</si>
  <si>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</si>
  <si>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</si>
  <si>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</si>
  <si>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</si>
  <si>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</si>
  <si>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</si>
  <si>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</si>
  <si>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</si>
  <si>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</si>
  <si>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</si>
  <si>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</si>
  <si>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</si>
  <si>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</si>
  <si>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</si>
  <si>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</si>
  <si>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</si>
  <si>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</si>
  <si>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</si>
  <si>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</si>
  <si>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</si>
  <si>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</si>
  <si>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</si>
  <si>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</si>
  <si>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</si>
  <si>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</si>
  <si>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</si>
  <si>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</si>
  <si>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</si>
  <si>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</si>
  <si>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</si>
  <si>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</si>
  <si>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</si>
  <si>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</si>
  <si>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</si>
  <si>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</si>
  <si>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</si>
  <si>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</si>
  <si>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</si>
  <si>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</si>
  <si>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</si>
  <si>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</si>
  <si>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</si>
  <si>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</si>
  <si>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</si>
  <si>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</si>
  <si>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</si>
  <si>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</si>
  <si>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</si>
  <si>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</si>
  <si>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</si>
  <si>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</si>
  <si>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</si>
  <si>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</si>
  <si>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</si>
  <si>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</si>
  <si>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</si>
  <si>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</si>
  <si>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</si>
  <si>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</si>
  <si>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</si>
  <si>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</si>
  <si>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</si>
  <si>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</si>
  <si>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</si>
  <si>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</si>
  <si>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</si>
  <si>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</si>
  <si>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</si>
  <si>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</si>
  <si>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</si>
  <si>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</si>
  <si>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</si>
  <si>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</si>
  <si>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</si>
  <si>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</si>
  <si>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</si>
  <si>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</si>
  <si>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</si>
  <si>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</si>
  <si>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</si>
  <si>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</si>
  <si>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</si>
  <si>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</si>
  <si>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</si>
  <si>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</si>
  <si>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</si>
  <si>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</si>
  <si>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</si>
  <si>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</si>
  <si>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</si>
  <si>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</si>
  <si>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</si>
  <si>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</si>
  <si>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</si>
  <si>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</si>
  <si>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</si>
  <si>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</si>
  <si>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</si>
  <si>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</si>
  <si>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</si>
  <si>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</si>
  <si>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</si>
  <si>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</si>
  <si>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</si>
  <si>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</si>
  <si>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</si>
  <si>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</si>
  <si>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</si>
  <si>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</si>
  <si>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</si>
  <si>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</si>
  <si>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</si>
  <si>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</si>
  <si>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</si>
  <si>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</si>
  <si>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</si>
  <si>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</si>
  <si>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</si>
  <si>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</si>
  <si>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</si>
  <si>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</si>
  <si>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</si>
  <si>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</si>
  <si>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</si>
  <si>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</si>
  <si>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</si>
  <si>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</si>
  <si>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</si>
  <si>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</si>
  <si>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</si>
  <si>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</si>
  <si>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</si>
  <si>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</si>
  <si>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</si>
  <si>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</si>
  <si>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</si>
  <si>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</si>
  <si>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</si>
  <si>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</si>
  <si>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</si>
  <si>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</si>
  <si>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</si>
  <si>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</si>
  <si>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</si>
  <si>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</si>
  <si>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</si>
  <si>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</si>
  <si>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</si>
  <si>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</si>
  <si>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</si>
  <si>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</si>
  <si>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</si>
  <si>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</si>
  <si>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</si>
  <si>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</si>
  <si>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</si>
  <si>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</si>
  <si>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</si>
  <si>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</si>
  <si>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</si>
  <si>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</si>
  <si>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</si>
  <si>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</si>
  <si>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</si>
  <si>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</si>
  <si>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</si>
  <si>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</si>
  <si>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</si>
  <si>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</si>
  <si>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</si>
  <si>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</si>
  <si>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</si>
  <si>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</si>
  <si>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</si>
  <si>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</si>
  <si>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</si>
  <si>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</si>
  <si>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</si>
  <si>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</si>
  <si>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</si>
  <si>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</si>
  <si>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</si>
  <si>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</si>
  <si>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</si>
  <si>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</si>
  <si>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</si>
  <si>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</si>
  <si>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</si>
  <si>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</si>
  <si>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</si>
  <si>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</si>
  <si>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</si>
  <si>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</si>
  <si>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</si>
  <si>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</si>
  <si>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</si>
  <si>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</si>
  <si>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</si>
  <si>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</si>
  <si>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</si>
  <si>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</si>
  <si>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</si>
  <si>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</si>
  <si>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</si>
  <si>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</si>
  <si>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</si>
  <si>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</si>
  <si>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</si>
  <si>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</si>
  <si>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</si>
  <si>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</si>
  <si>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</si>
  <si>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</si>
  <si>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</si>
  <si>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</si>
  <si>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</si>
  <si>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</si>
  <si>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</si>
  <si>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</si>
  <si>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</si>
  <si>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</si>
  <si>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</si>
  <si>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</si>
  <si>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</si>
  <si>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</si>
  <si>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</si>
  <si>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</si>
  <si>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</si>
  <si>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</si>
  <si>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</si>
  <si>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</si>
  <si>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</si>
  <si>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</si>
  <si>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</si>
  <si>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</si>
  <si>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</si>
  <si>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</si>
  <si>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</si>
  <si>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</si>
  <si>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</si>
  <si>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</si>
  <si>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</si>
  <si>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</si>
  <si>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</si>
  <si>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</si>
  <si>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</si>
  <si>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</si>
  <si>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</si>
  <si>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</si>
  <si>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</si>
  <si>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</si>
  <si>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</si>
  <si>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</si>
  <si>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</si>
  <si>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</si>
  <si>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</si>
  <si>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</si>
  <si>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</si>
  <si>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</si>
  <si>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</si>
  <si>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</si>
  <si>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</si>
  <si>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</si>
  <si>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</si>
  <si>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</si>
  <si>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</si>
  <si>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</si>
  <si>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</si>
  <si>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</si>
  <si>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</si>
  <si>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</si>
  <si>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</si>
  <si>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</si>
  <si>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</si>
  <si>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</si>
  <si>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</si>
  <si>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</si>
  <si>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</si>
  <si>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</si>
  <si>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</si>
  <si>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</si>
  <si>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</si>
  <si>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</si>
  <si>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</si>
  <si>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</si>
  <si>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水基本調査</t>
    <phoneticPr fontId="5"/>
  </si>
  <si>
    <t>国土情報課</t>
    <phoneticPr fontId="5"/>
  </si>
  <si>
    <t>国土政策局</t>
    <phoneticPr fontId="5"/>
  </si>
  <si>
    <t>国土調査法第２条第１項
水循環基本法</t>
    <phoneticPr fontId="5"/>
  </si>
  <si>
    <t>　国土調査法（昭和26年法律第180号）第２条に基づく水基本調査として、国土を構成する重要な要素である地下水等の実態を、科学的且つ総合的に調査することにより、 国土の開発及び保全並びにその利用の高度化に資する。</t>
    <phoneticPr fontId="5"/>
  </si>
  <si>
    <t>水循環基本計画</t>
    <phoneticPr fontId="5"/>
  </si>
  <si>
    <t>○</t>
  </si>
  <si>
    <t>　国土を構成する重要な要素であり、可視化が困難である地下水の実態を把握し一般国民の理解の促進に資するために、（１）全国の深井戸を対象に、井戸施設の規模、地下水位等について情報を収集し簿帳に整理した全国深井戸台帳調査、（２）一般に目にすることが出来ない地下水に関して様々な要請に応じた図化手法を検討する地下水図面化手法調査等を実施する。</t>
    <phoneticPr fontId="5"/>
  </si>
  <si>
    <t>水基本調査（地下水調査）を実施した深井戸件数
（これまでの累計件数）</t>
    <phoneticPr fontId="5"/>
  </si>
  <si>
    <t>件</t>
    <phoneticPr fontId="5"/>
  </si>
  <si>
    <t>-</t>
    <phoneticPr fontId="5"/>
  </si>
  <si>
    <t>当該年度に水基本調査（地下水調査）を実施した深井戸件数</t>
    <phoneticPr fontId="5"/>
  </si>
  <si>
    <t>支出額／実施件数　　　　　　　　　　　</t>
    <phoneticPr fontId="5"/>
  </si>
  <si>
    <t>3.9/581</t>
    <phoneticPr fontId="5"/>
  </si>
  <si>
    <t>千円/件</t>
    <phoneticPr fontId="5"/>
  </si>
  <si>
    <t>百万/件</t>
    <phoneticPr fontId="5"/>
  </si>
  <si>
    <t>職員旅費</t>
    <phoneticPr fontId="5"/>
  </si>
  <si>
    <t>測量庁費</t>
    <phoneticPr fontId="5"/>
  </si>
  <si>
    <t>国土調査法に基づく水基本調査（地下水調査）として、全国の深井戸に関する地下水資料を統一基準で収集・整理している唯一の調査として実施している。</t>
    <phoneticPr fontId="5"/>
  </si>
  <si>
    <t>全国の深井戸に関する地下水資料を統一基準で収集・整理するためには国が実施する必要がある。</t>
    <phoneticPr fontId="5"/>
  </si>
  <si>
    <t>全国の深井戸に関する地下水資料を統一基準で収集・整理している唯一の調査として実施しており、必要かつ適切な事業である。</t>
    <phoneticPr fontId="5"/>
  </si>
  <si>
    <t>業務内容の見直しを行い、適正なコスト水準を確保している。</t>
    <phoneticPr fontId="5"/>
  </si>
  <si>
    <t>業務の履行に必要となる経費に限定されている。</t>
    <phoneticPr fontId="5"/>
  </si>
  <si>
    <t>‐</t>
  </si>
  <si>
    <t>業者選定にあたっては、一般競争入札を実施し、コスト削減や競争性の確保に努めている。</t>
    <phoneticPr fontId="5"/>
  </si>
  <si>
    <t>当初見込みを達成しており、見合ったものとなっている。</t>
    <phoneticPr fontId="5"/>
  </si>
  <si>
    <t>調査成果については、国土交通省HPより公開し、広く一般提供し地方公共団体における地下水の適正な利用計画策定、地下水の保全に関する条例制定などの基礎資料として活用されている。</t>
    <phoneticPr fontId="5"/>
  </si>
  <si>
    <t>・全国で毎年平均して数百箇所の深井戸が新たに掘削されており、深井戸に関する情報の追加を引き続き行っていく。
・業者選定にあたっては、引き続き一般競争入札により発注を行い、コスト削減や競争性の確保に努める。
・本調査の成果については、すべての成果データを引き続き国土交通省HPより公開し、広く一般提供する。
・利用者ニーズを踏まえた地下水の水流、涵養量、水質等の情報を地図・簿冊に取りまとめる手法等を検討した。</t>
    <phoneticPr fontId="5"/>
  </si>
  <si>
    <t>引き続き、地下水に関する情報の効果的な図面化の検討を進めるとともに、調査成果の利活用促進に努める。</t>
    <phoneticPr fontId="5"/>
  </si>
  <si>
    <t>＊百万円未満を四捨五入しているため、「予算額・執行額」欄と誤差が生じている。</t>
    <phoneticPr fontId="5"/>
  </si>
  <si>
    <t>国土交通省</t>
  </si>
  <si>
    <t>業務原価等</t>
    <phoneticPr fontId="5"/>
  </si>
  <si>
    <t>直接人件費等業務原価及び一般管理費</t>
    <phoneticPr fontId="5"/>
  </si>
  <si>
    <t>A.アジア航測株式会社</t>
    <rPh sb="7" eb="9">
      <t>カブシキ</t>
    </rPh>
    <rPh sb="9" eb="11">
      <t>カイシャ</t>
    </rPh>
    <phoneticPr fontId="5"/>
  </si>
  <si>
    <t>B.一般社団法人全国さく井協会</t>
    <rPh sb="2" eb="4">
      <t>イッパン</t>
    </rPh>
    <rPh sb="4" eb="6">
      <t>シャダン</t>
    </rPh>
    <rPh sb="6" eb="8">
      <t>ホウジン</t>
    </rPh>
    <rPh sb="8" eb="10">
      <t>ゼンコク</t>
    </rPh>
    <rPh sb="12" eb="13">
      <t>イ</t>
    </rPh>
    <rPh sb="13" eb="15">
      <t>キョウカイ</t>
    </rPh>
    <phoneticPr fontId="5"/>
  </si>
  <si>
    <t>アジア航測株式会社</t>
    <rPh sb="5" eb="7">
      <t>カブシキ</t>
    </rPh>
    <rPh sb="7" eb="9">
      <t>カイシャ</t>
    </rPh>
    <phoneticPr fontId="5"/>
  </si>
  <si>
    <t>平成27年度　地下水の図面化促進に関する検討業務</t>
    <phoneticPr fontId="5"/>
  </si>
  <si>
    <t>随意契約
（企画競争）</t>
  </si>
  <si>
    <t>一般社団法人全国さく井協会</t>
    <phoneticPr fontId="5"/>
  </si>
  <si>
    <t>平成27年度地下水資料収集業務</t>
    <phoneticPr fontId="5"/>
  </si>
  <si>
    <t>一般競争入札</t>
  </si>
  <si>
    <t>2.8/502</t>
    <phoneticPr fontId="5"/>
  </si>
  <si>
    <t>3.1/820</t>
    <phoneticPr fontId="5"/>
  </si>
  <si>
    <t>無</t>
  </si>
  <si>
    <t>業者選定にあたっては、一般競争入札を実施し、競争性の確保に努めている。</t>
    <phoneticPr fontId="5"/>
  </si>
  <si>
    <t>-</t>
    <phoneticPr fontId="5"/>
  </si>
  <si>
    <t>-</t>
    <phoneticPr fontId="5"/>
  </si>
  <si>
    <t>水基本調査は、国土を構成する重要な要素である地下水等の実態を、科学的且つ総合的に調査し、その結果を地図及び簿冊に取りまとめるもので、現在、全国の主要な地下水盆について地下水の見える化調査等を実施している。地下水の図面化を行った平野等の数や地下水調査を行った深井戸の数が増加することにより、地籍の整備等の国土調査を一層推進することに寄与する。</t>
    <rPh sb="134" eb="136">
      <t>ゾウカ</t>
    </rPh>
    <phoneticPr fontId="5"/>
  </si>
  <si>
    <t>-</t>
    <phoneticPr fontId="5"/>
  </si>
  <si>
    <t>成果目標の達成に向けて着実に進捗している。</t>
    <rPh sb="0" eb="2">
      <t>セイカ</t>
    </rPh>
    <rPh sb="2" eb="4">
      <t>モクヒョウ</t>
    </rPh>
    <rPh sb="5" eb="7">
      <t>タッセイ</t>
    </rPh>
    <rPh sb="8" eb="9">
      <t>ム</t>
    </rPh>
    <rPh sb="11" eb="13">
      <t>チャクジツ</t>
    </rPh>
    <rPh sb="14" eb="16">
      <t>シンチョク</t>
    </rPh>
    <phoneticPr fontId="5"/>
  </si>
  <si>
    <t>全国を対象に深井戸で水基本調査（地下水調査）を実施</t>
    <rPh sb="0" eb="2">
      <t>ゼンコク</t>
    </rPh>
    <rPh sb="3" eb="5">
      <t>タイショウ</t>
    </rPh>
    <phoneticPr fontId="5"/>
  </si>
  <si>
    <t>-</t>
    <phoneticPr fontId="5"/>
  </si>
  <si>
    <t>-</t>
    <phoneticPr fontId="5"/>
  </si>
  <si>
    <t>-</t>
    <phoneticPr fontId="5"/>
  </si>
  <si>
    <t>9　市場環境の整備、産業の生産性向上、消費者利益の保護</t>
    <phoneticPr fontId="5"/>
  </si>
  <si>
    <t>34　地籍の整備等の国土調査を推進する</t>
    <phoneticPr fontId="5"/>
  </si>
  <si>
    <t>課長　青戸 直哉</t>
    <phoneticPr fontId="5"/>
  </si>
  <si>
    <t>-</t>
  </si>
  <si>
    <t>-</t>
    <phoneticPr fontId="5"/>
  </si>
  <si>
    <t>引き続き、効率的な調査実施に努めるとともに、成果の利活用の方策を検討する。</t>
    <phoneticPr fontId="5"/>
  </si>
  <si>
    <t>-</t>
    <phoneticPr fontId="5"/>
  </si>
  <si>
    <t>来年度のより高い目標設定に向けて、今年度、課題整理、利活用の推進方策について検討している。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</si>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</sst>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17</xdr:col>
      <xdr:colOff>191110</xdr:colOff>
      <xdr:row>734</xdr:row>
      <xdr:rowOff>24443</xdr:rowOff>
    </xdr:from>
    <xdr:to>
      <xdr:col>17</xdr:col>
      <xdr:colOff>191110</xdr:colOff>
      <xdr:row>736</xdr:row>
      <xdr:rowOff>334310</xdr:rowOff>
    </xdr:to>
    <xdr:cxnSp macro="">
      <xdr:nvCxnSpPr>
        <xdr:cNvPr id="5" name="直線矢印コネクタ 4"/>
        <xdr:cNvCxnSpPr/>
      </xdr:nvCxnSpPr>
      <xdr:spPr>
        <a:xfrm>
          <a:off x="3620110" y="39155384"/>
          <a:ext cx="0" cy="100463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124907</xdr:colOff>
      <xdr:row>720</xdr:row>
      <xdr:rowOff>11206</xdr:rowOff>
    </xdr:from>
    <xdr:to>
      <xdr:col>37</xdr:col>
      <xdr:colOff>101500</xdr:colOff>
      <xdr:row>722</xdr:row>
      <xdr:rowOff>27478</xdr:rowOff>
    </xdr:to>
    <xdr:sp macro="" textlink="">
      <xdr:nvSpPr>
        <xdr:cNvPr id="6" name="テキスト ボックス 5"/>
        <xdr:cNvSpPr txBox="1"/>
      </xdr:nvSpPr>
      <xdr:spPr>
        <a:xfrm>
          <a:off x="3553907" y="34278794"/>
          <a:ext cx="4010711" cy="7110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ja-JP" altLang="en-US" sz="1400"/>
            <a:t>１１</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17</xdr:col>
      <xdr:colOff>20295</xdr:colOff>
      <xdr:row>722</xdr:row>
      <xdr:rowOff>120014</xdr:rowOff>
    </xdr:from>
    <xdr:to>
      <xdr:col>38</xdr:col>
      <xdr:colOff>31145</xdr:colOff>
      <xdr:row>724</xdr:row>
      <xdr:rowOff>105786</xdr:rowOff>
    </xdr:to>
    <xdr:sp macro="" textlink="">
      <xdr:nvSpPr>
        <xdr:cNvPr id="7" name="大かっこ 6"/>
        <xdr:cNvSpPr/>
      </xdr:nvSpPr>
      <xdr:spPr>
        <a:xfrm>
          <a:off x="3449295" y="35082367"/>
          <a:ext cx="4246674" cy="6805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90739</xdr:colOff>
      <xdr:row>719</xdr:row>
      <xdr:rowOff>19051</xdr:rowOff>
    </xdr:from>
    <xdr:to>
      <xdr:col>49</xdr:col>
      <xdr:colOff>219075</xdr:colOff>
      <xdr:row>721</xdr:row>
      <xdr:rowOff>171451</xdr:rowOff>
    </xdr:to>
    <xdr:sp macro="" textlink="">
      <xdr:nvSpPr>
        <xdr:cNvPr id="10" name="大かっこ 9"/>
        <xdr:cNvSpPr/>
      </xdr:nvSpPr>
      <xdr:spPr>
        <a:xfrm>
          <a:off x="7891714" y="37633276"/>
          <a:ext cx="2128586" cy="857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11</xdr:col>
      <xdr:colOff>27360</xdr:colOff>
      <xdr:row>737</xdr:row>
      <xdr:rowOff>75530</xdr:rowOff>
    </xdr:from>
    <xdr:to>
      <xdr:col>25</xdr:col>
      <xdr:colOff>84675</xdr:colOff>
      <xdr:row>740</xdr:row>
      <xdr:rowOff>1563</xdr:rowOff>
    </xdr:to>
    <xdr:sp macro="" textlink="">
      <xdr:nvSpPr>
        <xdr:cNvPr id="12" name="テキスト ボックス 11"/>
        <xdr:cNvSpPr txBox="1"/>
      </xdr:nvSpPr>
      <xdr:spPr>
        <a:xfrm>
          <a:off x="2246125" y="40248618"/>
          <a:ext cx="2881197" cy="96818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1</a:t>
          </a:r>
          <a:r>
            <a:rPr kumimoji="1" lang="ja-JP" altLang="en-US" sz="1400"/>
            <a:t>社）</a:t>
          </a:r>
          <a:endParaRPr kumimoji="1" lang="en-US" altLang="ja-JP" sz="1400"/>
        </a:p>
        <a:p>
          <a:pPr algn="ctr"/>
          <a:r>
            <a:rPr kumimoji="1" lang="ja-JP" altLang="en-US" sz="1400"/>
            <a:t>８百万円</a:t>
          </a:r>
        </a:p>
      </xdr:txBody>
    </xdr:sp>
    <xdr:clientData/>
  </xdr:twoCellAnchor>
  <xdr:twoCellAnchor>
    <xdr:from>
      <xdr:col>10</xdr:col>
      <xdr:colOff>163065</xdr:colOff>
      <xdr:row>734</xdr:row>
      <xdr:rowOff>295840</xdr:rowOff>
    </xdr:from>
    <xdr:to>
      <xdr:col>25</xdr:col>
      <xdr:colOff>67358</xdr:colOff>
      <xdr:row>735</xdr:row>
      <xdr:rowOff>276420</xdr:rowOff>
    </xdr:to>
    <xdr:sp macro="" textlink="">
      <xdr:nvSpPr>
        <xdr:cNvPr id="13" name="テキスト ボックス 12"/>
        <xdr:cNvSpPr txBox="1"/>
      </xdr:nvSpPr>
      <xdr:spPr>
        <a:xfrm>
          <a:off x="2180124" y="39426781"/>
          <a:ext cx="2929881" cy="3279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企画競争入札</a:t>
          </a:r>
          <a:r>
            <a:rPr kumimoji="1" lang="en-US" altLang="ja-JP" sz="1400"/>
            <a:t>】</a:t>
          </a:r>
          <a:endParaRPr kumimoji="1" lang="ja-JP" altLang="en-US" sz="1400"/>
        </a:p>
      </xdr:txBody>
    </xdr:sp>
    <xdr:clientData/>
  </xdr:twoCellAnchor>
  <xdr:twoCellAnchor>
    <xdr:from>
      <xdr:col>9</xdr:col>
      <xdr:colOff>201705</xdr:colOff>
      <xdr:row>740</xdr:row>
      <xdr:rowOff>113472</xdr:rowOff>
    </xdr:from>
    <xdr:to>
      <xdr:col>25</xdr:col>
      <xdr:colOff>127485</xdr:colOff>
      <xdr:row>741</xdr:row>
      <xdr:rowOff>156026</xdr:rowOff>
    </xdr:to>
    <xdr:sp macro="" textlink="">
      <xdr:nvSpPr>
        <xdr:cNvPr id="14" name="大かっこ 13"/>
        <xdr:cNvSpPr/>
      </xdr:nvSpPr>
      <xdr:spPr>
        <a:xfrm>
          <a:off x="2017058" y="41328707"/>
          <a:ext cx="3153074" cy="3899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47572</xdr:colOff>
      <xdr:row>740</xdr:row>
      <xdr:rowOff>77962</xdr:rowOff>
    </xdr:from>
    <xdr:to>
      <xdr:col>49</xdr:col>
      <xdr:colOff>22213</xdr:colOff>
      <xdr:row>741</xdr:row>
      <xdr:rowOff>343811</xdr:rowOff>
    </xdr:to>
    <xdr:sp macro="" textlink="">
      <xdr:nvSpPr>
        <xdr:cNvPr id="15" name="テキスト ボックス 14"/>
        <xdr:cNvSpPr txBox="1"/>
      </xdr:nvSpPr>
      <xdr:spPr>
        <a:xfrm>
          <a:off x="7107278" y="41293197"/>
          <a:ext cx="2798523" cy="6132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ja-JP" sz="1200" b="0" i="0" baseline="0">
              <a:solidFill>
                <a:schemeClr val="dk1"/>
              </a:solidFill>
              <a:latin typeface="+mn-lt"/>
              <a:ea typeface="+mn-ea"/>
              <a:cs typeface="+mn-cs"/>
            </a:rPr>
            <a:t>地下水資料の収集及びさく井工事の実態把握</a:t>
          </a:r>
          <a:endParaRPr lang="en-US" altLang="ja-JP" sz="1200" b="0" i="0" baseline="0">
            <a:solidFill>
              <a:schemeClr val="dk1"/>
            </a:solidFill>
            <a:latin typeface="+mn-lt"/>
            <a:ea typeface="+mn-ea"/>
            <a:cs typeface="+mn-cs"/>
          </a:endParaRPr>
        </a:p>
      </xdr:txBody>
    </xdr:sp>
    <xdr:clientData/>
  </xdr:twoCellAnchor>
  <xdr:twoCellAnchor>
    <xdr:from>
      <xdr:col>27</xdr:col>
      <xdr:colOff>113427</xdr:colOff>
      <xdr:row>723</xdr:row>
      <xdr:rowOff>298936</xdr:rowOff>
    </xdr:from>
    <xdr:to>
      <xdr:col>27</xdr:col>
      <xdr:colOff>113427</xdr:colOff>
      <xdr:row>734</xdr:row>
      <xdr:rowOff>24443</xdr:rowOff>
    </xdr:to>
    <xdr:cxnSp macro="">
      <xdr:nvCxnSpPr>
        <xdr:cNvPr id="16" name="直線矢印コネクタ 15"/>
        <xdr:cNvCxnSpPr/>
      </xdr:nvCxnSpPr>
      <xdr:spPr>
        <a:xfrm>
          <a:off x="5559486" y="35608671"/>
          <a:ext cx="0" cy="3546713"/>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178193</xdr:colOff>
      <xdr:row>734</xdr:row>
      <xdr:rowOff>29774</xdr:rowOff>
    </xdr:from>
    <xdr:to>
      <xdr:col>41</xdr:col>
      <xdr:colOff>157412</xdr:colOff>
      <xdr:row>734</xdr:row>
      <xdr:rowOff>29774</xdr:rowOff>
    </xdr:to>
    <xdr:cxnSp macro="">
      <xdr:nvCxnSpPr>
        <xdr:cNvPr id="17" name="直線矢印コネクタ 16"/>
        <xdr:cNvCxnSpPr/>
      </xdr:nvCxnSpPr>
      <xdr:spPr>
        <a:xfrm>
          <a:off x="3607193" y="39160715"/>
          <a:ext cx="4820160" cy="0"/>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67957</xdr:colOff>
      <xdr:row>722</xdr:row>
      <xdr:rowOff>101713</xdr:rowOff>
    </xdr:from>
    <xdr:to>
      <xdr:col>35</xdr:col>
      <xdr:colOff>53609</xdr:colOff>
      <xdr:row>724</xdr:row>
      <xdr:rowOff>229051</xdr:rowOff>
    </xdr:to>
    <xdr:sp macro="" textlink="">
      <xdr:nvSpPr>
        <xdr:cNvPr id="18" name="テキスト ボックス 17"/>
        <xdr:cNvSpPr txBox="1"/>
      </xdr:nvSpPr>
      <xdr:spPr>
        <a:xfrm>
          <a:off x="4102075" y="35064066"/>
          <a:ext cx="3011240" cy="82210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41</xdr:col>
      <xdr:colOff>150867</xdr:colOff>
      <xdr:row>734</xdr:row>
      <xdr:rowOff>28474</xdr:rowOff>
    </xdr:from>
    <xdr:to>
      <xdr:col>41</xdr:col>
      <xdr:colOff>150867</xdr:colOff>
      <xdr:row>736</xdr:row>
      <xdr:rowOff>338341</xdr:rowOff>
    </xdr:to>
    <xdr:cxnSp macro="">
      <xdr:nvCxnSpPr>
        <xdr:cNvPr id="19" name="直線矢印コネクタ 18"/>
        <xdr:cNvCxnSpPr/>
      </xdr:nvCxnSpPr>
      <xdr:spPr>
        <a:xfrm>
          <a:off x="8420808" y="39159415"/>
          <a:ext cx="0" cy="100463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151196</xdr:colOff>
      <xdr:row>737</xdr:row>
      <xdr:rowOff>75530</xdr:rowOff>
    </xdr:from>
    <xdr:to>
      <xdr:col>48</xdr:col>
      <xdr:colOff>191192</xdr:colOff>
      <xdr:row>740</xdr:row>
      <xdr:rowOff>1563</xdr:rowOff>
    </xdr:to>
    <xdr:sp macro="" textlink="">
      <xdr:nvSpPr>
        <xdr:cNvPr id="20" name="テキスト ボックス 19"/>
        <xdr:cNvSpPr txBox="1"/>
      </xdr:nvSpPr>
      <xdr:spPr>
        <a:xfrm>
          <a:off x="7009196" y="40248618"/>
          <a:ext cx="2863878" cy="968180"/>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民間企業</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1</a:t>
          </a:r>
          <a:r>
            <a:rPr kumimoji="1" lang="ja-JP" altLang="en-US" sz="1400">
              <a:solidFill>
                <a:schemeClr val="tx1"/>
              </a:solidFill>
            </a:rPr>
            <a:t>社）</a:t>
          </a:r>
          <a:endParaRPr kumimoji="1" lang="en-US" altLang="ja-JP" sz="1400">
            <a:solidFill>
              <a:schemeClr val="tx1"/>
            </a:solidFill>
          </a:endParaRPr>
        </a:p>
        <a:p>
          <a:pPr algn="ctr"/>
          <a:r>
            <a:rPr kumimoji="1" lang="ja-JP" altLang="en-US" sz="1400">
              <a:solidFill>
                <a:schemeClr val="tx1"/>
              </a:solidFill>
            </a:rPr>
            <a:t>３百万円</a:t>
          </a:r>
        </a:p>
      </xdr:txBody>
    </xdr:sp>
    <xdr:clientData/>
  </xdr:twoCellAnchor>
  <xdr:twoCellAnchor>
    <xdr:from>
      <xdr:col>34</xdr:col>
      <xdr:colOff>154821</xdr:colOff>
      <xdr:row>734</xdr:row>
      <xdr:rowOff>246980</xdr:rowOff>
    </xdr:from>
    <xdr:to>
      <xdr:col>49</xdr:col>
      <xdr:colOff>77755</xdr:colOff>
      <xdr:row>735</xdr:row>
      <xdr:rowOff>293738</xdr:rowOff>
    </xdr:to>
    <xdr:sp macro="" textlink="">
      <xdr:nvSpPr>
        <xdr:cNvPr id="21" name="テキスト ボックス 20"/>
        <xdr:cNvSpPr txBox="1"/>
      </xdr:nvSpPr>
      <xdr:spPr>
        <a:xfrm>
          <a:off x="7012821" y="39377921"/>
          <a:ext cx="2948522" cy="39414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33</xdr:col>
      <xdr:colOff>102427</xdr:colOff>
      <xdr:row>740</xdr:row>
      <xdr:rowOff>31211</xdr:rowOff>
    </xdr:from>
    <xdr:to>
      <xdr:col>49</xdr:col>
      <xdr:colOff>89664</xdr:colOff>
      <xdr:row>742</xdr:row>
      <xdr:rowOff>45342</xdr:rowOff>
    </xdr:to>
    <xdr:sp macro="" textlink="">
      <xdr:nvSpPr>
        <xdr:cNvPr id="22" name="大かっこ 21"/>
        <xdr:cNvSpPr/>
      </xdr:nvSpPr>
      <xdr:spPr>
        <a:xfrm>
          <a:off x="6758721" y="41246446"/>
          <a:ext cx="3214531" cy="7088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6747</xdr:colOff>
      <xdr:row>740</xdr:row>
      <xdr:rowOff>103575</xdr:rowOff>
    </xdr:from>
    <xdr:to>
      <xdr:col>25</xdr:col>
      <xdr:colOff>6128</xdr:colOff>
      <xdr:row>741</xdr:row>
      <xdr:rowOff>158350</xdr:rowOff>
    </xdr:to>
    <xdr:sp macro="" textlink="">
      <xdr:nvSpPr>
        <xdr:cNvPr id="23" name="テキスト ボックス 22"/>
        <xdr:cNvSpPr txBox="1"/>
      </xdr:nvSpPr>
      <xdr:spPr>
        <a:xfrm>
          <a:off x="2225512" y="41318810"/>
          <a:ext cx="2823263" cy="40215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en-US" sz="1200" b="0" i="0" baseline="0">
              <a:solidFill>
                <a:schemeClr val="dk1"/>
              </a:solidFill>
              <a:latin typeface="+mn-lt"/>
              <a:ea typeface="+mn-ea"/>
              <a:cs typeface="+mn-cs"/>
            </a:rPr>
            <a:t>地下水情報の図面化調査</a:t>
          </a:r>
          <a:endParaRPr lang="en-US" altLang="ja-JP" sz="1200" b="0" i="0" baseline="0">
            <a:solidFill>
              <a:schemeClr val="dk1"/>
            </a:solidFill>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43</xdr:col>
          <xdr:colOff>190500</xdr:colOff>
          <xdr:row>51</xdr:row>
          <xdr:rowOff>66675</xdr:rowOff>
        </xdr:from>
        <xdr:to>
          <xdr:col>49</xdr:col>
          <xdr:colOff>295275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180975</xdr:colOff>
          <xdr:row>809</xdr:row>
          <xdr:rowOff>47625</xdr:rowOff>
        </xdr:from>
        <xdr:to>
          <xdr:col>47</xdr:col>
          <xdr:colOff>104775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190500</xdr:colOff>
          <xdr:row>1076</xdr:row>
          <xdr:rowOff>38100</xdr:rowOff>
        </xdr:from>
        <xdr:to>
          <xdr:col>48</xdr:col>
          <xdr:colOff>104775</xdr:colOff>
          <xdr:row>1076</xdr:row>
          <xdr:rowOff>257175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39</xdr:col>
      <xdr:colOff>85722</xdr:colOff>
      <xdr:row>719</xdr:row>
      <xdr:rowOff>28574</xdr:rowOff>
    </xdr:from>
    <xdr:ext cx="2085977" cy="857251"/>
    <xdr:sp macro="" textlink="">
      <xdr:nvSpPr>
        <xdr:cNvPr id="24" name="テキスト ボックス 23"/>
        <xdr:cNvSpPr txBox="1"/>
      </xdr:nvSpPr>
      <xdr:spPr>
        <a:xfrm rot="10800000" flipV="1">
          <a:off x="7886697" y="37642799"/>
          <a:ext cx="2085977" cy="857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調査に係る事務費</a:t>
          </a:r>
        </a:p>
        <a:p>
          <a:r>
            <a:rPr kumimoji="1" lang="ja-JP" altLang="en-US" sz="1200"/>
            <a:t>　・職員旅費　０．１百万円</a:t>
          </a:r>
          <a:endParaRPr kumimoji="1" lang="en-US" altLang="ja-JP" sz="1200"/>
        </a:p>
      </xdr:txBody>
    </xdr:sp>
    <xdr:clientData/>
  </xdr:one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SheetLayoutView="40" workbookViewId="0">
      <selection activeCell="AJ2" sqref="AJ2:AP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01" t="s">
        <v>487</v>
      </c>
      <c r="AR2" s="801"/>
      <c r="AS2" s="52" t="str">
        <f>IF(OR(AQ2="　", AQ2=""), "", "-")</f>
        <v/>
      </c>
      <c r="AT2" s="802">
        <v>362</v>
      </c>
      <c r="AU2" s="802"/>
      <c r="AV2" s="53" t="str">
        <f>IF(AW2="", "", "-")</f>
        <v/>
      </c>
      <c r="AW2" s="803"/>
      <c r="AX2" s="803"/>
    </row>
    <row r="3" spans="1:50" ht="21" customHeight="1" thickBot="1">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548</v>
      </c>
      <c r="AK3" s="726"/>
      <c r="AL3" s="726"/>
      <c r="AM3" s="726"/>
      <c r="AN3" s="726"/>
      <c r="AO3" s="726"/>
      <c r="AP3" s="726"/>
      <c r="AQ3" s="726"/>
      <c r="AR3" s="726"/>
      <c r="AS3" s="726"/>
      <c r="AT3" s="726"/>
      <c r="AU3" s="726"/>
      <c r="AV3" s="726"/>
      <c r="AW3" s="726"/>
      <c r="AX3" s="24" t="s">
        <v>74</v>
      </c>
    </row>
    <row r="4" spans="1:50" ht="24.75" customHeight="1">
      <c r="A4" s="563" t="s">
        <v>29</v>
      </c>
      <c r="B4" s="564"/>
      <c r="C4" s="564"/>
      <c r="D4" s="564"/>
      <c r="E4" s="564"/>
      <c r="F4" s="564"/>
      <c r="G4" s="541" t="s">
        <v>518</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520</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c r="A5" s="551" t="s">
        <v>76</v>
      </c>
      <c r="B5" s="552"/>
      <c r="C5" s="552"/>
      <c r="D5" s="552"/>
      <c r="E5" s="552"/>
      <c r="F5" s="553"/>
      <c r="G5" s="709" t="s">
        <v>129</v>
      </c>
      <c r="H5" s="710"/>
      <c r="I5" s="710"/>
      <c r="J5" s="710"/>
      <c r="K5" s="710"/>
      <c r="L5" s="710"/>
      <c r="M5" s="711" t="s">
        <v>75</v>
      </c>
      <c r="N5" s="712"/>
      <c r="O5" s="712"/>
      <c r="P5" s="712"/>
      <c r="Q5" s="712"/>
      <c r="R5" s="713"/>
      <c r="S5" s="714" t="s">
        <v>140</v>
      </c>
      <c r="T5" s="710"/>
      <c r="U5" s="710"/>
      <c r="V5" s="710"/>
      <c r="W5" s="710"/>
      <c r="X5" s="715"/>
      <c r="Y5" s="557" t="s">
        <v>3</v>
      </c>
      <c r="Z5" s="294"/>
      <c r="AA5" s="294"/>
      <c r="AB5" s="294"/>
      <c r="AC5" s="294"/>
      <c r="AD5" s="295"/>
      <c r="AE5" s="558" t="s">
        <v>519</v>
      </c>
      <c r="AF5" s="558"/>
      <c r="AG5" s="558"/>
      <c r="AH5" s="558"/>
      <c r="AI5" s="558"/>
      <c r="AJ5" s="558"/>
      <c r="AK5" s="558"/>
      <c r="AL5" s="558"/>
      <c r="AM5" s="558"/>
      <c r="AN5" s="558"/>
      <c r="AO5" s="558"/>
      <c r="AP5" s="559"/>
      <c r="AQ5" s="560" t="s">
        <v>574</v>
      </c>
      <c r="AR5" s="561"/>
      <c r="AS5" s="561"/>
      <c r="AT5" s="561"/>
      <c r="AU5" s="561"/>
      <c r="AV5" s="561"/>
      <c r="AW5" s="561"/>
      <c r="AX5" s="562"/>
    </row>
    <row r="6" spans="1:50" ht="39" customHeight="1">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c r="A7" s="334" t="s">
        <v>24</v>
      </c>
      <c r="B7" s="335"/>
      <c r="C7" s="335"/>
      <c r="D7" s="335"/>
      <c r="E7" s="335"/>
      <c r="F7" s="336"/>
      <c r="G7" s="337" t="s">
        <v>521</v>
      </c>
      <c r="H7" s="338"/>
      <c r="I7" s="338"/>
      <c r="J7" s="338"/>
      <c r="K7" s="338"/>
      <c r="L7" s="338"/>
      <c r="M7" s="338"/>
      <c r="N7" s="338"/>
      <c r="O7" s="338"/>
      <c r="P7" s="338"/>
      <c r="Q7" s="338"/>
      <c r="R7" s="338"/>
      <c r="S7" s="338"/>
      <c r="T7" s="338"/>
      <c r="U7" s="338"/>
      <c r="V7" s="338"/>
      <c r="W7" s="338"/>
      <c r="X7" s="339"/>
      <c r="Y7" s="815" t="s">
        <v>5</v>
      </c>
      <c r="Z7" s="320"/>
      <c r="AA7" s="320"/>
      <c r="AB7" s="320"/>
      <c r="AC7" s="320"/>
      <c r="AD7" s="816"/>
      <c r="AE7" s="806" t="s">
        <v>523</v>
      </c>
      <c r="AF7" s="807"/>
      <c r="AG7" s="807"/>
      <c r="AH7" s="807"/>
      <c r="AI7" s="807"/>
      <c r="AJ7" s="807"/>
      <c r="AK7" s="807"/>
      <c r="AL7" s="807"/>
      <c r="AM7" s="807"/>
      <c r="AN7" s="807"/>
      <c r="AO7" s="807"/>
      <c r="AP7" s="807"/>
      <c r="AQ7" s="807"/>
      <c r="AR7" s="807"/>
      <c r="AS7" s="807"/>
      <c r="AT7" s="807"/>
      <c r="AU7" s="807"/>
      <c r="AV7" s="807"/>
      <c r="AW7" s="807"/>
      <c r="AX7" s="808"/>
    </row>
    <row r="8" spans="1:50" ht="53.25" customHeight="1">
      <c r="A8" s="334" t="s">
        <v>414</v>
      </c>
      <c r="B8" s="335"/>
      <c r="C8" s="335"/>
      <c r="D8" s="335"/>
      <c r="E8" s="335"/>
      <c r="F8" s="336"/>
      <c r="G8" s="870" t="str">
        <f>入力規則等!A26</f>
        <v>-</v>
      </c>
      <c r="H8" s="580"/>
      <c r="I8" s="580"/>
      <c r="J8" s="580"/>
      <c r="K8" s="580"/>
      <c r="L8" s="580"/>
      <c r="M8" s="580"/>
      <c r="N8" s="580"/>
      <c r="O8" s="580"/>
      <c r="P8" s="580"/>
      <c r="Q8" s="580"/>
      <c r="R8" s="580"/>
      <c r="S8" s="580"/>
      <c r="T8" s="580"/>
      <c r="U8" s="580"/>
      <c r="V8" s="580"/>
      <c r="W8" s="580"/>
      <c r="X8" s="871"/>
      <c r="Y8" s="716" t="s">
        <v>415</v>
      </c>
      <c r="Z8" s="717"/>
      <c r="AA8" s="717"/>
      <c r="AB8" s="717"/>
      <c r="AC8" s="717"/>
      <c r="AD8" s="718"/>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c r="A9" s="648" t="s">
        <v>25</v>
      </c>
      <c r="B9" s="649"/>
      <c r="C9" s="649"/>
      <c r="D9" s="649"/>
      <c r="E9" s="649"/>
      <c r="F9" s="649"/>
      <c r="G9" s="719" t="s">
        <v>522</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c r="A10" s="513" t="s">
        <v>34</v>
      </c>
      <c r="B10" s="514"/>
      <c r="C10" s="514"/>
      <c r="D10" s="514"/>
      <c r="E10" s="514"/>
      <c r="F10" s="514"/>
      <c r="G10" s="607" t="s">
        <v>525</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c r="A11" s="513" t="s">
        <v>6</v>
      </c>
      <c r="B11" s="514"/>
      <c r="C11" s="514"/>
      <c r="D11" s="514"/>
      <c r="E11" s="514"/>
      <c r="F11" s="515"/>
      <c r="G11" s="554" t="str">
        <f>入力規則等!P10</f>
        <v>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c r="A12" s="645" t="s">
        <v>26</v>
      </c>
      <c r="B12" s="646"/>
      <c r="C12" s="646"/>
      <c r="D12" s="646"/>
      <c r="E12" s="646"/>
      <c r="F12" s="647"/>
      <c r="G12" s="615"/>
      <c r="H12" s="616"/>
      <c r="I12" s="616"/>
      <c r="J12" s="616"/>
      <c r="K12" s="616"/>
      <c r="L12" s="616"/>
      <c r="M12" s="616"/>
      <c r="N12" s="616"/>
      <c r="O12" s="616"/>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4"/>
    </row>
    <row r="13" spans="1:50" ht="21" customHeight="1">
      <c r="A13" s="597"/>
      <c r="B13" s="598"/>
      <c r="C13" s="598"/>
      <c r="D13" s="598"/>
      <c r="E13" s="598"/>
      <c r="F13" s="599"/>
      <c r="G13" s="585" t="s">
        <v>7</v>
      </c>
      <c r="H13" s="586"/>
      <c r="I13" s="591" t="s">
        <v>8</v>
      </c>
      <c r="J13" s="592"/>
      <c r="K13" s="592"/>
      <c r="L13" s="592"/>
      <c r="M13" s="592"/>
      <c r="N13" s="592"/>
      <c r="O13" s="593"/>
      <c r="P13" s="256">
        <v>17</v>
      </c>
      <c r="Q13" s="257"/>
      <c r="R13" s="257"/>
      <c r="S13" s="257"/>
      <c r="T13" s="257"/>
      <c r="U13" s="257"/>
      <c r="V13" s="258"/>
      <c r="W13" s="256">
        <v>16</v>
      </c>
      <c r="X13" s="257"/>
      <c r="Y13" s="257"/>
      <c r="Z13" s="257"/>
      <c r="AA13" s="257"/>
      <c r="AB13" s="257"/>
      <c r="AC13" s="258"/>
      <c r="AD13" s="256">
        <v>11</v>
      </c>
      <c r="AE13" s="257"/>
      <c r="AF13" s="257"/>
      <c r="AG13" s="257"/>
      <c r="AH13" s="257"/>
      <c r="AI13" s="257"/>
      <c r="AJ13" s="258"/>
      <c r="AK13" s="256">
        <v>11</v>
      </c>
      <c r="AL13" s="257"/>
      <c r="AM13" s="257"/>
      <c r="AN13" s="257"/>
      <c r="AO13" s="257"/>
      <c r="AP13" s="257"/>
      <c r="AQ13" s="258"/>
      <c r="AR13" s="812">
        <v>11</v>
      </c>
      <c r="AS13" s="813"/>
      <c r="AT13" s="813"/>
      <c r="AU13" s="813"/>
      <c r="AV13" s="813"/>
      <c r="AW13" s="813"/>
      <c r="AX13" s="814"/>
    </row>
    <row r="14" spans="1:50" ht="21" customHeight="1">
      <c r="A14" s="597"/>
      <c r="B14" s="598"/>
      <c r="C14" s="598"/>
      <c r="D14" s="598"/>
      <c r="E14" s="598"/>
      <c r="F14" s="599"/>
      <c r="G14" s="587"/>
      <c r="H14" s="588"/>
      <c r="I14" s="570" t="s">
        <v>9</v>
      </c>
      <c r="J14" s="582"/>
      <c r="K14" s="582"/>
      <c r="L14" s="582"/>
      <c r="M14" s="582"/>
      <c r="N14" s="582"/>
      <c r="O14" s="583"/>
      <c r="P14" s="256" t="s">
        <v>563</v>
      </c>
      <c r="Q14" s="257"/>
      <c r="R14" s="257"/>
      <c r="S14" s="257"/>
      <c r="T14" s="257"/>
      <c r="U14" s="257"/>
      <c r="V14" s="258"/>
      <c r="W14" s="256" t="s">
        <v>563</v>
      </c>
      <c r="X14" s="257"/>
      <c r="Y14" s="257"/>
      <c r="Z14" s="257"/>
      <c r="AA14" s="257"/>
      <c r="AB14" s="257"/>
      <c r="AC14" s="258"/>
      <c r="AD14" s="256" t="s">
        <v>563</v>
      </c>
      <c r="AE14" s="257"/>
      <c r="AF14" s="257"/>
      <c r="AG14" s="257"/>
      <c r="AH14" s="257"/>
      <c r="AI14" s="257"/>
      <c r="AJ14" s="258"/>
      <c r="AK14" s="256"/>
      <c r="AL14" s="257"/>
      <c r="AM14" s="257"/>
      <c r="AN14" s="257"/>
      <c r="AO14" s="257"/>
      <c r="AP14" s="257"/>
      <c r="AQ14" s="258"/>
      <c r="AR14" s="643"/>
      <c r="AS14" s="643"/>
      <c r="AT14" s="643"/>
      <c r="AU14" s="643"/>
      <c r="AV14" s="643"/>
      <c r="AW14" s="643"/>
      <c r="AX14" s="644"/>
    </row>
    <row r="15" spans="1:50" ht="21" customHeight="1">
      <c r="A15" s="597"/>
      <c r="B15" s="598"/>
      <c r="C15" s="598"/>
      <c r="D15" s="598"/>
      <c r="E15" s="598"/>
      <c r="F15" s="599"/>
      <c r="G15" s="587"/>
      <c r="H15" s="588"/>
      <c r="I15" s="570" t="s">
        <v>58</v>
      </c>
      <c r="J15" s="571"/>
      <c r="K15" s="571"/>
      <c r="L15" s="571"/>
      <c r="M15" s="571"/>
      <c r="N15" s="571"/>
      <c r="O15" s="572"/>
      <c r="P15" s="256" t="s">
        <v>563</v>
      </c>
      <c r="Q15" s="257"/>
      <c r="R15" s="257"/>
      <c r="S15" s="257"/>
      <c r="T15" s="257"/>
      <c r="U15" s="257"/>
      <c r="V15" s="258"/>
      <c r="W15" s="256" t="s">
        <v>563</v>
      </c>
      <c r="X15" s="257"/>
      <c r="Y15" s="257"/>
      <c r="Z15" s="257"/>
      <c r="AA15" s="257"/>
      <c r="AB15" s="257"/>
      <c r="AC15" s="258"/>
      <c r="AD15" s="256" t="s">
        <v>563</v>
      </c>
      <c r="AE15" s="257"/>
      <c r="AF15" s="257"/>
      <c r="AG15" s="257"/>
      <c r="AH15" s="257"/>
      <c r="AI15" s="257"/>
      <c r="AJ15" s="258"/>
      <c r="AK15" s="256" t="s">
        <v>566</v>
      </c>
      <c r="AL15" s="257"/>
      <c r="AM15" s="257"/>
      <c r="AN15" s="257"/>
      <c r="AO15" s="257"/>
      <c r="AP15" s="257"/>
      <c r="AQ15" s="258"/>
      <c r="AR15" s="256" t="s">
        <v>578</v>
      </c>
      <c r="AS15" s="257"/>
      <c r="AT15" s="257"/>
      <c r="AU15" s="257"/>
      <c r="AV15" s="257"/>
      <c r="AW15" s="257"/>
      <c r="AX15" s="651"/>
    </row>
    <row r="16" spans="1:50" ht="21" customHeight="1">
      <c r="A16" s="597"/>
      <c r="B16" s="598"/>
      <c r="C16" s="598"/>
      <c r="D16" s="598"/>
      <c r="E16" s="598"/>
      <c r="F16" s="599"/>
      <c r="G16" s="587"/>
      <c r="H16" s="588"/>
      <c r="I16" s="570" t="s">
        <v>59</v>
      </c>
      <c r="J16" s="571"/>
      <c r="K16" s="571"/>
      <c r="L16" s="571"/>
      <c r="M16" s="571"/>
      <c r="N16" s="571"/>
      <c r="O16" s="572"/>
      <c r="P16" s="256" t="s">
        <v>563</v>
      </c>
      <c r="Q16" s="257"/>
      <c r="R16" s="257"/>
      <c r="S16" s="257"/>
      <c r="T16" s="257"/>
      <c r="U16" s="257"/>
      <c r="V16" s="258"/>
      <c r="W16" s="256" t="s">
        <v>563</v>
      </c>
      <c r="X16" s="257"/>
      <c r="Y16" s="257"/>
      <c r="Z16" s="257"/>
      <c r="AA16" s="257"/>
      <c r="AB16" s="257"/>
      <c r="AC16" s="258"/>
      <c r="AD16" s="256" t="s">
        <v>563</v>
      </c>
      <c r="AE16" s="257"/>
      <c r="AF16" s="257"/>
      <c r="AG16" s="257"/>
      <c r="AH16" s="257"/>
      <c r="AI16" s="257"/>
      <c r="AJ16" s="258"/>
      <c r="AK16" s="256" t="s">
        <v>578</v>
      </c>
      <c r="AL16" s="257"/>
      <c r="AM16" s="257"/>
      <c r="AN16" s="257"/>
      <c r="AO16" s="257"/>
      <c r="AP16" s="257"/>
      <c r="AQ16" s="258"/>
      <c r="AR16" s="610"/>
      <c r="AS16" s="611"/>
      <c r="AT16" s="611"/>
      <c r="AU16" s="611"/>
      <c r="AV16" s="611"/>
      <c r="AW16" s="611"/>
      <c r="AX16" s="612"/>
    </row>
    <row r="17" spans="1:50" ht="24.75" customHeight="1">
      <c r="A17" s="597"/>
      <c r="B17" s="598"/>
      <c r="C17" s="598"/>
      <c r="D17" s="598"/>
      <c r="E17" s="598"/>
      <c r="F17" s="599"/>
      <c r="G17" s="587"/>
      <c r="H17" s="588"/>
      <c r="I17" s="570" t="s">
        <v>57</v>
      </c>
      <c r="J17" s="582"/>
      <c r="K17" s="582"/>
      <c r="L17" s="582"/>
      <c r="M17" s="582"/>
      <c r="N17" s="582"/>
      <c r="O17" s="583"/>
      <c r="P17" s="256" t="s">
        <v>563</v>
      </c>
      <c r="Q17" s="257"/>
      <c r="R17" s="257"/>
      <c r="S17" s="257"/>
      <c r="T17" s="257"/>
      <c r="U17" s="257"/>
      <c r="V17" s="258"/>
      <c r="W17" s="256" t="s">
        <v>563</v>
      </c>
      <c r="X17" s="257"/>
      <c r="Y17" s="257"/>
      <c r="Z17" s="257"/>
      <c r="AA17" s="257"/>
      <c r="AB17" s="257"/>
      <c r="AC17" s="258"/>
      <c r="AD17" s="256" t="s">
        <v>563</v>
      </c>
      <c r="AE17" s="257"/>
      <c r="AF17" s="257"/>
      <c r="AG17" s="257"/>
      <c r="AH17" s="257"/>
      <c r="AI17" s="257"/>
      <c r="AJ17" s="258"/>
      <c r="AK17" s="256"/>
      <c r="AL17" s="257"/>
      <c r="AM17" s="257"/>
      <c r="AN17" s="257"/>
      <c r="AO17" s="257"/>
      <c r="AP17" s="257"/>
      <c r="AQ17" s="258"/>
      <c r="AR17" s="810"/>
      <c r="AS17" s="810"/>
      <c r="AT17" s="810"/>
      <c r="AU17" s="810"/>
      <c r="AV17" s="810"/>
      <c r="AW17" s="810"/>
      <c r="AX17" s="811"/>
    </row>
    <row r="18" spans="1:50" ht="24.75" customHeight="1">
      <c r="A18" s="597"/>
      <c r="B18" s="598"/>
      <c r="C18" s="598"/>
      <c r="D18" s="598"/>
      <c r="E18" s="598"/>
      <c r="F18" s="599"/>
      <c r="G18" s="589"/>
      <c r="H18" s="590"/>
      <c r="I18" s="576" t="s">
        <v>22</v>
      </c>
      <c r="J18" s="577"/>
      <c r="K18" s="577"/>
      <c r="L18" s="577"/>
      <c r="M18" s="577"/>
      <c r="N18" s="577"/>
      <c r="O18" s="578"/>
      <c r="P18" s="735">
        <f>SUM(P13:V17)</f>
        <v>17</v>
      </c>
      <c r="Q18" s="736"/>
      <c r="R18" s="736"/>
      <c r="S18" s="736"/>
      <c r="T18" s="736"/>
      <c r="U18" s="736"/>
      <c r="V18" s="737"/>
      <c r="W18" s="735">
        <f>SUM(W13:AC17)</f>
        <v>16</v>
      </c>
      <c r="X18" s="736"/>
      <c r="Y18" s="736"/>
      <c r="Z18" s="736"/>
      <c r="AA18" s="736"/>
      <c r="AB18" s="736"/>
      <c r="AC18" s="737"/>
      <c r="AD18" s="735">
        <f>SUM(AD13:AJ17)</f>
        <v>11</v>
      </c>
      <c r="AE18" s="736"/>
      <c r="AF18" s="736"/>
      <c r="AG18" s="736"/>
      <c r="AH18" s="736"/>
      <c r="AI18" s="736"/>
      <c r="AJ18" s="737"/>
      <c r="AK18" s="735">
        <f>SUM(AK13:AQ17)</f>
        <v>11</v>
      </c>
      <c r="AL18" s="736"/>
      <c r="AM18" s="736"/>
      <c r="AN18" s="736"/>
      <c r="AO18" s="736"/>
      <c r="AP18" s="736"/>
      <c r="AQ18" s="737"/>
      <c r="AR18" s="735">
        <f>SUM(AR13:AX17)</f>
        <v>11</v>
      </c>
      <c r="AS18" s="736"/>
      <c r="AT18" s="736"/>
      <c r="AU18" s="736"/>
      <c r="AV18" s="736"/>
      <c r="AW18" s="736"/>
      <c r="AX18" s="738"/>
    </row>
    <row r="19" spans="1:50" ht="24.75" customHeight="1">
      <c r="A19" s="597"/>
      <c r="B19" s="598"/>
      <c r="C19" s="598"/>
      <c r="D19" s="598"/>
      <c r="E19" s="598"/>
      <c r="F19" s="599"/>
      <c r="G19" s="733" t="s">
        <v>10</v>
      </c>
      <c r="H19" s="734"/>
      <c r="I19" s="734"/>
      <c r="J19" s="734"/>
      <c r="K19" s="734"/>
      <c r="L19" s="734"/>
      <c r="M19" s="734"/>
      <c r="N19" s="734"/>
      <c r="O19" s="734"/>
      <c r="P19" s="256">
        <v>16</v>
      </c>
      <c r="Q19" s="257"/>
      <c r="R19" s="257"/>
      <c r="S19" s="257"/>
      <c r="T19" s="257"/>
      <c r="U19" s="257"/>
      <c r="V19" s="258"/>
      <c r="W19" s="256">
        <v>15</v>
      </c>
      <c r="X19" s="257"/>
      <c r="Y19" s="257"/>
      <c r="Z19" s="257"/>
      <c r="AA19" s="257"/>
      <c r="AB19" s="257"/>
      <c r="AC19" s="258"/>
      <c r="AD19" s="256">
        <v>11</v>
      </c>
      <c r="AE19" s="257"/>
      <c r="AF19" s="257"/>
      <c r="AG19" s="257"/>
      <c r="AH19" s="257"/>
      <c r="AI19" s="257"/>
      <c r="AJ19" s="258"/>
      <c r="AK19" s="574"/>
      <c r="AL19" s="574"/>
      <c r="AM19" s="574"/>
      <c r="AN19" s="574"/>
      <c r="AO19" s="574"/>
      <c r="AP19" s="574"/>
      <c r="AQ19" s="574"/>
      <c r="AR19" s="574"/>
      <c r="AS19" s="574"/>
      <c r="AT19" s="574"/>
      <c r="AU19" s="574"/>
      <c r="AV19" s="574"/>
      <c r="AW19" s="574"/>
      <c r="AX19" s="575"/>
    </row>
    <row r="20" spans="1:50" ht="24.75" customHeight="1">
      <c r="A20" s="648"/>
      <c r="B20" s="649"/>
      <c r="C20" s="649"/>
      <c r="D20" s="649"/>
      <c r="E20" s="649"/>
      <c r="F20" s="650"/>
      <c r="G20" s="733" t="s">
        <v>11</v>
      </c>
      <c r="H20" s="734"/>
      <c r="I20" s="734"/>
      <c r="J20" s="734"/>
      <c r="K20" s="734"/>
      <c r="L20" s="734"/>
      <c r="M20" s="734"/>
      <c r="N20" s="734"/>
      <c r="O20" s="734"/>
      <c r="P20" s="739">
        <f>IF(P18=0, "-", P19/P18)</f>
        <v>0.94117647058823528</v>
      </c>
      <c r="Q20" s="739"/>
      <c r="R20" s="739"/>
      <c r="S20" s="739"/>
      <c r="T20" s="739"/>
      <c r="U20" s="739"/>
      <c r="V20" s="739"/>
      <c r="W20" s="739">
        <f>IF(W18=0, "-", W19/W18)</f>
        <v>0.9375</v>
      </c>
      <c r="X20" s="739"/>
      <c r="Y20" s="739"/>
      <c r="Z20" s="739"/>
      <c r="AA20" s="739"/>
      <c r="AB20" s="739"/>
      <c r="AC20" s="739"/>
      <c r="AD20" s="739">
        <f>IF(AD18=0, "-", AD19/AD18)</f>
        <v>1</v>
      </c>
      <c r="AE20" s="739"/>
      <c r="AF20" s="739"/>
      <c r="AG20" s="739"/>
      <c r="AH20" s="739"/>
      <c r="AI20" s="739"/>
      <c r="AJ20" s="739"/>
      <c r="AK20" s="574"/>
      <c r="AL20" s="574"/>
      <c r="AM20" s="574"/>
      <c r="AN20" s="574"/>
      <c r="AO20" s="574"/>
      <c r="AP20" s="574"/>
      <c r="AQ20" s="573"/>
      <c r="AR20" s="573"/>
      <c r="AS20" s="573"/>
      <c r="AT20" s="573"/>
      <c r="AU20" s="574"/>
      <c r="AV20" s="574"/>
      <c r="AW20" s="574"/>
      <c r="AX20" s="575"/>
    </row>
    <row r="21" spans="1:50" ht="18.75" customHeight="1">
      <c r="A21" s="276" t="s">
        <v>13</v>
      </c>
      <c r="B21" s="277"/>
      <c r="C21" s="277"/>
      <c r="D21" s="277"/>
      <c r="E21" s="277"/>
      <c r="F21" s="278"/>
      <c r="G21" s="357" t="s">
        <v>276</v>
      </c>
      <c r="H21" s="358"/>
      <c r="I21" s="358"/>
      <c r="J21" s="358"/>
      <c r="K21" s="358"/>
      <c r="L21" s="358"/>
      <c r="M21" s="358"/>
      <c r="N21" s="358"/>
      <c r="O21" s="359"/>
      <c r="P21" s="387" t="s">
        <v>66</v>
      </c>
      <c r="Q21" s="358"/>
      <c r="R21" s="358"/>
      <c r="S21" s="358"/>
      <c r="T21" s="358"/>
      <c r="U21" s="358"/>
      <c r="V21" s="358"/>
      <c r="W21" s="358"/>
      <c r="X21" s="359"/>
      <c r="Y21" s="331"/>
      <c r="Z21" s="332"/>
      <c r="AA21" s="333"/>
      <c r="AB21" s="286" t="s">
        <v>12</v>
      </c>
      <c r="AC21" s="287"/>
      <c r="AD21" s="288"/>
      <c r="AE21" s="613" t="s">
        <v>372</v>
      </c>
      <c r="AF21" s="613"/>
      <c r="AG21" s="613"/>
      <c r="AH21" s="613"/>
      <c r="AI21" s="613" t="s">
        <v>373</v>
      </c>
      <c r="AJ21" s="613"/>
      <c r="AK21" s="613"/>
      <c r="AL21" s="613"/>
      <c r="AM21" s="613" t="s">
        <v>374</v>
      </c>
      <c r="AN21" s="613"/>
      <c r="AO21" s="613"/>
      <c r="AP21" s="286"/>
      <c r="AQ21" s="146" t="s">
        <v>370</v>
      </c>
      <c r="AR21" s="149"/>
      <c r="AS21" s="149"/>
      <c r="AT21" s="150"/>
      <c r="AU21" s="358" t="s">
        <v>262</v>
      </c>
      <c r="AV21" s="358"/>
      <c r="AW21" s="358"/>
      <c r="AX21" s="809"/>
    </row>
    <row r="22" spans="1:50" ht="18.75" customHeight="1">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202" t="s">
        <v>566</v>
      </c>
      <c r="AR22" s="151"/>
      <c r="AS22" s="152" t="s">
        <v>371</v>
      </c>
      <c r="AT22" s="153"/>
      <c r="AU22" s="275" t="s">
        <v>528</v>
      </c>
      <c r="AV22" s="275"/>
      <c r="AW22" s="273" t="s">
        <v>313</v>
      </c>
      <c r="AX22" s="274"/>
    </row>
    <row r="23" spans="1:50" ht="22.5" customHeight="1">
      <c r="A23" s="279"/>
      <c r="B23" s="277"/>
      <c r="C23" s="277"/>
      <c r="D23" s="277"/>
      <c r="E23" s="277"/>
      <c r="F23" s="278"/>
      <c r="G23" s="400" t="s">
        <v>568</v>
      </c>
      <c r="H23" s="401"/>
      <c r="I23" s="401"/>
      <c r="J23" s="401"/>
      <c r="K23" s="401"/>
      <c r="L23" s="401"/>
      <c r="M23" s="401"/>
      <c r="N23" s="401"/>
      <c r="O23" s="402"/>
      <c r="P23" s="111" t="s">
        <v>526</v>
      </c>
      <c r="Q23" s="111"/>
      <c r="R23" s="111"/>
      <c r="S23" s="111"/>
      <c r="T23" s="111"/>
      <c r="U23" s="111"/>
      <c r="V23" s="111"/>
      <c r="W23" s="111"/>
      <c r="X23" s="131"/>
      <c r="Y23" s="375" t="s">
        <v>14</v>
      </c>
      <c r="Z23" s="376"/>
      <c r="AA23" s="377"/>
      <c r="AB23" s="325" t="s">
        <v>527</v>
      </c>
      <c r="AC23" s="325"/>
      <c r="AD23" s="325"/>
      <c r="AE23" s="392">
        <v>68636</v>
      </c>
      <c r="AF23" s="362"/>
      <c r="AG23" s="362"/>
      <c r="AH23" s="362"/>
      <c r="AI23" s="392">
        <v>69456</v>
      </c>
      <c r="AJ23" s="362"/>
      <c r="AK23" s="362"/>
      <c r="AL23" s="362"/>
      <c r="AM23" s="392">
        <v>69958</v>
      </c>
      <c r="AN23" s="362"/>
      <c r="AO23" s="362"/>
      <c r="AP23" s="362"/>
      <c r="AQ23" s="271" t="s">
        <v>566</v>
      </c>
      <c r="AR23" s="208"/>
      <c r="AS23" s="208"/>
      <c r="AT23" s="272"/>
      <c r="AU23" s="362" t="s">
        <v>571</v>
      </c>
      <c r="AV23" s="362"/>
      <c r="AW23" s="362"/>
      <c r="AX23" s="363"/>
    </row>
    <row r="24" spans="1:50" ht="22.5" customHeight="1">
      <c r="A24" s="280"/>
      <c r="B24" s="281"/>
      <c r="C24" s="281"/>
      <c r="D24" s="281"/>
      <c r="E24" s="281"/>
      <c r="F24" s="282"/>
      <c r="G24" s="403"/>
      <c r="H24" s="404"/>
      <c r="I24" s="404"/>
      <c r="J24" s="404"/>
      <c r="K24" s="404"/>
      <c r="L24" s="404"/>
      <c r="M24" s="404"/>
      <c r="N24" s="404"/>
      <c r="O24" s="405"/>
      <c r="P24" s="133"/>
      <c r="Q24" s="133"/>
      <c r="R24" s="133"/>
      <c r="S24" s="133"/>
      <c r="T24" s="133"/>
      <c r="U24" s="133"/>
      <c r="V24" s="133"/>
      <c r="W24" s="133"/>
      <c r="X24" s="134"/>
      <c r="Y24" s="262" t="s">
        <v>61</v>
      </c>
      <c r="Z24" s="263"/>
      <c r="AA24" s="264"/>
      <c r="AB24" s="370" t="s">
        <v>527</v>
      </c>
      <c r="AC24" s="370"/>
      <c r="AD24" s="370"/>
      <c r="AE24" s="392" t="s">
        <v>569</v>
      </c>
      <c r="AF24" s="362"/>
      <c r="AG24" s="362"/>
      <c r="AH24" s="362"/>
      <c r="AI24" s="392" t="s">
        <v>569</v>
      </c>
      <c r="AJ24" s="362"/>
      <c r="AK24" s="362"/>
      <c r="AL24" s="362"/>
      <c r="AM24" s="392" t="s">
        <v>569</v>
      </c>
      <c r="AN24" s="362"/>
      <c r="AO24" s="362"/>
      <c r="AP24" s="362"/>
      <c r="AQ24" s="271" t="s">
        <v>566</v>
      </c>
      <c r="AR24" s="208"/>
      <c r="AS24" s="208"/>
      <c r="AT24" s="272"/>
      <c r="AU24" s="362" t="s">
        <v>528</v>
      </c>
      <c r="AV24" s="362"/>
      <c r="AW24" s="362"/>
      <c r="AX24" s="363"/>
    </row>
    <row r="25" spans="1:50" ht="22.5" customHeight="1">
      <c r="A25" s="283"/>
      <c r="B25" s="284"/>
      <c r="C25" s="284"/>
      <c r="D25" s="284"/>
      <c r="E25" s="284"/>
      <c r="F25" s="285"/>
      <c r="G25" s="406"/>
      <c r="H25" s="407"/>
      <c r="I25" s="407"/>
      <c r="J25" s="407"/>
      <c r="K25" s="407"/>
      <c r="L25" s="407"/>
      <c r="M25" s="407"/>
      <c r="N25" s="407"/>
      <c r="O25" s="408"/>
      <c r="P25" s="114"/>
      <c r="Q25" s="114"/>
      <c r="R25" s="114"/>
      <c r="S25" s="114"/>
      <c r="T25" s="114"/>
      <c r="U25" s="114"/>
      <c r="V25" s="114"/>
      <c r="W25" s="114"/>
      <c r="X25" s="136"/>
      <c r="Y25" s="262" t="s">
        <v>15</v>
      </c>
      <c r="Z25" s="263"/>
      <c r="AA25" s="264"/>
      <c r="AB25" s="379" t="s">
        <v>315</v>
      </c>
      <c r="AC25" s="379"/>
      <c r="AD25" s="379"/>
      <c r="AE25" s="392" t="s">
        <v>569</v>
      </c>
      <c r="AF25" s="362"/>
      <c r="AG25" s="362"/>
      <c r="AH25" s="362"/>
      <c r="AI25" s="392" t="s">
        <v>569</v>
      </c>
      <c r="AJ25" s="362"/>
      <c r="AK25" s="362"/>
      <c r="AL25" s="362"/>
      <c r="AM25" s="392" t="s">
        <v>569</v>
      </c>
      <c r="AN25" s="362"/>
      <c r="AO25" s="362"/>
      <c r="AP25" s="362"/>
      <c r="AQ25" s="271" t="s">
        <v>566</v>
      </c>
      <c r="AR25" s="208"/>
      <c r="AS25" s="208"/>
      <c r="AT25" s="272"/>
      <c r="AU25" s="362" t="s">
        <v>571</v>
      </c>
      <c r="AV25" s="362"/>
      <c r="AW25" s="362"/>
      <c r="AX25" s="363"/>
    </row>
    <row r="26" spans="1:50" ht="18.75" hidden="1" customHeight="1">
      <c r="A26" s="276" t="s">
        <v>13</v>
      </c>
      <c r="B26" s="277"/>
      <c r="C26" s="277"/>
      <c r="D26" s="277"/>
      <c r="E26" s="277"/>
      <c r="F26" s="278"/>
      <c r="G26" s="357" t="s">
        <v>276</v>
      </c>
      <c r="H26" s="358"/>
      <c r="I26" s="358"/>
      <c r="J26" s="358"/>
      <c r="K26" s="358"/>
      <c r="L26" s="358"/>
      <c r="M26" s="358"/>
      <c r="N26" s="358"/>
      <c r="O26" s="359"/>
      <c r="P26" s="387" t="s">
        <v>66</v>
      </c>
      <c r="Q26" s="358"/>
      <c r="R26" s="358"/>
      <c r="S26" s="358"/>
      <c r="T26" s="358"/>
      <c r="U26" s="358"/>
      <c r="V26" s="358"/>
      <c r="W26" s="358"/>
      <c r="X26" s="359"/>
      <c r="Y26" s="331"/>
      <c r="Z26" s="332"/>
      <c r="AA26" s="333"/>
      <c r="AB26" s="286" t="s">
        <v>12</v>
      </c>
      <c r="AC26" s="287"/>
      <c r="AD26" s="288"/>
      <c r="AE26" s="613" t="s">
        <v>372</v>
      </c>
      <c r="AF26" s="613"/>
      <c r="AG26" s="613"/>
      <c r="AH26" s="613"/>
      <c r="AI26" s="613" t="s">
        <v>373</v>
      </c>
      <c r="AJ26" s="613"/>
      <c r="AK26" s="613"/>
      <c r="AL26" s="613"/>
      <c r="AM26" s="613" t="s">
        <v>374</v>
      </c>
      <c r="AN26" s="613"/>
      <c r="AO26" s="613"/>
      <c r="AP26" s="286"/>
      <c r="AQ26" s="146" t="s">
        <v>370</v>
      </c>
      <c r="AR26" s="149"/>
      <c r="AS26" s="149"/>
      <c r="AT26" s="150"/>
      <c r="AU26" s="804" t="s">
        <v>262</v>
      </c>
      <c r="AV26" s="804"/>
      <c r="AW26" s="804"/>
      <c r="AX26" s="805"/>
    </row>
    <row r="27" spans="1:50" ht="18.75" hidden="1" customHeight="1">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202"/>
      <c r="AR27" s="151"/>
      <c r="AS27" s="152" t="s">
        <v>371</v>
      </c>
      <c r="AT27" s="153"/>
      <c r="AU27" s="275"/>
      <c r="AV27" s="275"/>
      <c r="AW27" s="273" t="s">
        <v>313</v>
      </c>
      <c r="AX27" s="274"/>
    </row>
    <row r="28" spans="1:50" ht="22.5" hidden="1" customHeight="1">
      <c r="A28" s="279"/>
      <c r="B28" s="277"/>
      <c r="C28" s="277"/>
      <c r="D28" s="277"/>
      <c r="E28" s="277"/>
      <c r="F28" s="278"/>
      <c r="G28" s="400"/>
      <c r="H28" s="401"/>
      <c r="I28" s="401"/>
      <c r="J28" s="401"/>
      <c r="K28" s="401"/>
      <c r="L28" s="401"/>
      <c r="M28" s="401"/>
      <c r="N28" s="401"/>
      <c r="O28" s="402"/>
      <c r="P28" s="111"/>
      <c r="Q28" s="111"/>
      <c r="R28" s="111"/>
      <c r="S28" s="111"/>
      <c r="T28" s="111"/>
      <c r="U28" s="111"/>
      <c r="V28" s="111"/>
      <c r="W28" s="111"/>
      <c r="X28" s="131"/>
      <c r="Y28" s="375" t="s">
        <v>14</v>
      </c>
      <c r="Z28" s="376"/>
      <c r="AA28" s="377"/>
      <c r="AB28" s="325"/>
      <c r="AC28" s="325"/>
      <c r="AD28" s="325"/>
      <c r="AE28" s="392"/>
      <c r="AF28" s="362"/>
      <c r="AG28" s="362"/>
      <c r="AH28" s="362"/>
      <c r="AI28" s="392"/>
      <c r="AJ28" s="362"/>
      <c r="AK28" s="362"/>
      <c r="AL28" s="362"/>
      <c r="AM28" s="392"/>
      <c r="AN28" s="362"/>
      <c r="AO28" s="362"/>
      <c r="AP28" s="362"/>
      <c r="AQ28" s="271"/>
      <c r="AR28" s="208"/>
      <c r="AS28" s="208"/>
      <c r="AT28" s="272"/>
      <c r="AU28" s="362"/>
      <c r="AV28" s="362"/>
      <c r="AW28" s="362"/>
      <c r="AX28" s="363"/>
    </row>
    <row r="29" spans="1:50" ht="22.5" hidden="1" customHeight="1">
      <c r="A29" s="280"/>
      <c r="B29" s="281"/>
      <c r="C29" s="281"/>
      <c r="D29" s="281"/>
      <c r="E29" s="281"/>
      <c r="F29" s="282"/>
      <c r="G29" s="403"/>
      <c r="H29" s="404"/>
      <c r="I29" s="404"/>
      <c r="J29" s="404"/>
      <c r="K29" s="404"/>
      <c r="L29" s="404"/>
      <c r="M29" s="404"/>
      <c r="N29" s="404"/>
      <c r="O29" s="405"/>
      <c r="P29" s="133"/>
      <c r="Q29" s="133"/>
      <c r="R29" s="133"/>
      <c r="S29" s="133"/>
      <c r="T29" s="133"/>
      <c r="U29" s="133"/>
      <c r="V29" s="133"/>
      <c r="W29" s="133"/>
      <c r="X29" s="134"/>
      <c r="Y29" s="262" t="s">
        <v>61</v>
      </c>
      <c r="Z29" s="263"/>
      <c r="AA29" s="264"/>
      <c r="AB29" s="370"/>
      <c r="AC29" s="370"/>
      <c r="AD29" s="370"/>
      <c r="AE29" s="392"/>
      <c r="AF29" s="362"/>
      <c r="AG29" s="362"/>
      <c r="AH29" s="362"/>
      <c r="AI29" s="392"/>
      <c r="AJ29" s="362"/>
      <c r="AK29" s="362"/>
      <c r="AL29" s="362"/>
      <c r="AM29" s="392"/>
      <c r="AN29" s="362"/>
      <c r="AO29" s="362"/>
      <c r="AP29" s="362"/>
      <c r="AQ29" s="271"/>
      <c r="AR29" s="208"/>
      <c r="AS29" s="208"/>
      <c r="AT29" s="272"/>
      <c r="AU29" s="362"/>
      <c r="AV29" s="362"/>
      <c r="AW29" s="362"/>
      <c r="AX29" s="363"/>
    </row>
    <row r="30" spans="1:50" ht="22.5" hidden="1" customHeight="1">
      <c r="A30" s="283"/>
      <c r="B30" s="284"/>
      <c r="C30" s="284"/>
      <c r="D30" s="284"/>
      <c r="E30" s="284"/>
      <c r="F30" s="285"/>
      <c r="G30" s="406"/>
      <c r="H30" s="407"/>
      <c r="I30" s="407"/>
      <c r="J30" s="407"/>
      <c r="K30" s="407"/>
      <c r="L30" s="407"/>
      <c r="M30" s="407"/>
      <c r="N30" s="407"/>
      <c r="O30" s="408"/>
      <c r="P30" s="114"/>
      <c r="Q30" s="114"/>
      <c r="R30" s="114"/>
      <c r="S30" s="114"/>
      <c r="T30" s="114"/>
      <c r="U30" s="114"/>
      <c r="V30" s="114"/>
      <c r="W30" s="114"/>
      <c r="X30" s="136"/>
      <c r="Y30" s="262" t="s">
        <v>15</v>
      </c>
      <c r="Z30" s="263"/>
      <c r="AA30" s="264"/>
      <c r="AB30" s="379" t="s">
        <v>16</v>
      </c>
      <c r="AC30" s="379"/>
      <c r="AD30" s="379"/>
      <c r="AE30" s="392"/>
      <c r="AF30" s="362"/>
      <c r="AG30" s="362"/>
      <c r="AH30" s="362"/>
      <c r="AI30" s="392"/>
      <c r="AJ30" s="362"/>
      <c r="AK30" s="362"/>
      <c r="AL30" s="362"/>
      <c r="AM30" s="392"/>
      <c r="AN30" s="362"/>
      <c r="AO30" s="362"/>
      <c r="AP30" s="362"/>
      <c r="AQ30" s="271"/>
      <c r="AR30" s="208"/>
      <c r="AS30" s="208"/>
      <c r="AT30" s="272"/>
      <c r="AU30" s="362"/>
      <c r="AV30" s="362"/>
      <c r="AW30" s="362"/>
      <c r="AX30" s="363"/>
    </row>
    <row r="31" spans="1:50" ht="18.75" hidden="1" customHeight="1">
      <c r="A31" s="276" t="s">
        <v>13</v>
      </c>
      <c r="B31" s="277"/>
      <c r="C31" s="277"/>
      <c r="D31" s="277"/>
      <c r="E31" s="277"/>
      <c r="F31" s="278"/>
      <c r="G31" s="357" t="s">
        <v>276</v>
      </c>
      <c r="H31" s="358"/>
      <c r="I31" s="358"/>
      <c r="J31" s="358"/>
      <c r="K31" s="358"/>
      <c r="L31" s="358"/>
      <c r="M31" s="358"/>
      <c r="N31" s="358"/>
      <c r="O31" s="359"/>
      <c r="P31" s="387" t="s">
        <v>66</v>
      </c>
      <c r="Q31" s="358"/>
      <c r="R31" s="358"/>
      <c r="S31" s="358"/>
      <c r="T31" s="358"/>
      <c r="U31" s="358"/>
      <c r="V31" s="358"/>
      <c r="W31" s="358"/>
      <c r="X31" s="359"/>
      <c r="Y31" s="331"/>
      <c r="Z31" s="332"/>
      <c r="AA31" s="333"/>
      <c r="AB31" s="286" t="s">
        <v>12</v>
      </c>
      <c r="AC31" s="287"/>
      <c r="AD31" s="288"/>
      <c r="AE31" s="613" t="s">
        <v>372</v>
      </c>
      <c r="AF31" s="613"/>
      <c r="AG31" s="613"/>
      <c r="AH31" s="613"/>
      <c r="AI31" s="613" t="s">
        <v>373</v>
      </c>
      <c r="AJ31" s="613"/>
      <c r="AK31" s="613"/>
      <c r="AL31" s="613"/>
      <c r="AM31" s="613" t="s">
        <v>374</v>
      </c>
      <c r="AN31" s="613"/>
      <c r="AO31" s="613"/>
      <c r="AP31" s="286"/>
      <c r="AQ31" s="146" t="s">
        <v>370</v>
      </c>
      <c r="AR31" s="149"/>
      <c r="AS31" s="149"/>
      <c r="AT31" s="150"/>
      <c r="AU31" s="804" t="s">
        <v>262</v>
      </c>
      <c r="AV31" s="804"/>
      <c r="AW31" s="804"/>
      <c r="AX31" s="805"/>
    </row>
    <row r="32" spans="1:50" ht="18.75" hidden="1" customHeight="1">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202"/>
      <c r="AR32" s="151"/>
      <c r="AS32" s="152" t="s">
        <v>371</v>
      </c>
      <c r="AT32" s="153"/>
      <c r="AU32" s="275"/>
      <c r="AV32" s="275"/>
      <c r="AW32" s="273" t="s">
        <v>313</v>
      </c>
      <c r="AX32" s="274"/>
    </row>
    <row r="33" spans="1:50" ht="22.5" hidden="1" customHeight="1">
      <c r="A33" s="279"/>
      <c r="B33" s="277"/>
      <c r="C33" s="277"/>
      <c r="D33" s="277"/>
      <c r="E33" s="277"/>
      <c r="F33" s="278"/>
      <c r="G33" s="400"/>
      <c r="H33" s="401"/>
      <c r="I33" s="401"/>
      <c r="J33" s="401"/>
      <c r="K33" s="401"/>
      <c r="L33" s="401"/>
      <c r="M33" s="401"/>
      <c r="N33" s="401"/>
      <c r="O33" s="402"/>
      <c r="P33" s="111"/>
      <c r="Q33" s="111"/>
      <c r="R33" s="111"/>
      <c r="S33" s="111"/>
      <c r="T33" s="111"/>
      <c r="U33" s="111"/>
      <c r="V33" s="111"/>
      <c r="W33" s="111"/>
      <c r="X33" s="131"/>
      <c r="Y33" s="375" t="s">
        <v>14</v>
      </c>
      <c r="Z33" s="376"/>
      <c r="AA33" s="377"/>
      <c r="AB33" s="325"/>
      <c r="AC33" s="325"/>
      <c r="AD33" s="325"/>
      <c r="AE33" s="392"/>
      <c r="AF33" s="362"/>
      <c r="AG33" s="362"/>
      <c r="AH33" s="362"/>
      <c r="AI33" s="392"/>
      <c r="AJ33" s="362"/>
      <c r="AK33" s="362"/>
      <c r="AL33" s="362"/>
      <c r="AM33" s="392"/>
      <c r="AN33" s="362"/>
      <c r="AO33" s="362"/>
      <c r="AP33" s="362"/>
      <c r="AQ33" s="271"/>
      <c r="AR33" s="208"/>
      <c r="AS33" s="208"/>
      <c r="AT33" s="272"/>
      <c r="AU33" s="362"/>
      <c r="AV33" s="362"/>
      <c r="AW33" s="362"/>
      <c r="AX33" s="363"/>
    </row>
    <row r="34" spans="1:50" ht="22.5" hidden="1" customHeight="1">
      <c r="A34" s="280"/>
      <c r="B34" s="281"/>
      <c r="C34" s="281"/>
      <c r="D34" s="281"/>
      <c r="E34" s="281"/>
      <c r="F34" s="282"/>
      <c r="G34" s="403"/>
      <c r="H34" s="404"/>
      <c r="I34" s="404"/>
      <c r="J34" s="404"/>
      <c r="K34" s="404"/>
      <c r="L34" s="404"/>
      <c r="M34" s="404"/>
      <c r="N34" s="404"/>
      <c r="O34" s="405"/>
      <c r="P34" s="133"/>
      <c r="Q34" s="133"/>
      <c r="R34" s="133"/>
      <c r="S34" s="133"/>
      <c r="T34" s="133"/>
      <c r="U34" s="133"/>
      <c r="V34" s="133"/>
      <c r="W34" s="133"/>
      <c r="X34" s="134"/>
      <c r="Y34" s="262" t="s">
        <v>61</v>
      </c>
      <c r="Z34" s="263"/>
      <c r="AA34" s="264"/>
      <c r="AB34" s="370"/>
      <c r="AC34" s="370"/>
      <c r="AD34" s="370"/>
      <c r="AE34" s="392"/>
      <c r="AF34" s="362"/>
      <c r="AG34" s="362"/>
      <c r="AH34" s="362"/>
      <c r="AI34" s="392"/>
      <c r="AJ34" s="362"/>
      <c r="AK34" s="362"/>
      <c r="AL34" s="362"/>
      <c r="AM34" s="392"/>
      <c r="AN34" s="362"/>
      <c r="AO34" s="362"/>
      <c r="AP34" s="362"/>
      <c r="AQ34" s="271"/>
      <c r="AR34" s="208"/>
      <c r="AS34" s="208"/>
      <c r="AT34" s="272"/>
      <c r="AU34" s="362"/>
      <c r="AV34" s="362"/>
      <c r="AW34" s="362"/>
      <c r="AX34" s="363"/>
    </row>
    <row r="35" spans="1:50" ht="22.5" hidden="1" customHeight="1">
      <c r="A35" s="283"/>
      <c r="B35" s="284"/>
      <c r="C35" s="284"/>
      <c r="D35" s="284"/>
      <c r="E35" s="284"/>
      <c r="F35" s="285"/>
      <c r="G35" s="406"/>
      <c r="H35" s="407"/>
      <c r="I35" s="407"/>
      <c r="J35" s="407"/>
      <c r="K35" s="407"/>
      <c r="L35" s="407"/>
      <c r="M35" s="407"/>
      <c r="N35" s="407"/>
      <c r="O35" s="408"/>
      <c r="P35" s="114"/>
      <c r="Q35" s="114"/>
      <c r="R35" s="114"/>
      <c r="S35" s="114"/>
      <c r="T35" s="114"/>
      <c r="U35" s="114"/>
      <c r="V35" s="114"/>
      <c r="W35" s="114"/>
      <c r="X35" s="136"/>
      <c r="Y35" s="262" t="s">
        <v>15</v>
      </c>
      <c r="Z35" s="263"/>
      <c r="AA35" s="264"/>
      <c r="AB35" s="379" t="s">
        <v>16</v>
      </c>
      <c r="AC35" s="379"/>
      <c r="AD35" s="379"/>
      <c r="AE35" s="392"/>
      <c r="AF35" s="362"/>
      <c r="AG35" s="362"/>
      <c r="AH35" s="362"/>
      <c r="AI35" s="392"/>
      <c r="AJ35" s="362"/>
      <c r="AK35" s="362"/>
      <c r="AL35" s="362"/>
      <c r="AM35" s="392"/>
      <c r="AN35" s="362"/>
      <c r="AO35" s="362"/>
      <c r="AP35" s="362"/>
      <c r="AQ35" s="271"/>
      <c r="AR35" s="208"/>
      <c r="AS35" s="208"/>
      <c r="AT35" s="272"/>
      <c r="AU35" s="362"/>
      <c r="AV35" s="362"/>
      <c r="AW35" s="362"/>
      <c r="AX35" s="363"/>
    </row>
    <row r="36" spans="1:50" ht="18.75" hidden="1" customHeight="1">
      <c r="A36" s="276" t="s">
        <v>13</v>
      </c>
      <c r="B36" s="277"/>
      <c r="C36" s="277"/>
      <c r="D36" s="277"/>
      <c r="E36" s="277"/>
      <c r="F36" s="278"/>
      <c r="G36" s="357" t="s">
        <v>276</v>
      </c>
      <c r="H36" s="358"/>
      <c r="I36" s="358"/>
      <c r="J36" s="358"/>
      <c r="K36" s="358"/>
      <c r="L36" s="358"/>
      <c r="M36" s="358"/>
      <c r="N36" s="358"/>
      <c r="O36" s="359"/>
      <c r="P36" s="387" t="s">
        <v>66</v>
      </c>
      <c r="Q36" s="358"/>
      <c r="R36" s="358"/>
      <c r="S36" s="358"/>
      <c r="T36" s="358"/>
      <c r="U36" s="358"/>
      <c r="V36" s="358"/>
      <c r="W36" s="358"/>
      <c r="X36" s="359"/>
      <c r="Y36" s="331"/>
      <c r="Z36" s="332"/>
      <c r="AA36" s="333"/>
      <c r="AB36" s="286" t="s">
        <v>12</v>
      </c>
      <c r="AC36" s="287"/>
      <c r="AD36" s="288"/>
      <c r="AE36" s="613" t="s">
        <v>372</v>
      </c>
      <c r="AF36" s="613"/>
      <c r="AG36" s="613"/>
      <c r="AH36" s="613"/>
      <c r="AI36" s="613" t="s">
        <v>373</v>
      </c>
      <c r="AJ36" s="613"/>
      <c r="AK36" s="613"/>
      <c r="AL36" s="613"/>
      <c r="AM36" s="613" t="s">
        <v>374</v>
      </c>
      <c r="AN36" s="613"/>
      <c r="AO36" s="613"/>
      <c r="AP36" s="286"/>
      <c r="AQ36" s="146" t="s">
        <v>370</v>
      </c>
      <c r="AR36" s="149"/>
      <c r="AS36" s="149"/>
      <c r="AT36" s="150"/>
      <c r="AU36" s="804" t="s">
        <v>262</v>
      </c>
      <c r="AV36" s="804"/>
      <c r="AW36" s="804"/>
      <c r="AX36" s="805"/>
    </row>
    <row r="37" spans="1:50" ht="18.75" hidden="1" customHeight="1">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202"/>
      <c r="AR37" s="151"/>
      <c r="AS37" s="152" t="s">
        <v>371</v>
      </c>
      <c r="AT37" s="153"/>
      <c r="AU37" s="275"/>
      <c r="AV37" s="275"/>
      <c r="AW37" s="273" t="s">
        <v>313</v>
      </c>
      <c r="AX37" s="274"/>
    </row>
    <row r="38" spans="1:50" ht="22.5" hidden="1" customHeight="1">
      <c r="A38" s="279"/>
      <c r="B38" s="277"/>
      <c r="C38" s="277"/>
      <c r="D38" s="277"/>
      <c r="E38" s="277"/>
      <c r="F38" s="278"/>
      <c r="G38" s="400"/>
      <c r="H38" s="401"/>
      <c r="I38" s="401"/>
      <c r="J38" s="401"/>
      <c r="K38" s="401"/>
      <c r="L38" s="401"/>
      <c r="M38" s="401"/>
      <c r="N38" s="401"/>
      <c r="O38" s="402"/>
      <c r="P38" s="111"/>
      <c r="Q38" s="111"/>
      <c r="R38" s="111"/>
      <c r="S38" s="111"/>
      <c r="T38" s="111"/>
      <c r="U38" s="111"/>
      <c r="V38" s="111"/>
      <c r="W38" s="111"/>
      <c r="X38" s="131"/>
      <c r="Y38" s="375" t="s">
        <v>14</v>
      </c>
      <c r="Z38" s="376"/>
      <c r="AA38" s="377"/>
      <c r="AB38" s="325"/>
      <c r="AC38" s="325"/>
      <c r="AD38" s="325"/>
      <c r="AE38" s="392"/>
      <c r="AF38" s="362"/>
      <c r="AG38" s="362"/>
      <c r="AH38" s="362"/>
      <c r="AI38" s="392"/>
      <c r="AJ38" s="362"/>
      <c r="AK38" s="362"/>
      <c r="AL38" s="362"/>
      <c r="AM38" s="392"/>
      <c r="AN38" s="362"/>
      <c r="AO38" s="362"/>
      <c r="AP38" s="362"/>
      <c r="AQ38" s="271"/>
      <c r="AR38" s="208"/>
      <c r="AS38" s="208"/>
      <c r="AT38" s="272"/>
      <c r="AU38" s="362"/>
      <c r="AV38" s="362"/>
      <c r="AW38" s="362"/>
      <c r="AX38" s="363"/>
    </row>
    <row r="39" spans="1:50" ht="22.5" hidden="1" customHeight="1">
      <c r="A39" s="280"/>
      <c r="B39" s="281"/>
      <c r="C39" s="281"/>
      <c r="D39" s="281"/>
      <c r="E39" s="281"/>
      <c r="F39" s="282"/>
      <c r="G39" s="403"/>
      <c r="H39" s="404"/>
      <c r="I39" s="404"/>
      <c r="J39" s="404"/>
      <c r="K39" s="404"/>
      <c r="L39" s="404"/>
      <c r="M39" s="404"/>
      <c r="N39" s="404"/>
      <c r="O39" s="405"/>
      <c r="P39" s="133"/>
      <c r="Q39" s="133"/>
      <c r="R39" s="133"/>
      <c r="S39" s="133"/>
      <c r="T39" s="133"/>
      <c r="U39" s="133"/>
      <c r="V39" s="133"/>
      <c r="W39" s="133"/>
      <c r="X39" s="134"/>
      <c r="Y39" s="262" t="s">
        <v>61</v>
      </c>
      <c r="Z39" s="263"/>
      <c r="AA39" s="264"/>
      <c r="AB39" s="370"/>
      <c r="AC39" s="370"/>
      <c r="AD39" s="370"/>
      <c r="AE39" s="392"/>
      <c r="AF39" s="362"/>
      <c r="AG39" s="362"/>
      <c r="AH39" s="362"/>
      <c r="AI39" s="392"/>
      <c r="AJ39" s="362"/>
      <c r="AK39" s="362"/>
      <c r="AL39" s="362"/>
      <c r="AM39" s="392"/>
      <c r="AN39" s="362"/>
      <c r="AO39" s="362"/>
      <c r="AP39" s="362"/>
      <c r="AQ39" s="271"/>
      <c r="AR39" s="208"/>
      <c r="AS39" s="208"/>
      <c r="AT39" s="272"/>
      <c r="AU39" s="362"/>
      <c r="AV39" s="362"/>
      <c r="AW39" s="362"/>
      <c r="AX39" s="363"/>
    </row>
    <row r="40" spans="1:50" ht="22.5" hidden="1" customHeight="1">
      <c r="A40" s="283"/>
      <c r="B40" s="284"/>
      <c r="C40" s="284"/>
      <c r="D40" s="284"/>
      <c r="E40" s="284"/>
      <c r="F40" s="285"/>
      <c r="G40" s="406"/>
      <c r="H40" s="407"/>
      <c r="I40" s="407"/>
      <c r="J40" s="407"/>
      <c r="K40" s="407"/>
      <c r="L40" s="407"/>
      <c r="M40" s="407"/>
      <c r="N40" s="407"/>
      <c r="O40" s="408"/>
      <c r="P40" s="114"/>
      <c r="Q40" s="114"/>
      <c r="R40" s="114"/>
      <c r="S40" s="114"/>
      <c r="T40" s="114"/>
      <c r="U40" s="114"/>
      <c r="V40" s="114"/>
      <c r="W40" s="114"/>
      <c r="X40" s="136"/>
      <c r="Y40" s="262" t="s">
        <v>15</v>
      </c>
      <c r="Z40" s="263"/>
      <c r="AA40" s="264"/>
      <c r="AB40" s="379" t="s">
        <v>16</v>
      </c>
      <c r="AC40" s="379"/>
      <c r="AD40" s="379"/>
      <c r="AE40" s="392"/>
      <c r="AF40" s="362"/>
      <c r="AG40" s="362"/>
      <c r="AH40" s="362"/>
      <c r="AI40" s="392"/>
      <c r="AJ40" s="362"/>
      <c r="AK40" s="362"/>
      <c r="AL40" s="362"/>
      <c r="AM40" s="392"/>
      <c r="AN40" s="362"/>
      <c r="AO40" s="362"/>
      <c r="AP40" s="362"/>
      <c r="AQ40" s="271"/>
      <c r="AR40" s="208"/>
      <c r="AS40" s="208"/>
      <c r="AT40" s="272"/>
      <c r="AU40" s="362"/>
      <c r="AV40" s="362"/>
      <c r="AW40" s="362"/>
      <c r="AX40" s="363"/>
    </row>
    <row r="41" spans="1:50" ht="18.75" hidden="1" customHeight="1">
      <c r="A41" s="276" t="s">
        <v>13</v>
      </c>
      <c r="B41" s="277"/>
      <c r="C41" s="277"/>
      <c r="D41" s="277"/>
      <c r="E41" s="277"/>
      <c r="F41" s="278"/>
      <c r="G41" s="357" t="s">
        <v>276</v>
      </c>
      <c r="H41" s="358"/>
      <c r="I41" s="358"/>
      <c r="J41" s="358"/>
      <c r="K41" s="358"/>
      <c r="L41" s="358"/>
      <c r="M41" s="358"/>
      <c r="N41" s="358"/>
      <c r="O41" s="359"/>
      <c r="P41" s="387" t="s">
        <v>66</v>
      </c>
      <c r="Q41" s="358"/>
      <c r="R41" s="358"/>
      <c r="S41" s="358"/>
      <c r="T41" s="358"/>
      <c r="U41" s="358"/>
      <c r="V41" s="358"/>
      <c r="W41" s="358"/>
      <c r="X41" s="359"/>
      <c r="Y41" s="331"/>
      <c r="Z41" s="332"/>
      <c r="AA41" s="333"/>
      <c r="AB41" s="286" t="s">
        <v>12</v>
      </c>
      <c r="AC41" s="287"/>
      <c r="AD41" s="288"/>
      <c r="AE41" s="613" t="s">
        <v>372</v>
      </c>
      <c r="AF41" s="613"/>
      <c r="AG41" s="613"/>
      <c r="AH41" s="613"/>
      <c r="AI41" s="613" t="s">
        <v>373</v>
      </c>
      <c r="AJ41" s="613"/>
      <c r="AK41" s="613"/>
      <c r="AL41" s="613"/>
      <c r="AM41" s="613" t="s">
        <v>374</v>
      </c>
      <c r="AN41" s="613"/>
      <c r="AO41" s="613"/>
      <c r="AP41" s="286"/>
      <c r="AQ41" s="146" t="s">
        <v>370</v>
      </c>
      <c r="AR41" s="149"/>
      <c r="AS41" s="149"/>
      <c r="AT41" s="150"/>
      <c r="AU41" s="804" t="s">
        <v>262</v>
      </c>
      <c r="AV41" s="804"/>
      <c r="AW41" s="804"/>
      <c r="AX41" s="805"/>
    </row>
    <row r="42" spans="1:50" ht="18.75" hidden="1" customHeight="1">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202"/>
      <c r="AR42" s="151"/>
      <c r="AS42" s="152" t="s">
        <v>371</v>
      </c>
      <c r="AT42" s="153"/>
      <c r="AU42" s="275"/>
      <c r="AV42" s="275"/>
      <c r="AW42" s="273" t="s">
        <v>313</v>
      </c>
      <c r="AX42" s="274"/>
    </row>
    <row r="43" spans="1:50" ht="22.5" hidden="1" customHeight="1">
      <c r="A43" s="279"/>
      <c r="B43" s="277"/>
      <c r="C43" s="277"/>
      <c r="D43" s="277"/>
      <c r="E43" s="277"/>
      <c r="F43" s="278"/>
      <c r="G43" s="400"/>
      <c r="H43" s="401"/>
      <c r="I43" s="401"/>
      <c r="J43" s="401"/>
      <c r="K43" s="401"/>
      <c r="L43" s="401"/>
      <c r="M43" s="401"/>
      <c r="N43" s="401"/>
      <c r="O43" s="402"/>
      <c r="P43" s="111"/>
      <c r="Q43" s="111"/>
      <c r="R43" s="111"/>
      <c r="S43" s="111"/>
      <c r="T43" s="111"/>
      <c r="U43" s="111"/>
      <c r="V43" s="111"/>
      <c r="W43" s="111"/>
      <c r="X43" s="131"/>
      <c r="Y43" s="375" t="s">
        <v>14</v>
      </c>
      <c r="Z43" s="376"/>
      <c r="AA43" s="377"/>
      <c r="AB43" s="325"/>
      <c r="AC43" s="325"/>
      <c r="AD43" s="325"/>
      <c r="AE43" s="392"/>
      <c r="AF43" s="362"/>
      <c r="AG43" s="362"/>
      <c r="AH43" s="362"/>
      <c r="AI43" s="392"/>
      <c r="AJ43" s="362"/>
      <c r="AK43" s="362"/>
      <c r="AL43" s="362"/>
      <c r="AM43" s="392"/>
      <c r="AN43" s="362"/>
      <c r="AO43" s="362"/>
      <c r="AP43" s="362"/>
      <c r="AQ43" s="271"/>
      <c r="AR43" s="208"/>
      <c r="AS43" s="208"/>
      <c r="AT43" s="272"/>
      <c r="AU43" s="362"/>
      <c r="AV43" s="362"/>
      <c r="AW43" s="362"/>
      <c r="AX43" s="363"/>
    </row>
    <row r="44" spans="1:50" ht="22.5" hidden="1" customHeight="1">
      <c r="A44" s="280"/>
      <c r="B44" s="281"/>
      <c r="C44" s="281"/>
      <c r="D44" s="281"/>
      <c r="E44" s="281"/>
      <c r="F44" s="282"/>
      <c r="G44" s="403"/>
      <c r="H44" s="404"/>
      <c r="I44" s="404"/>
      <c r="J44" s="404"/>
      <c r="K44" s="404"/>
      <c r="L44" s="404"/>
      <c r="M44" s="404"/>
      <c r="N44" s="404"/>
      <c r="O44" s="405"/>
      <c r="P44" s="133"/>
      <c r="Q44" s="133"/>
      <c r="R44" s="133"/>
      <c r="S44" s="133"/>
      <c r="T44" s="133"/>
      <c r="U44" s="133"/>
      <c r="V44" s="133"/>
      <c r="W44" s="133"/>
      <c r="X44" s="134"/>
      <c r="Y44" s="262" t="s">
        <v>61</v>
      </c>
      <c r="Z44" s="263"/>
      <c r="AA44" s="264"/>
      <c r="AB44" s="370"/>
      <c r="AC44" s="370"/>
      <c r="AD44" s="370"/>
      <c r="AE44" s="392"/>
      <c r="AF44" s="362"/>
      <c r="AG44" s="362"/>
      <c r="AH44" s="362"/>
      <c r="AI44" s="392"/>
      <c r="AJ44" s="362"/>
      <c r="AK44" s="362"/>
      <c r="AL44" s="362"/>
      <c r="AM44" s="392"/>
      <c r="AN44" s="362"/>
      <c r="AO44" s="362"/>
      <c r="AP44" s="362"/>
      <c r="AQ44" s="271"/>
      <c r="AR44" s="208"/>
      <c r="AS44" s="208"/>
      <c r="AT44" s="272"/>
      <c r="AU44" s="362"/>
      <c r="AV44" s="362"/>
      <c r="AW44" s="362"/>
      <c r="AX44" s="363"/>
    </row>
    <row r="45" spans="1:50" ht="22.5" hidden="1" customHeight="1">
      <c r="A45" s="279"/>
      <c r="B45" s="277"/>
      <c r="C45" s="277"/>
      <c r="D45" s="277"/>
      <c r="E45" s="277"/>
      <c r="F45" s="278"/>
      <c r="G45" s="406"/>
      <c r="H45" s="407"/>
      <c r="I45" s="407"/>
      <c r="J45" s="407"/>
      <c r="K45" s="407"/>
      <c r="L45" s="407"/>
      <c r="M45" s="407"/>
      <c r="N45" s="407"/>
      <c r="O45" s="408"/>
      <c r="P45" s="114"/>
      <c r="Q45" s="114"/>
      <c r="R45" s="114"/>
      <c r="S45" s="114"/>
      <c r="T45" s="114"/>
      <c r="U45" s="114"/>
      <c r="V45" s="114"/>
      <c r="W45" s="114"/>
      <c r="X45" s="136"/>
      <c r="Y45" s="262" t="s">
        <v>15</v>
      </c>
      <c r="Z45" s="263"/>
      <c r="AA45" s="264"/>
      <c r="AB45" s="741" t="s">
        <v>16</v>
      </c>
      <c r="AC45" s="741"/>
      <c r="AD45" s="741"/>
      <c r="AE45" s="392"/>
      <c r="AF45" s="362"/>
      <c r="AG45" s="362"/>
      <c r="AH45" s="362"/>
      <c r="AI45" s="392"/>
      <c r="AJ45" s="362"/>
      <c r="AK45" s="362"/>
      <c r="AL45" s="362"/>
      <c r="AM45" s="392"/>
      <c r="AN45" s="362"/>
      <c r="AO45" s="362"/>
      <c r="AP45" s="362"/>
      <c r="AQ45" s="271"/>
      <c r="AR45" s="208"/>
      <c r="AS45" s="208"/>
      <c r="AT45" s="272"/>
      <c r="AU45" s="362"/>
      <c r="AV45" s="362"/>
      <c r="AW45" s="362"/>
      <c r="AX45" s="363"/>
    </row>
    <row r="46" spans="1:50" ht="18.75" hidden="1" customHeight="1">
      <c r="A46" s="351" t="s">
        <v>488</v>
      </c>
      <c r="B46" s="352"/>
      <c r="C46" s="352"/>
      <c r="D46" s="352"/>
      <c r="E46" s="352"/>
      <c r="F46" s="353"/>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c r="A47" s="354"/>
      <c r="B47" s="355"/>
      <c r="C47" s="355"/>
      <c r="D47" s="355"/>
      <c r="E47" s="355"/>
      <c r="F47" s="356"/>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c r="A48" s="354"/>
      <c r="B48" s="355"/>
      <c r="C48" s="355"/>
      <c r="D48" s="355"/>
      <c r="E48" s="355"/>
      <c r="F48" s="356"/>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c r="A49" s="354"/>
      <c r="B49" s="355"/>
      <c r="C49" s="355"/>
      <c r="D49" s="355"/>
      <c r="E49" s="355"/>
      <c r="F49" s="356"/>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c r="A50" s="354"/>
      <c r="B50" s="355"/>
      <c r="C50" s="355"/>
      <c r="D50" s="355"/>
      <c r="E50" s="355"/>
      <c r="F50" s="356"/>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3"/>
      <c r="AF50" s="824"/>
      <c r="AG50" s="824"/>
      <c r="AH50" s="824"/>
      <c r="AI50" s="823"/>
      <c r="AJ50" s="824"/>
      <c r="AK50" s="824"/>
      <c r="AL50" s="824"/>
      <c r="AM50" s="823"/>
      <c r="AN50" s="824"/>
      <c r="AO50" s="824"/>
      <c r="AP50" s="824"/>
      <c r="AQ50" s="271"/>
      <c r="AR50" s="208"/>
      <c r="AS50" s="208"/>
      <c r="AT50" s="272"/>
      <c r="AU50" s="362"/>
      <c r="AV50" s="362"/>
      <c r="AW50" s="362"/>
      <c r="AX50" s="363"/>
    </row>
    <row r="51" spans="1:50" ht="57" hidden="1" customHeight="1">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c r="A53" s="722"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6"/>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c r="A54" s="722"/>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c r="A55" s="722"/>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17"/>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8"/>
    </row>
    <row r="56" spans="1:50" ht="22.5" hidden="1" customHeight="1">
      <c r="A56" s="722"/>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19"/>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20"/>
    </row>
    <row r="57" spans="1:50" ht="22.5" hidden="1" customHeight="1">
      <c r="A57" s="722"/>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21"/>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2"/>
    </row>
    <row r="58" spans="1:50" ht="18.75" hidden="1" customHeight="1">
      <c r="A58" s="722"/>
      <c r="B58" s="305" t="s">
        <v>275</v>
      </c>
      <c r="C58" s="305"/>
      <c r="D58" s="305"/>
      <c r="E58" s="305"/>
      <c r="F58" s="306"/>
      <c r="G58" s="357" t="s">
        <v>68</v>
      </c>
      <c r="H58" s="358"/>
      <c r="I58" s="358"/>
      <c r="J58" s="358"/>
      <c r="K58" s="358"/>
      <c r="L58" s="358"/>
      <c r="M58" s="358"/>
      <c r="N58" s="358"/>
      <c r="O58" s="359"/>
      <c r="P58" s="387" t="s">
        <v>72</v>
      </c>
      <c r="Q58" s="358"/>
      <c r="R58" s="358"/>
      <c r="S58" s="358"/>
      <c r="T58" s="358"/>
      <c r="U58" s="358"/>
      <c r="V58" s="358"/>
      <c r="W58" s="358"/>
      <c r="X58" s="359"/>
      <c r="Y58" s="157"/>
      <c r="Z58" s="158"/>
      <c r="AA58" s="159"/>
      <c r="AB58" s="286" t="s">
        <v>12</v>
      </c>
      <c r="AC58" s="287"/>
      <c r="AD58" s="288"/>
      <c r="AE58" s="613" t="s">
        <v>372</v>
      </c>
      <c r="AF58" s="613"/>
      <c r="AG58" s="613"/>
      <c r="AH58" s="613"/>
      <c r="AI58" s="613" t="s">
        <v>373</v>
      </c>
      <c r="AJ58" s="613"/>
      <c r="AK58" s="613"/>
      <c r="AL58" s="613"/>
      <c r="AM58" s="613" t="s">
        <v>374</v>
      </c>
      <c r="AN58" s="613"/>
      <c r="AO58" s="613"/>
      <c r="AP58" s="286"/>
      <c r="AQ58" s="146" t="s">
        <v>370</v>
      </c>
      <c r="AR58" s="149"/>
      <c r="AS58" s="149"/>
      <c r="AT58" s="150"/>
      <c r="AU58" s="804" t="s">
        <v>262</v>
      </c>
      <c r="AV58" s="804"/>
      <c r="AW58" s="804"/>
      <c r="AX58" s="805"/>
    </row>
    <row r="59" spans="1:50" ht="18.75" hidden="1" customHeight="1">
      <c r="A59" s="722"/>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4"/>
      <c r="AF59" s="614"/>
      <c r="AG59" s="614"/>
      <c r="AH59" s="614"/>
      <c r="AI59" s="614"/>
      <c r="AJ59" s="614"/>
      <c r="AK59" s="614"/>
      <c r="AL59" s="614"/>
      <c r="AM59" s="614"/>
      <c r="AN59" s="614"/>
      <c r="AO59" s="614"/>
      <c r="AP59" s="289"/>
      <c r="AQ59" s="413"/>
      <c r="AR59" s="275"/>
      <c r="AS59" s="152" t="s">
        <v>371</v>
      </c>
      <c r="AT59" s="153"/>
      <c r="AU59" s="275"/>
      <c r="AV59" s="275"/>
      <c r="AW59" s="273" t="s">
        <v>313</v>
      </c>
      <c r="AX59" s="274"/>
    </row>
    <row r="60" spans="1:50" ht="22.5" hidden="1" customHeight="1">
      <c r="A60" s="722"/>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3" t="s">
        <v>69</v>
      </c>
      <c r="Z60" s="394"/>
      <c r="AA60" s="395"/>
      <c r="AB60" s="325"/>
      <c r="AC60" s="325"/>
      <c r="AD60" s="325"/>
      <c r="AE60" s="392"/>
      <c r="AF60" s="362"/>
      <c r="AG60" s="362"/>
      <c r="AH60" s="362"/>
      <c r="AI60" s="392"/>
      <c r="AJ60" s="362"/>
      <c r="AK60" s="362"/>
      <c r="AL60" s="362"/>
      <c r="AM60" s="392"/>
      <c r="AN60" s="362"/>
      <c r="AO60" s="362"/>
      <c r="AP60" s="362"/>
      <c r="AQ60" s="271"/>
      <c r="AR60" s="208"/>
      <c r="AS60" s="208"/>
      <c r="AT60" s="272"/>
      <c r="AU60" s="362"/>
      <c r="AV60" s="362"/>
      <c r="AW60" s="362"/>
      <c r="AX60" s="363"/>
    </row>
    <row r="61" spans="1:50" ht="22.5" hidden="1" customHeight="1">
      <c r="A61" s="722"/>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2"/>
      <c r="AF61" s="362"/>
      <c r="AG61" s="362"/>
      <c r="AH61" s="362"/>
      <c r="AI61" s="392"/>
      <c r="AJ61" s="362"/>
      <c r="AK61" s="362"/>
      <c r="AL61" s="362"/>
      <c r="AM61" s="392"/>
      <c r="AN61" s="362"/>
      <c r="AO61" s="362"/>
      <c r="AP61" s="362"/>
      <c r="AQ61" s="271"/>
      <c r="AR61" s="208"/>
      <c r="AS61" s="208"/>
      <c r="AT61" s="272"/>
      <c r="AU61" s="362"/>
      <c r="AV61" s="362"/>
      <c r="AW61" s="362"/>
      <c r="AX61" s="363"/>
    </row>
    <row r="62" spans="1:50" ht="22.5" hidden="1" customHeight="1">
      <c r="A62" s="722"/>
      <c r="B62" s="373"/>
      <c r="C62" s="373"/>
      <c r="D62" s="373"/>
      <c r="E62" s="373"/>
      <c r="F62" s="374"/>
      <c r="G62" s="135"/>
      <c r="H62" s="114"/>
      <c r="I62" s="114"/>
      <c r="J62" s="114"/>
      <c r="K62" s="114"/>
      <c r="L62" s="114"/>
      <c r="M62" s="114"/>
      <c r="N62" s="114"/>
      <c r="O62" s="136"/>
      <c r="P62" s="192"/>
      <c r="Q62" s="192"/>
      <c r="R62" s="192"/>
      <c r="S62" s="192"/>
      <c r="T62" s="192"/>
      <c r="U62" s="192"/>
      <c r="V62" s="192"/>
      <c r="W62" s="192"/>
      <c r="X62" s="391"/>
      <c r="Y62" s="378" t="s">
        <v>15</v>
      </c>
      <c r="Z62" s="329"/>
      <c r="AA62" s="330"/>
      <c r="AB62" s="379" t="s">
        <v>16</v>
      </c>
      <c r="AC62" s="379"/>
      <c r="AD62" s="379"/>
      <c r="AE62" s="392"/>
      <c r="AF62" s="362"/>
      <c r="AG62" s="362"/>
      <c r="AH62" s="362"/>
      <c r="AI62" s="392"/>
      <c r="AJ62" s="362"/>
      <c r="AK62" s="362"/>
      <c r="AL62" s="362"/>
      <c r="AM62" s="392"/>
      <c r="AN62" s="362"/>
      <c r="AO62" s="362"/>
      <c r="AP62" s="362"/>
      <c r="AQ62" s="271"/>
      <c r="AR62" s="208"/>
      <c r="AS62" s="208"/>
      <c r="AT62" s="272"/>
      <c r="AU62" s="362"/>
      <c r="AV62" s="362"/>
      <c r="AW62" s="362"/>
      <c r="AX62" s="363"/>
    </row>
    <row r="63" spans="1:50" ht="18.75" hidden="1" customHeight="1">
      <c r="A63" s="722"/>
      <c r="B63" s="305" t="s">
        <v>275</v>
      </c>
      <c r="C63" s="305"/>
      <c r="D63" s="305"/>
      <c r="E63" s="305"/>
      <c r="F63" s="306"/>
      <c r="G63" s="357" t="s">
        <v>68</v>
      </c>
      <c r="H63" s="358"/>
      <c r="I63" s="358"/>
      <c r="J63" s="358"/>
      <c r="K63" s="358"/>
      <c r="L63" s="358"/>
      <c r="M63" s="358"/>
      <c r="N63" s="358"/>
      <c r="O63" s="359"/>
      <c r="P63" s="387" t="s">
        <v>72</v>
      </c>
      <c r="Q63" s="358"/>
      <c r="R63" s="358"/>
      <c r="S63" s="358"/>
      <c r="T63" s="358"/>
      <c r="U63" s="358"/>
      <c r="V63" s="358"/>
      <c r="W63" s="358"/>
      <c r="X63" s="359"/>
      <c r="Y63" s="157"/>
      <c r="Z63" s="158"/>
      <c r="AA63" s="159"/>
      <c r="AB63" s="286" t="s">
        <v>12</v>
      </c>
      <c r="AC63" s="287"/>
      <c r="AD63" s="288"/>
      <c r="AE63" s="613" t="s">
        <v>372</v>
      </c>
      <c r="AF63" s="613"/>
      <c r="AG63" s="613"/>
      <c r="AH63" s="613"/>
      <c r="AI63" s="613" t="s">
        <v>373</v>
      </c>
      <c r="AJ63" s="613"/>
      <c r="AK63" s="613"/>
      <c r="AL63" s="613"/>
      <c r="AM63" s="613" t="s">
        <v>374</v>
      </c>
      <c r="AN63" s="613"/>
      <c r="AO63" s="613"/>
      <c r="AP63" s="286"/>
      <c r="AQ63" s="146" t="s">
        <v>370</v>
      </c>
      <c r="AR63" s="149"/>
      <c r="AS63" s="149"/>
      <c r="AT63" s="150"/>
      <c r="AU63" s="804" t="s">
        <v>262</v>
      </c>
      <c r="AV63" s="804"/>
      <c r="AW63" s="804"/>
      <c r="AX63" s="805"/>
    </row>
    <row r="64" spans="1:50" ht="18.75" hidden="1" customHeight="1">
      <c r="A64" s="722"/>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4"/>
      <c r="AF64" s="614"/>
      <c r="AG64" s="614"/>
      <c r="AH64" s="614"/>
      <c r="AI64" s="614"/>
      <c r="AJ64" s="614"/>
      <c r="AK64" s="614"/>
      <c r="AL64" s="614"/>
      <c r="AM64" s="614"/>
      <c r="AN64" s="614"/>
      <c r="AO64" s="614"/>
      <c r="AP64" s="289"/>
      <c r="AQ64" s="413"/>
      <c r="AR64" s="275"/>
      <c r="AS64" s="152" t="s">
        <v>371</v>
      </c>
      <c r="AT64" s="153"/>
      <c r="AU64" s="275"/>
      <c r="AV64" s="275"/>
      <c r="AW64" s="273" t="s">
        <v>313</v>
      </c>
      <c r="AX64" s="274"/>
    </row>
    <row r="65" spans="1:60" ht="22.5" hidden="1" customHeight="1">
      <c r="A65" s="722"/>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3" t="s">
        <v>69</v>
      </c>
      <c r="Z65" s="394"/>
      <c r="AA65" s="395"/>
      <c r="AB65" s="325"/>
      <c r="AC65" s="325"/>
      <c r="AD65" s="325"/>
      <c r="AE65" s="392"/>
      <c r="AF65" s="362"/>
      <c r="AG65" s="362"/>
      <c r="AH65" s="362"/>
      <c r="AI65" s="392"/>
      <c r="AJ65" s="362"/>
      <c r="AK65" s="362"/>
      <c r="AL65" s="362"/>
      <c r="AM65" s="392"/>
      <c r="AN65" s="362"/>
      <c r="AO65" s="362"/>
      <c r="AP65" s="362"/>
      <c r="AQ65" s="271"/>
      <c r="AR65" s="208"/>
      <c r="AS65" s="208"/>
      <c r="AT65" s="272"/>
      <c r="AU65" s="362"/>
      <c r="AV65" s="362"/>
      <c r="AW65" s="362"/>
      <c r="AX65" s="363"/>
    </row>
    <row r="66" spans="1:60" ht="22.5" hidden="1" customHeight="1">
      <c r="A66" s="722"/>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2"/>
      <c r="AF66" s="362"/>
      <c r="AG66" s="362"/>
      <c r="AH66" s="362"/>
      <c r="AI66" s="392"/>
      <c r="AJ66" s="362"/>
      <c r="AK66" s="362"/>
      <c r="AL66" s="362"/>
      <c r="AM66" s="392"/>
      <c r="AN66" s="362"/>
      <c r="AO66" s="362"/>
      <c r="AP66" s="362"/>
      <c r="AQ66" s="271"/>
      <c r="AR66" s="208"/>
      <c r="AS66" s="208"/>
      <c r="AT66" s="272"/>
      <c r="AU66" s="362"/>
      <c r="AV66" s="362"/>
      <c r="AW66" s="362"/>
      <c r="AX66" s="363"/>
    </row>
    <row r="67" spans="1:60" ht="22.5" hidden="1" customHeight="1">
      <c r="A67" s="722"/>
      <c r="B67" s="373"/>
      <c r="C67" s="373"/>
      <c r="D67" s="373"/>
      <c r="E67" s="373"/>
      <c r="F67" s="374"/>
      <c r="G67" s="135"/>
      <c r="H67" s="114"/>
      <c r="I67" s="114"/>
      <c r="J67" s="114"/>
      <c r="K67" s="114"/>
      <c r="L67" s="114"/>
      <c r="M67" s="114"/>
      <c r="N67" s="114"/>
      <c r="O67" s="136"/>
      <c r="P67" s="192"/>
      <c r="Q67" s="192"/>
      <c r="R67" s="192"/>
      <c r="S67" s="192"/>
      <c r="T67" s="192"/>
      <c r="U67" s="192"/>
      <c r="V67" s="192"/>
      <c r="W67" s="192"/>
      <c r="X67" s="391"/>
      <c r="Y67" s="378" t="s">
        <v>15</v>
      </c>
      <c r="Z67" s="329"/>
      <c r="AA67" s="330"/>
      <c r="AB67" s="379" t="s">
        <v>16</v>
      </c>
      <c r="AC67" s="379"/>
      <c r="AD67" s="379"/>
      <c r="AE67" s="392"/>
      <c r="AF67" s="362"/>
      <c r="AG67" s="362"/>
      <c r="AH67" s="362"/>
      <c r="AI67" s="392"/>
      <c r="AJ67" s="362"/>
      <c r="AK67" s="362"/>
      <c r="AL67" s="362"/>
      <c r="AM67" s="392"/>
      <c r="AN67" s="362"/>
      <c r="AO67" s="362"/>
      <c r="AP67" s="362"/>
      <c r="AQ67" s="271"/>
      <c r="AR67" s="208"/>
      <c r="AS67" s="208"/>
      <c r="AT67" s="272"/>
      <c r="AU67" s="362"/>
      <c r="AV67" s="362"/>
      <c r="AW67" s="362"/>
      <c r="AX67" s="363"/>
    </row>
    <row r="68" spans="1:60" ht="18.75" hidden="1" customHeight="1">
      <c r="A68" s="722"/>
      <c r="B68" s="305" t="s">
        <v>275</v>
      </c>
      <c r="C68" s="305"/>
      <c r="D68" s="305"/>
      <c r="E68" s="305"/>
      <c r="F68" s="306"/>
      <c r="G68" s="357" t="s">
        <v>68</v>
      </c>
      <c r="H68" s="358"/>
      <c r="I68" s="358"/>
      <c r="J68" s="358"/>
      <c r="K68" s="358"/>
      <c r="L68" s="358"/>
      <c r="M68" s="358"/>
      <c r="N68" s="358"/>
      <c r="O68" s="359"/>
      <c r="P68" s="387"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4" t="s">
        <v>262</v>
      </c>
      <c r="AV68" s="804"/>
      <c r="AW68" s="804"/>
      <c r="AX68" s="805"/>
    </row>
    <row r="69" spans="1:60" ht="18.75" hidden="1" customHeight="1">
      <c r="A69" s="722"/>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3"/>
      <c r="AR69" s="275"/>
      <c r="AS69" s="152" t="s">
        <v>371</v>
      </c>
      <c r="AT69" s="153"/>
      <c r="AU69" s="275"/>
      <c r="AV69" s="275"/>
      <c r="AW69" s="273" t="s">
        <v>313</v>
      </c>
      <c r="AX69" s="274"/>
    </row>
    <row r="70" spans="1:60" ht="22.5" hidden="1" customHeight="1">
      <c r="A70" s="722"/>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3" t="s">
        <v>69</v>
      </c>
      <c r="Z70" s="394"/>
      <c r="AA70" s="395"/>
      <c r="AB70" s="750"/>
      <c r="AC70" s="751"/>
      <c r="AD70" s="752"/>
      <c r="AE70" s="392"/>
      <c r="AF70" s="362"/>
      <c r="AG70" s="362"/>
      <c r="AH70" s="825"/>
      <c r="AI70" s="392"/>
      <c r="AJ70" s="362"/>
      <c r="AK70" s="362"/>
      <c r="AL70" s="825"/>
      <c r="AM70" s="392"/>
      <c r="AN70" s="362"/>
      <c r="AO70" s="362"/>
      <c r="AP70" s="362"/>
      <c r="AQ70" s="271"/>
      <c r="AR70" s="208"/>
      <c r="AS70" s="208"/>
      <c r="AT70" s="272"/>
      <c r="AU70" s="362"/>
      <c r="AV70" s="362"/>
      <c r="AW70" s="362"/>
      <c r="AX70" s="363"/>
    </row>
    <row r="71" spans="1:60" ht="22.5" hidden="1" customHeight="1">
      <c r="A71" s="722"/>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10"/>
      <c r="AC71" s="411"/>
      <c r="AD71" s="412"/>
      <c r="AE71" s="392"/>
      <c r="AF71" s="362"/>
      <c r="AG71" s="362"/>
      <c r="AH71" s="825"/>
      <c r="AI71" s="392"/>
      <c r="AJ71" s="362"/>
      <c r="AK71" s="362"/>
      <c r="AL71" s="825"/>
      <c r="AM71" s="392"/>
      <c r="AN71" s="362"/>
      <c r="AO71" s="362"/>
      <c r="AP71" s="362"/>
      <c r="AQ71" s="271"/>
      <c r="AR71" s="208"/>
      <c r="AS71" s="208"/>
      <c r="AT71" s="272"/>
      <c r="AU71" s="362"/>
      <c r="AV71" s="362"/>
      <c r="AW71" s="362"/>
      <c r="AX71" s="363"/>
    </row>
    <row r="72" spans="1:60" ht="22.5" hidden="1" customHeight="1" thickBot="1">
      <c r="A72" s="723"/>
      <c r="B72" s="307"/>
      <c r="C72" s="307"/>
      <c r="D72" s="307"/>
      <c r="E72" s="307"/>
      <c r="F72" s="308"/>
      <c r="G72" s="742"/>
      <c r="H72" s="743"/>
      <c r="I72" s="743"/>
      <c r="J72" s="743"/>
      <c r="K72" s="743"/>
      <c r="L72" s="743"/>
      <c r="M72" s="743"/>
      <c r="N72" s="743"/>
      <c r="O72" s="744"/>
      <c r="P72" s="368"/>
      <c r="Q72" s="368"/>
      <c r="R72" s="368"/>
      <c r="S72" s="368"/>
      <c r="T72" s="368"/>
      <c r="U72" s="368"/>
      <c r="V72" s="368"/>
      <c r="W72" s="368"/>
      <c r="X72" s="369"/>
      <c r="Y72" s="764" t="s">
        <v>15</v>
      </c>
      <c r="Z72" s="765"/>
      <c r="AA72" s="766"/>
      <c r="AB72" s="758" t="s">
        <v>16</v>
      </c>
      <c r="AC72" s="759"/>
      <c r="AD72" s="760"/>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3" t="s">
        <v>375</v>
      </c>
      <c r="AR73" s="833"/>
      <c r="AS73" s="833"/>
      <c r="AT73" s="833"/>
      <c r="AU73" s="833"/>
      <c r="AV73" s="833"/>
      <c r="AW73" s="833"/>
      <c r="AX73" s="834"/>
    </row>
    <row r="74" spans="1:60" ht="22.5" customHeight="1">
      <c r="A74" s="299"/>
      <c r="B74" s="300"/>
      <c r="C74" s="300"/>
      <c r="D74" s="300"/>
      <c r="E74" s="300"/>
      <c r="F74" s="301"/>
      <c r="G74" s="111" t="s">
        <v>529</v>
      </c>
      <c r="H74" s="111"/>
      <c r="I74" s="111"/>
      <c r="J74" s="111"/>
      <c r="K74" s="111"/>
      <c r="L74" s="111"/>
      <c r="M74" s="111"/>
      <c r="N74" s="111"/>
      <c r="O74" s="111"/>
      <c r="P74" s="111"/>
      <c r="Q74" s="111"/>
      <c r="R74" s="111"/>
      <c r="S74" s="111"/>
      <c r="T74" s="111"/>
      <c r="U74" s="111"/>
      <c r="V74" s="111"/>
      <c r="W74" s="111"/>
      <c r="X74" s="131"/>
      <c r="Y74" s="293" t="s">
        <v>62</v>
      </c>
      <c r="Z74" s="294"/>
      <c r="AA74" s="295"/>
      <c r="AB74" s="325" t="s">
        <v>527</v>
      </c>
      <c r="AC74" s="325"/>
      <c r="AD74" s="325"/>
      <c r="AE74" s="250">
        <v>581</v>
      </c>
      <c r="AF74" s="250"/>
      <c r="AG74" s="250"/>
      <c r="AH74" s="250"/>
      <c r="AI74" s="250">
        <v>820</v>
      </c>
      <c r="AJ74" s="250"/>
      <c r="AK74" s="250"/>
      <c r="AL74" s="250"/>
      <c r="AM74" s="250">
        <v>502</v>
      </c>
      <c r="AN74" s="250"/>
      <c r="AO74" s="250"/>
      <c r="AP74" s="250"/>
      <c r="AQ74" s="250" t="s">
        <v>566</v>
      </c>
      <c r="AR74" s="250"/>
      <c r="AS74" s="250"/>
      <c r="AT74" s="250"/>
      <c r="AU74" s="250"/>
      <c r="AV74" s="250"/>
      <c r="AW74" s="250"/>
      <c r="AX74" s="267"/>
      <c r="AY74" s="10"/>
      <c r="AZ74" s="10"/>
      <c r="BA74" s="10"/>
      <c r="BB74" s="10"/>
      <c r="BC74" s="10"/>
    </row>
    <row r="75" spans="1:60" ht="22.5" customHeight="1">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527</v>
      </c>
      <c r="AC75" s="325"/>
      <c r="AD75" s="325"/>
      <c r="AE75" s="250">
        <v>500</v>
      </c>
      <c r="AF75" s="250"/>
      <c r="AG75" s="250"/>
      <c r="AH75" s="250"/>
      <c r="AI75" s="250">
        <v>500</v>
      </c>
      <c r="AJ75" s="250"/>
      <c r="AK75" s="250"/>
      <c r="AL75" s="250"/>
      <c r="AM75" s="250">
        <v>500</v>
      </c>
      <c r="AN75" s="250"/>
      <c r="AO75" s="250"/>
      <c r="AP75" s="250"/>
      <c r="AQ75" s="250">
        <v>500</v>
      </c>
      <c r="AR75" s="250"/>
      <c r="AS75" s="250"/>
      <c r="AT75" s="250"/>
      <c r="AU75" s="250"/>
      <c r="AV75" s="250"/>
      <c r="AW75" s="250"/>
      <c r="AX75" s="267"/>
      <c r="AY75" s="10"/>
      <c r="AZ75" s="10"/>
      <c r="BA75" s="10"/>
      <c r="BB75" s="10"/>
      <c r="BC75" s="10"/>
      <c r="BD75" s="10"/>
      <c r="BE75" s="10"/>
      <c r="BF75" s="10"/>
      <c r="BG75" s="10"/>
      <c r="BH75" s="10"/>
    </row>
    <row r="76" spans="1:60" ht="33" hidden="1" customHeight="1">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3" t="s">
        <v>375</v>
      </c>
      <c r="AR76" s="383"/>
      <c r="AS76" s="383"/>
      <c r="AT76" s="383"/>
      <c r="AU76" s="383"/>
      <c r="AV76" s="383"/>
      <c r="AW76" s="383"/>
      <c r="AX76" s="384"/>
    </row>
    <row r="77" spans="1:60" ht="22.5" hidden="1" customHeight="1">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6" t="s">
        <v>62</v>
      </c>
      <c r="Z77" s="537"/>
      <c r="AA77" s="538"/>
      <c r="AB77" s="745"/>
      <c r="AC77" s="746"/>
      <c r="AD77" s="747"/>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8"/>
      <c r="AA78" s="749"/>
      <c r="AB78" s="750"/>
      <c r="AC78" s="751"/>
      <c r="AD78" s="752"/>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3" t="s">
        <v>375</v>
      </c>
      <c r="AR79" s="383"/>
      <c r="AS79" s="383"/>
      <c r="AT79" s="383"/>
      <c r="AU79" s="383"/>
      <c r="AV79" s="383"/>
      <c r="AW79" s="383"/>
      <c r="AX79" s="384"/>
    </row>
    <row r="80" spans="1:60" ht="22.5" hidden="1" customHeight="1">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6" t="s">
        <v>62</v>
      </c>
      <c r="Z80" s="537"/>
      <c r="AA80" s="538"/>
      <c r="AB80" s="745"/>
      <c r="AC80" s="746"/>
      <c r="AD80" s="747"/>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8"/>
      <c r="AA81" s="749"/>
      <c r="AB81" s="750"/>
      <c r="AC81" s="751"/>
      <c r="AD81" s="752"/>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3" t="s">
        <v>375</v>
      </c>
      <c r="AR82" s="383"/>
      <c r="AS82" s="383"/>
      <c r="AT82" s="383"/>
      <c r="AU82" s="383"/>
      <c r="AV82" s="383"/>
      <c r="AW82" s="383"/>
      <c r="AX82" s="384"/>
    </row>
    <row r="83" spans="1:60" ht="22.5" hidden="1" customHeight="1">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6" t="s">
        <v>62</v>
      </c>
      <c r="Z83" s="537"/>
      <c r="AA83" s="538"/>
      <c r="AB83" s="745"/>
      <c r="AC83" s="746"/>
      <c r="AD83" s="747"/>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8"/>
      <c r="AA84" s="749"/>
      <c r="AB84" s="750"/>
      <c r="AC84" s="751"/>
      <c r="AD84" s="752"/>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3" t="s">
        <v>375</v>
      </c>
      <c r="AR85" s="383"/>
      <c r="AS85" s="383"/>
      <c r="AT85" s="383"/>
      <c r="AU85" s="383"/>
      <c r="AV85" s="383"/>
      <c r="AW85" s="383"/>
      <c r="AX85" s="384"/>
    </row>
    <row r="86" spans="1:60" ht="22.5" hidden="1" customHeight="1">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6" t="s">
        <v>62</v>
      </c>
      <c r="Z86" s="537"/>
      <c r="AA86" s="538"/>
      <c r="AB86" s="745"/>
      <c r="AC86" s="746"/>
      <c r="AD86" s="747"/>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8"/>
      <c r="AA87" s="749"/>
      <c r="AB87" s="750"/>
      <c r="AC87" s="751"/>
      <c r="AD87" s="752"/>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3" t="s">
        <v>375</v>
      </c>
      <c r="AR88" s="383"/>
      <c r="AS88" s="383"/>
      <c r="AT88" s="383"/>
      <c r="AU88" s="383"/>
      <c r="AV88" s="383"/>
      <c r="AW88" s="383"/>
      <c r="AX88" s="384"/>
    </row>
    <row r="89" spans="1:60" ht="22.5" customHeight="1">
      <c r="A89" s="316"/>
      <c r="B89" s="317"/>
      <c r="C89" s="317"/>
      <c r="D89" s="317"/>
      <c r="E89" s="317"/>
      <c r="F89" s="318"/>
      <c r="G89" s="385" t="s">
        <v>530</v>
      </c>
      <c r="H89" s="385"/>
      <c r="I89" s="385"/>
      <c r="J89" s="385"/>
      <c r="K89" s="385"/>
      <c r="L89" s="385"/>
      <c r="M89" s="385"/>
      <c r="N89" s="385"/>
      <c r="O89" s="385"/>
      <c r="P89" s="385"/>
      <c r="Q89" s="385"/>
      <c r="R89" s="385"/>
      <c r="S89" s="385"/>
      <c r="T89" s="385"/>
      <c r="U89" s="385"/>
      <c r="V89" s="385"/>
      <c r="W89" s="385"/>
      <c r="X89" s="385"/>
      <c r="Y89" s="259" t="s">
        <v>17</v>
      </c>
      <c r="Z89" s="260"/>
      <c r="AA89" s="261"/>
      <c r="AB89" s="326" t="s">
        <v>532</v>
      </c>
      <c r="AC89" s="327"/>
      <c r="AD89" s="328"/>
      <c r="AE89" s="250">
        <v>7</v>
      </c>
      <c r="AF89" s="250"/>
      <c r="AG89" s="250"/>
      <c r="AH89" s="250"/>
      <c r="AI89" s="250">
        <v>4</v>
      </c>
      <c r="AJ89" s="250"/>
      <c r="AK89" s="250"/>
      <c r="AL89" s="250"/>
      <c r="AM89" s="250">
        <v>6</v>
      </c>
      <c r="AN89" s="250"/>
      <c r="AO89" s="250"/>
      <c r="AP89" s="250"/>
      <c r="AQ89" s="392" t="s">
        <v>566</v>
      </c>
      <c r="AR89" s="362"/>
      <c r="AS89" s="362"/>
      <c r="AT89" s="362"/>
      <c r="AU89" s="362"/>
      <c r="AV89" s="362"/>
      <c r="AW89" s="362"/>
      <c r="AX89" s="363"/>
    </row>
    <row r="90" spans="1:60" ht="47.1" customHeight="1">
      <c r="A90" s="319"/>
      <c r="B90" s="320"/>
      <c r="C90" s="320"/>
      <c r="D90" s="320"/>
      <c r="E90" s="320"/>
      <c r="F90" s="321"/>
      <c r="G90" s="386"/>
      <c r="H90" s="386"/>
      <c r="I90" s="386"/>
      <c r="J90" s="386"/>
      <c r="K90" s="386"/>
      <c r="L90" s="386"/>
      <c r="M90" s="386"/>
      <c r="N90" s="386"/>
      <c r="O90" s="386"/>
      <c r="P90" s="386"/>
      <c r="Q90" s="386"/>
      <c r="R90" s="386"/>
      <c r="S90" s="386"/>
      <c r="T90" s="386"/>
      <c r="U90" s="386"/>
      <c r="V90" s="386"/>
      <c r="W90" s="386"/>
      <c r="X90" s="386"/>
      <c r="Y90" s="375" t="s">
        <v>55</v>
      </c>
      <c r="Z90" s="323"/>
      <c r="AA90" s="324"/>
      <c r="AB90" s="695" t="s">
        <v>533</v>
      </c>
      <c r="AC90" s="696"/>
      <c r="AD90" s="697"/>
      <c r="AE90" s="686" t="s">
        <v>531</v>
      </c>
      <c r="AF90" s="686"/>
      <c r="AG90" s="686"/>
      <c r="AH90" s="686"/>
      <c r="AI90" s="686" t="s">
        <v>560</v>
      </c>
      <c r="AJ90" s="686"/>
      <c r="AK90" s="686"/>
      <c r="AL90" s="686"/>
      <c r="AM90" s="686" t="s">
        <v>559</v>
      </c>
      <c r="AN90" s="686"/>
      <c r="AO90" s="686"/>
      <c r="AP90" s="686"/>
      <c r="AQ90" s="380" t="s">
        <v>566</v>
      </c>
      <c r="AR90" s="381"/>
      <c r="AS90" s="381"/>
      <c r="AT90" s="381"/>
      <c r="AU90" s="381"/>
      <c r="AV90" s="381"/>
      <c r="AW90" s="381"/>
      <c r="AX90" s="382"/>
    </row>
    <row r="91" spans="1:60" ht="32.25" hidden="1" customHeight="1">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3" t="s">
        <v>375</v>
      </c>
      <c r="AR91" s="383"/>
      <c r="AS91" s="383"/>
      <c r="AT91" s="383"/>
      <c r="AU91" s="383"/>
      <c r="AV91" s="383"/>
      <c r="AW91" s="383"/>
      <c r="AX91" s="384"/>
    </row>
    <row r="92" spans="1:60" ht="22.5" hidden="1" customHeight="1">
      <c r="A92" s="316"/>
      <c r="B92" s="317"/>
      <c r="C92" s="317"/>
      <c r="D92" s="317"/>
      <c r="E92" s="317"/>
      <c r="F92" s="318"/>
      <c r="G92" s="385" t="s">
        <v>489</v>
      </c>
      <c r="H92" s="385"/>
      <c r="I92" s="385"/>
      <c r="J92" s="385"/>
      <c r="K92" s="385"/>
      <c r="L92" s="385"/>
      <c r="M92" s="385"/>
      <c r="N92" s="385"/>
      <c r="O92" s="385"/>
      <c r="P92" s="385"/>
      <c r="Q92" s="385"/>
      <c r="R92" s="385"/>
      <c r="S92" s="385"/>
      <c r="T92" s="385"/>
      <c r="U92" s="385"/>
      <c r="V92" s="385"/>
      <c r="W92" s="385"/>
      <c r="X92" s="385"/>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c r="A93" s="319"/>
      <c r="B93" s="320"/>
      <c r="C93" s="320"/>
      <c r="D93" s="320"/>
      <c r="E93" s="320"/>
      <c r="F93" s="321"/>
      <c r="G93" s="386"/>
      <c r="H93" s="386"/>
      <c r="I93" s="386"/>
      <c r="J93" s="386"/>
      <c r="K93" s="386"/>
      <c r="L93" s="386"/>
      <c r="M93" s="386"/>
      <c r="N93" s="386"/>
      <c r="O93" s="386"/>
      <c r="P93" s="386"/>
      <c r="Q93" s="386"/>
      <c r="R93" s="386"/>
      <c r="S93" s="386"/>
      <c r="T93" s="386"/>
      <c r="U93" s="386"/>
      <c r="V93" s="386"/>
      <c r="W93" s="386"/>
      <c r="X93" s="386"/>
      <c r="Y93" s="375" t="s">
        <v>55</v>
      </c>
      <c r="Z93" s="323"/>
      <c r="AA93" s="324"/>
      <c r="AB93" s="695" t="s">
        <v>56</v>
      </c>
      <c r="AC93" s="696"/>
      <c r="AD93" s="697"/>
      <c r="AE93" s="686"/>
      <c r="AF93" s="686"/>
      <c r="AG93" s="686"/>
      <c r="AH93" s="686"/>
      <c r="AI93" s="686"/>
      <c r="AJ93" s="686"/>
      <c r="AK93" s="686"/>
      <c r="AL93" s="686"/>
      <c r="AM93" s="686"/>
      <c r="AN93" s="686"/>
      <c r="AO93" s="686"/>
      <c r="AP93" s="686"/>
      <c r="AQ93" s="686"/>
      <c r="AR93" s="686"/>
      <c r="AS93" s="686"/>
      <c r="AT93" s="686"/>
      <c r="AU93" s="686"/>
      <c r="AV93" s="686"/>
      <c r="AW93" s="686"/>
      <c r="AX93" s="698"/>
    </row>
    <row r="94" spans="1:60" ht="32.25" hidden="1" customHeight="1">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3" t="s">
        <v>375</v>
      </c>
      <c r="AR94" s="383"/>
      <c r="AS94" s="383"/>
      <c r="AT94" s="383"/>
      <c r="AU94" s="383"/>
      <c r="AV94" s="383"/>
      <c r="AW94" s="383"/>
      <c r="AX94" s="384"/>
    </row>
    <row r="95" spans="1:60" ht="22.5" hidden="1" customHeight="1">
      <c r="A95" s="316"/>
      <c r="B95" s="317"/>
      <c r="C95" s="317"/>
      <c r="D95" s="317"/>
      <c r="E95" s="317"/>
      <c r="F95" s="318"/>
      <c r="G95" s="385" t="s">
        <v>510</v>
      </c>
      <c r="H95" s="385"/>
      <c r="I95" s="385"/>
      <c r="J95" s="385"/>
      <c r="K95" s="385"/>
      <c r="L95" s="385"/>
      <c r="M95" s="385"/>
      <c r="N95" s="385"/>
      <c r="O95" s="385"/>
      <c r="P95" s="385"/>
      <c r="Q95" s="385"/>
      <c r="R95" s="385"/>
      <c r="S95" s="385"/>
      <c r="T95" s="385"/>
      <c r="U95" s="385"/>
      <c r="V95" s="385"/>
      <c r="W95" s="385"/>
      <c r="X95" s="385"/>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c r="A96" s="319"/>
      <c r="B96" s="320"/>
      <c r="C96" s="320"/>
      <c r="D96" s="320"/>
      <c r="E96" s="320"/>
      <c r="F96" s="321"/>
      <c r="G96" s="386"/>
      <c r="H96" s="386"/>
      <c r="I96" s="386"/>
      <c r="J96" s="386"/>
      <c r="K96" s="386"/>
      <c r="L96" s="386"/>
      <c r="M96" s="386"/>
      <c r="N96" s="386"/>
      <c r="O96" s="386"/>
      <c r="P96" s="386"/>
      <c r="Q96" s="386"/>
      <c r="R96" s="386"/>
      <c r="S96" s="386"/>
      <c r="T96" s="386"/>
      <c r="U96" s="386"/>
      <c r="V96" s="386"/>
      <c r="W96" s="386"/>
      <c r="X96" s="386"/>
      <c r="Y96" s="375" t="s">
        <v>55</v>
      </c>
      <c r="Z96" s="323"/>
      <c r="AA96" s="324"/>
      <c r="AB96" s="695" t="s">
        <v>56</v>
      </c>
      <c r="AC96" s="696"/>
      <c r="AD96" s="697"/>
      <c r="AE96" s="686"/>
      <c r="AF96" s="686"/>
      <c r="AG96" s="686"/>
      <c r="AH96" s="686"/>
      <c r="AI96" s="686"/>
      <c r="AJ96" s="686"/>
      <c r="AK96" s="686"/>
      <c r="AL96" s="686"/>
      <c r="AM96" s="686"/>
      <c r="AN96" s="686"/>
      <c r="AO96" s="686"/>
      <c r="AP96" s="686"/>
      <c r="AQ96" s="686"/>
      <c r="AR96" s="686"/>
      <c r="AS96" s="686"/>
      <c r="AT96" s="686"/>
      <c r="AU96" s="686"/>
      <c r="AV96" s="686"/>
      <c r="AW96" s="686"/>
      <c r="AX96" s="698"/>
    </row>
    <row r="97" spans="1:50" ht="32.25" hidden="1" customHeight="1">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3" t="s">
        <v>375</v>
      </c>
      <c r="AR97" s="383"/>
      <c r="AS97" s="383"/>
      <c r="AT97" s="383"/>
      <c r="AU97" s="383"/>
      <c r="AV97" s="383"/>
      <c r="AW97" s="383"/>
      <c r="AX97" s="384"/>
    </row>
    <row r="98" spans="1:50" ht="22.5" hidden="1" customHeight="1">
      <c r="A98" s="316"/>
      <c r="B98" s="317"/>
      <c r="C98" s="317"/>
      <c r="D98" s="317"/>
      <c r="E98" s="317"/>
      <c r="F98" s="318"/>
      <c r="G98" s="385" t="s">
        <v>267</v>
      </c>
      <c r="H98" s="385"/>
      <c r="I98" s="385"/>
      <c r="J98" s="385"/>
      <c r="K98" s="385"/>
      <c r="L98" s="385"/>
      <c r="M98" s="385"/>
      <c r="N98" s="385"/>
      <c r="O98" s="385"/>
      <c r="P98" s="385"/>
      <c r="Q98" s="385"/>
      <c r="R98" s="385"/>
      <c r="S98" s="385"/>
      <c r="T98" s="385"/>
      <c r="U98" s="385"/>
      <c r="V98" s="385"/>
      <c r="W98" s="385"/>
      <c r="X98" s="846"/>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c r="A99" s="319"/>
      <c r="B99" s="320"/>
      <c r="C99" s="320"/>
      <c r="D99" s="320"/>
      <c r="E99" s="320"/>
      <c r="F99" s="321"/>
      <c r="G99" s="386"/>
      <c r="H99" s="386"/>
      <c r="I99" s="386"/>
      <c r="J99" s="386"/>
      <c r="K99" s="386"/>
      <c r="L99" s="386"/>
      <c r="M99" s="386"/>
      <c r="N99" s="386"/>
      <c r="O99" s="386"/>
      <c r="P99" s="386"/>
      <c r="Q99" s="386"/>
      <c r="R99" s="386"/>
      <c r="S99" s="386"/>
      <c r="T99" s="386"/>
      <c r="U99" s="386"/>
      <c r="V99" s="386"/>
      <c r="W99" s="386"/>
      <c r="X99" s="847"/>
      <c r="Y99" s="375" t="s">
        <v>55</v>
      </c>
      <c r="Z99" s="323"/>
      <c r="AA99" s="324"/>
      <c r="AB99" s="695" t="s">
        <v>56</v>
      </c>
      <c r="AC99" s="696"/>
      <c r="AD99" s="697"/>
      <c r="AE99" s="686"/>
      <c r="AF99" s="686"/>
      <c r="AG99" s="686"/>
      <c r="AH99" s="686"/>
      <c r="AI99" s="686"/>
      <c r="AJ99" s="686"/>
      <c r="AK99" s="686"/>
      <c r="AL99" s="686"/>
      <c r="AM99" s="686"/>
      <c r="AN99" s="686"/>
      <c r="AO99" s="686"/>
      <c r="AP99" s="686"/>
      <c r="AQ99" s="686"/>
      <c r="AR99" s="686"/>
      <c r="AS99" s="686"/>
      <c r="AT99" s="686"/>
      <c r="AU99" s="686"/>
      <c r="AV99" s="686"/>
      <c r="AW99" s="686"/>
      <c r="AX99" s="698"/>
    </row>
    <row r="100" spans="1:50" ht="32.25" hidden="1" customHeight="1">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7"/>
      <c r="Z100" s="838"/>
      <c r="AA100" s="839"/>
      <c r="AB100" s="289" t="s">
        <v>12</v>
      </c>
      <c r="AC100" s="290"/>
      <c r="AD100" s="291"/>
      <c r="AE100" s="292" t="s">
        <v>372</v>
      </c>
      <c r="AF100" s="292"/>
      <c r="AG100" s="292"/>
      <c r="AH100" s="292"/>
      <c r="AI100" s="292" t="s">
        <v>373</v>
      </c>
      <c r="AJ100" s="292"/>
      <c r="AK100" s="292"/>
      <c r="AL100" s="292"/>
      <c r="AM100" s="292" t="s">
        <v>374</v>
      </c>
      <c r="AN100" s="292"/>
      <c r="AO100" s="292"/>
      <c r="AP100" s="292"/>
      <c r="AQ100" s="383" t="s">
        <v>375</v>
      </c>
      <c r="AR100" s="383"/>
      <c r="AS100" s="383"/>
      <c r="AT100" s="383"/>
      <c r="AU100" s="383"/>
      <c r="AV100" s="383"/>
      <c r="AW100" s="383"/>
      <c r="AX100" s="384"/>
    </row>
    <row r="101" spans="1:50" ht="22.5" hidden="1" customHeight="1">
      <c r="A101" s="316"/>
      <c r="B101" s="317"/>
      <c r="C101" s="317"/>
      <c r="D101" s="317"/>
      <c r="E101" s="317"/>
      <c r="F101" s="318"/>
      <c r="G101" s="385" t="s">
        <v>517</v>
      </c>
      <c r="H101" s="385"/>
      <c r="I101" s="385"/>
      <c r="J101" s="385"/>
      <c r="K101" s="385"/>
      <c r="L101" s="385"/>
      <c r="M101" s="385"/>
      <c r="N101" s="385"/>
      <c r="O101" s="385"/>
      <c r="P101" s="385"/>
      <c r="Q101" s="385"/>
      <c r="R101" s="385"/>
      <c r="S101" s="385"/>
      <c r="T101" s="385"/>
      <c r="U101" s="385"/>
      <c r="V101" s="385"/>
      <c r="W101" s="385"/>
      <c r="X101" s="385"/>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c r="A102" s="319"/>
      <c r="B102" s="320"/>
      <c r="C102" s="320"/>
      <c r="D102" s="320"/>
      <c r="E102" s="320"/>
      <c r="F102" s="321"/>
      <c r="G102" s="386"/>
      <c r="H102" s="386"/>
      <c r="I102" s="386"/>
      <c r="J102" s="386"/>
      <c r="K102" s="386"/>
      <c r="L102" s="386"/>
      <c r="M102" s="386"/>
      <c r="N102" s="386"/>
      <c r="O102" s="386"/>
      <c r="P102" s="386"/>
      <c r="Q102" s="386"/>
      <c r="R102" s="386"/>
      <c r="S102" s="386"/>
      <c r="T102" s="386"/>
      <c r="U102" s="386"/>
      <c r="V102" s="386"/>
      <c r="W102" s="386"/>
      <c r="X102" s="386"/>
      <c r="Y102" s="375" t="s">
        <v>55</v>
      </c>
      <c r="Z102" s="323"/>
      <c r="AA102" s="324"/>
      <c r="AB102" s="695" t="s">
        <v>368</v>
      </c>
      <c r="AC102" s="696"/>
      <c r="AD102" s="697"/>
      <c r="AE102" s="686"/>
      <c r="AF102" s="686"/>
      <c r="AG102" s="686"/>
      <c r="AH102" s="686"/>
      <c r="AI102" s="686"/>
      <c r="AJ102" s="686"/>
      <c r="AK102" s="686"/>
      <c r="AL102" s="686"/>
      <c r="AM102" s="686"/>
      <c r="AN102" s="686"/>
      <c r="AO102" s="686"/>
      <c r="AP102" s="686"/>
      <c r="AQ102" s="686"/>
      <c r="AR102" s="686"/>
      <c r="AS102" s="686"/>
      <c r="AT102" s="686"/>
      <c r="AU102" s="686"/>
      <c r="AV102" s="686"/>
      <c r="AW102" s="686"/>
      <c r="AX102" s="698"/>
    </row>
    <row r="103" spans="1:50" ht="23.1" customHeight="1">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5"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6"/>
    </row>
    <row r="104" spans="1:50" ht="23.1" customHeight="1">
      <c r="A104" s="784"/>
      <c r="B104" s="785"/>
      <c r="C104" s="848" t="s">
        <v>534</v>
      </c>
      <c r="D104" s="849"/>
      <c r="E104" s="849"/>
      <c r="F104" s="849"/>
      <c r="G104" s="849"/>
      <c r="H104" s="849"/>
      <c r="I104" s="849"/>
      <c r="J104" s="849"/>
      <c r="K104" s="850"/>
      <c r="L104" s="256">
        <v>0.2</v>
      </c>
      <c r="M104" s="257"/>
      <c r="N104" s="257"/>
      <c r="O104" s="257"/>
      <c r="P104" s="257"/>
      <c r="Q104" s="258"/>
      <c r="R104" s="256">
        <v>0.3</v>
      </c>
      <c r="S104" s="257"/>
      <c r="T104" s="257"/>
      <c r="U104" s="257"/>
      <c r="V104" s="257"/>
      <c r="W104" s="258"/>
      <c r="X104" s="438" t="s">
        <v>547</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c r="A105" s="784"/>
      <c r="B105" s="785"/>
      <c r="C105" s="346" t="s">
        <v>535</v>
      </c>
      <c r="D105" s="347"/>
      <c r="E105" s="347"/>
      <c r="F105" s="347"/>
      <c r="G105" s="347"/>
      <c r="H105" s="347"/>
      <c r="I105" s="347"/>
      <c r="J105" s="347"/>
      <c r="K105" s="348"/>
      <c r="L105" s="256">
        <v>11</v>
      </c>
      <c r="M105" s="257"/>
      <c r="N105" s="257"/>
      <c r="O105" s="257"/>
      <c r="P105" s="257"/>
      <c r="Q105" s="258"/>
      <c r="R105" s="256">
        <v>11</v>
      </c>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c r="A106" s="784"/>
      <c r="B106" s="785"/>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c r="A107" s="784"/>
      <c r="B107" s="785"/>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c r="A108" s="784"/>
      <c r="B108" s="785"/>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c r="A109" s="784"/>
      <c r="B109" s="785"/>
      <c r="C109" s="788"/>
      <c r="D109" s="789"/>
      <c r="E109" s="789"/>
      <c r="F109" s="789"/>
      <c r="G109" s="789"/>
      <c r="H109" s="789"/>
      <c r="I109" s="789"/>
      <c r="J109" s="789"/>
      <c r="K109" s="790"/>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c r="A110" s="786"/>
      <c r="B110" s="787"/>
      <c r="C110" s="843" t="s">
        <v>22</v>
      </c>
      <c r="D110" s="844"/>
      <c r="E110" s="844"/>
      <c r="F110" s="844"/>
      <c r="G110" s="844"/>
      <c r="H110" s="844"/>
      <c r="I110" s="844"/>
      <c r="J110" s="844"/>
      <c r="K110" s="845"/>
      <c r="L110" s="343">
        <f>SUM(L104:Q109)</f>
        <v>11.2</v>
      </c>
      <c r="M110" s="344"/>
      <c r="N110" s="344"/>
      <c r="O110" s="344"/>
      <c r="P110" s="344"/>
      <c r="Q110" s="345"/>
      <c r="R110" s="343">
        <f>SUM(R104:W109)</f>
        <v>11.3</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c r="A111" s="861" t="s">
        <v>391</v>
      </c>
      <c r="B111" s="862"/>
      <c r="C111" s="865" t="s">
        <v>388</v>
      </c>
      <c r="D111" s="862"/>
      <c r="E111" s="851" t="s">
        <v>429</v>
      </c>
      <c r="F111" s="852"/>
      <c r="G111" s="853" t="s">
        <v>572</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c r="A112" s="863"/>
      <c r="B112" s="858"/>
      <c r="C112" s="164"/>
      <c r="D112" s="858"/>
      <c r="E112" s="186" t="s">
        <v>428</v>
      </c>
      <c r="F112" s="191"/>
      <c r="G112" s="135" t="s">
        <v>573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570</v>
      </c>
      <c r="AR114" s="275"/>
      <c r="AS114" s="152" t="s">
        <v>371</v>
      </c>
      <c r="AT114" s="153"/>
      <c r="AU114" s="151" t="s">
        <v>570</v>
      </c>
      <c r="AV114" s="151"/>
      <c r="AW114" s="152" t="s">
        <v>313</v>
      </c>
      <c r="AX114" s="203"/>
    </row>
    <row r="115" spans="1:50" ht="39.75" customHeight="1">
      <c r="A115" s="863"/>
      <c r="B115" s="858"/>
      <c r="C115" s="164"/>
      <c r="D115" s="858"/>
      <c r="E115" s="164"/>
      <c r="F115" s="165"/>
      <c r="G115" s="130" t="s">
        <v>564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564</v>
      </c>
      <c r="AC115" s="207"/>
      <c r="AD115" s="207"/>
      <c r="AE115" s="181" t="s">
        <v>564</v>
      </c>
      <c r="AF115" s="208"/>
      <c r="AG115" s="208"/>
      <c r="AH115" s="208"/>
      <c r="AI115" s="181" t="s">
        <v>564</v>
      </c>
      <c r="AJ115" s="208"/>
      <c r="AK115" s="208"/>
      <c r="AL115" s="208"/>
      <c r="AM115" s="181" t="s">
        <v>564</v>
      </c>
      <c r="AN115" s="208"/>
      <c r="AO115" s="208"/>
      <c r="AP115" s="208"/>
      <c r="AQ115" s="181" t="s">
        <v>564</v>
      </c>
      <c r="AR115" s="208"/>
      <c r="AS115" s="208"/>
      <c r="AT115" s="208"/>
      <c r="AU115" s="181" t="s">
        <v>564</v>
      </c>
      <c r="AV115" s="208"/>
      <c r="AW115" s="208"/>
      <c r="AX115" s="209"/>
    </row>
    <row r="116" spans="1:50" ht="48" customHeight="1">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564</v>
      </c>
      <c r="AC116" s="213"/>
      <c r="AD116" s="213"/>
      <c r="AE116" s="181" t="s">
        <v>467</v>
      </c>
      <c r="AF116" s="208"/>
      <c r="AG116" s="208"/>
      <c r="AH116" s="208"/>
      <c r="AI116" s="181" t="s">
        <v>467</v>
      </c>
      <c r="AJ116" s="208"/>
      <c r="AK116" s="208"/>
      <c r="AL116" s="208"/>
      <c r="AM116" s="181" t="s">
        <v>467</v>
      </c>
      <c r="AN116" s="208"/>
      <c r="AO116" s="208"/>
      <c r="AP116" s="208"/>
      <c r="AQ116" s="181" t="s">
        <v>467</v>
      </c>
      <c r="AR116" s="208"/>
      <c r="AS116" s="208"/>
      <c r="AT116" s="208"/>
      <c r="AU116" s="181" t="s">
        <v>467</v>
      </c>
      <c r="AV116" s="208"/>
      <c r="AW116" s="208"/>
      <c r="AX116" s="209"/>
    </row>
    <row r="117" spans="1:50" ht="18.75" hidden="1" customHeight="1">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c r="A169" s="863"/>
      <c r="B169" s="858"/>
      <c r="C169" s="164"/>
      <c r="D169" s="858"/>
      <c r="E169" s="110" t="s">
        <v>565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9.25" customHeight="1">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63"/>
      <c r="B411" s="858"/>
      <c r="C411" s="162" t="s">
        <v>390</v>
      </c>
      <c r="D411" s="857"/>
      <c r="E411" s="186" t="s">
        <v>413</v>
      </c>
      <c r="F411" s="191"/>
      <c r="G411" s="777" t="s">
        <v>409</v>
      </c>
      <c r="H411" s="160"/>
      <c r="I411" s="160"/>
      <c r="J411" s="778" t="s">
        <v>575</v>
      </c>
      <c r="K411" s="779"/>
      <c r="L411" s="779"/>
      <c r="M411" s="779"/>
      <c r="N411" s="779"/>
      <c r="O411" s="779"/>
      <c r="P411" s="779"/>
      <c r="Q411" s="779"/>
      <c r="R411" s="779"/>
      <c r="S411" s="779"/>
      <c r="T411" s="780"/>
      <c r="U411" s="398" t="s">
        <v>576</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1"/>
    </row>
    <row r="412" spans="1:50" ht="18.75" customHeight="1">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c r="A414" s="863"/>
      <c r="B414" s="858"/>
      <c r="C414" s="164"/>
      <c r="D414" s="858"/>
      <c r="E414" s="154"/>
      <c r="F414" s="155"/>
      <c r="G414" s="130" t="s">
        <v>576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c r="A439" s="863"/>
      <c r="B439" s="858"/>
      <c r="C439" s="164"/>
      <c r="D439" s="858"/>
      <c r="E439" s="154"/>
      <c r="F439" s="155"/>
      <c r="G439" s="130" t="s">
        <v>576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c r="A463" s="863"/>
      <c r="B463" s="858"/>
      <c r="C463" s="164"/>
      <c r="D463" s="858"/>
      <c r="E463" s="110" t="s">
        <v>576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63"/>
      <c r="B465" s="858"/>
      <c r="C465" s="164"/>
      <c r="D465" s="858"/>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63"/>
      <c r="B519" s="858"/>
      <c r="C519" s="164"/>
      <c r="D519" s="858"/>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63"/>
      <c r="B573" s="858"/>
      <c r="C573" s="164"/>
      <c r="D573" s="858"/>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63"/>
      <c r="B627" s="858"/>
      <c r="C627" s="164"/>
      <c r="D627" s="858"/>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864"/>
      <c r="B680" s="860"/>
      <c r="C680" s="859"/>
      <c r="D680" s="860"/>
      <c r="E680" s="868"/>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9"/>
    </row>
    <row r="681" spans="1:50" ht="21" customHeight="1">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5" t="s">
        <v>36</v>
      </c>
      <c r="AH682" s="244"/>
      <c r="AI682" s="244"/>
      <c r="AJ682" s="244"/>
      <c r="AK682" s="244"/>
      <c r="AL682" s="244"/>
      <c r="AM682" s="244"/>
      <c r="AN682" s="244"/>
      <c r="AO682" s="244"/>
      <c r="AP682" s="244"/>
      <c r="AQ682" s="244"/>
      <c r="AR682" s="244"/>
      <c r="AS682" s="244"/>
      <c r="AT682" s="244"/>
      <c r="AU682" s="244"/>
      <c r="AV682" s="244"/>
      <c r="AW682" s="244"/>
      <c r="AX682" s="776"/>
    </row>
    <row r="683" spans="1:50" ht="42" customHeight="1">
      <c r="A683" s="727" t="s">
        <v>269</v>
      </c>
      <c r="B683" s="728"/>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4" t="s">
        <v>524</v>
      </c>
      <c r="AE683" s="255"/>
      <c r="AF683" s="255"/>
      <c r="AG683" s="247" t="s">
        <v>536</v>
      </c>
      <c r="AH683" s="248"/>
      <c r="AI683" s="248"/>
      <c r="AJ683" s="248"/>
      <c r="AK683" s="248"/>
      <c r="AL683" s="248"/>
      <c r="AM683" s="248"/>
      <c r="AN683" s="248"/>
      <c r="AO683" s="248"/>
      <c r="AP683" s="248"/>
      <c r="AQ683" s="248"/>
      <c r="AR683" s="248"/>
      <c r="AS683" s="248"/>
      <c r="AT683" s="248"/>
      <c r="AU683" s="248"/>
      <c r="AV683" s="248"/>
      <c r="AW683" s="248"/>
      <c r="AX683" s="249"/>
    </row>
    <row r="684" spans="1:50" ht="36.75" customHeight="1">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6"/>
      <c r="AD684" s="143" t="s">
        <v>524</v>
      </c>
      <c r="AE684" s="144"/>
      <c r="AF684" s="144"/>
      <c r="AG684" s="140" t="s">
        <v>537</v>
      </c>
      <c r="AH684" s="141"/>
      <c r="AI684" s="141"/>
      <c r="AJ684" s="141"/>
      <c r="AK684" s="141"/>
      <c r="AL684" s="141"/>
      <c r="AM684" s="141"/>
      <c r="AN684" s="141"/>
      <c r="AO684" s="141"/>
      <c r="AP684" s="141"/>
      <c r="AQ684" s="141"/>
      <c r="AR684" s="141"/>
      <c r="AS684" s="141"/>
      <c r="AT684" s="141"/>
      <c r="AU684" s="141"/>
      <c r="AV684" s="141"/>
      <c r="AW684" s="141"/>
      <c r="AX684" s="142"/>
    </row>
    <row r="685" spans="1:50" ht="40.5" customHeight="1">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4" t="s">
        <v>524</v>
      </c>
      <c r="AE685" s="635"/>
      <c r="AF685" s="635"/>
      <c r="AG685" s="449" t="s">
        <v>538</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c r="A686" s="500" t="s">
        <v>44</v>
      </c>
      <c r="B686" s="501"/>
      <c r="C686" s="772" t="s">
        <v>46</v>
      </c>
      <c r="D686" s="773"/>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4"/>
      <c r="AD686" s="447" t="s">
        <v>524</v>
      </c>
      <c r="AE686" s="448"/>
      <c r="AF686" s="448"/>
      <c r="AG686" s="110" t="s">
        <v>562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c r="A687" s="502"/>
      <c r="B687" s="503"/>
      <c r="C687" s="668"/>
      <c r="D687" s="669"/>
      <c r="E687" s="655" t="s">
        <v>490</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561</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c r="A688" s="502"/>
      <c r="B688" s="503"/>
      <c r="C688" s="670"/>
      <c r="D688" s="671"/>
      <c r="E688" s="658" t="s">
        <v>491</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561</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30" customHeight="1">
      <c r="A689" s="502"/>
      <c r="B689" s="504"/>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0" t="s">
        <v>541</v>
      </c>
      <c r="AE689" s="421"/>
      <c r="AF689" s="421"/>
      <c r="AG689" s="624" t="s">
        <v>570</v>
      </c>
      <c r="AH689" s="625"/>
      <c r="AI689" s="625"/>
      <c r="AJ689" s="625"/>
      <c r="AK689" s="625"/>
      <c r="AL689" s="625"/>
      <c r="AM689" s="625"/>
      <c r="AN689" s="625"/>
      <c r="AO689" s="625"/>
      <c r="AP689" s="625"/>
      <c r="AQ689" s="625"/>
      <c r="AR689" s="625"/>
      <c r="AS689" s="625"/>
      <c r="AT689" s="625"/>
      <c r="AU689" s="625"/>
      <c r="AV689" s="625"/>
      <c r="AW689" s="625"/>
      <c r="AX689" s="626"/>
    </row>
    <row r="690" spans="1:64" ht="30.75" customHeight="1">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524</v>
      </c>
      <c r="AE690" s="144"/>
      <c r="AF690" s="144"/>
      <c r="AG690" s="140" t="s">
        <v>539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541</v>
      </c>
      <c r="AE691" s="144"/>
      <c r="AF691" s="144"/>
      <c r="AG691" s="140" t="s">
        <v>570</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0"/>
      <c r="AD692" s="143" t="s">
        <v>524</v>
      </c>
      <c r="AE692" s="144"/>
      <c r="AF692" s="144"/>
      <c r="AG692" s="140" t="s">
        <v>540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0"/>
      <c r="AD693" s="634" t="s">
        <v>541</v>
      </c>
      <c r="AE693" s="635"/>
      <c r="AF693" s="635"/>
      <c r="AG693" s="690" t="s">
        <v>570</v>
      </c>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30" customHeight="1">
      <c r="A694" s="505"/>
      <c r="B694" s="506"/>
      <c r="C694" s="507" t="s">
        <v>503</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7" t="s">
        <v>524</v>
      </c>
      <c r="AE694" s="688"/>
      <c r="AF694" s="689"/>
      <c r="AG694" s="681" t="s">
        <v>542</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21" customHeight="1">
      <c r="A695" s="500" t="s">
        <v>45</v>
      </c>
      <c r="B695" s="639"/>
      <c r="C695" s="640" t="s">
        <v>504</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524</v>
      </c>
      <c r="AE695" s="421"/>
      <c r="AF695" s="652"/>
      <c r="AG695" s="624" t="s">
        <v>567</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541</v>
      </c>
      <c r="AE696" s="486"/>
      <c r="AF696" s="486"/>
      <c r="AG696" s="140" t="s">
        <v>570</v>
      </c>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524</v>
      </c>
      <c r="AE697" s="144"/>
      <c r="AF697" s="144"/>
      <c r="AG697" s="140" t="s">
        <v>543</v>
      </c>
      <c r="AH697" s="141"/>
      <c r="AI697" s="141"/>
      <c r="AJ697" s="141"/>
      <c r="AK697" s="141"/>
      <c r="AL697" s="141"/>
      <c r="AM697" s="141"/>
      <c r="AN697" s="141"/>
      <c r="AO697" s="141"/>
      <c r="AP697" s="141"/>
      <c r="AQ697" s="141"/>
      <c r="AR697" s="141"/>
      <c r="AS697" s="141"/>
      <c r="AT697" s="141"/>
      <c r="AU697" s="141"/>
      <c r="AV697" s="141"/>
      <c r="AW697" s="141"/>
      <c r="AX697" s="142"/>
    </row>
    <row r="698" spans="1:64" ht="56.25" customHeight="1">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524</v>
      </c>
      <c r="AE698" s="144"/>
      <c r="AF698" s="144"/>
      <c r="AG698" s="113" t="s">
        <v>544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541</v>
      </c>
      <c r="AE699" s="421"/>
      <c r="AF699" s="421"/>
      <c r="AG699" s="110" t="s">
        <v>570</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c r="A701" s="630"/>
      <c r="B701" s="631"/>
      <c r="C701" s="251" t="s">
        <v>570</v>
      </c>
      <c r="D701" s="252"/>
      <c r="E701" s="252"/>
      <c r="F701" s="252"/>
      <c r="G701" s="252"/>
      <c r="H701" s="252"/>
      <c r="I701" s="252"/>
      <c r="J701" s="252"/>
      <c r="K701" s="252"/>
      <c r="L701" s="252"/>
      <c r="M701" s="252"/>
      <c r="N701" s="252"/>
      <c r="O701" s="253"/>
      <c r="P701" s="451" t="s">
        <v>570</v>
      </c>
      <c r="Q701" s="451"/>
      <c r="R701" s="451"/>
      <c r="S701" s="452"/>
      <c r="T701" s="453" t="s">
        <v>570</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c r="A702" s="630"/>
      <c r="B702" s="631"/>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c r="A703" s="630"/>
      <c r="B703" s="631"/>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c r="A704" s="630"/>
      <c r="B704" s="631"/>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hidden="1" customHeight="1">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84" customHeight="1">
      <c r="A706" s="500" t="s">
        <v>54</v>
      </c>
      <c r="B706" s="676"/>
      <c r="C706" s="455" t="s">
        <v>60</v>
      </c>
      <c r="D706" s="456"/>
      <c r="E706" s="456"/>
      <c r="F706" s="457"/>
      <c r="G706" s="470" t="s">
        <v>545</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c r="A707" s="677"/>
      <c r="B707" s="678"/>
      <c r="C707" s="465" t="s">
        <v>64</v>
      </c>
      <c r="D707" s="466"/>
      <c r="E707" s="466"/>
      <c r="F707" s="467"/>
      <c r="G707" s="468" t="s">
        <v>546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51.75" customHeight="1" thickBot="1">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75" customHeight="1" thickBot="1">
      <c r="A711" s="673" t="s">
        <v>265</v>
      </c>
      <c r="B711" s="674"/>
      <c r="C711" s="674"/>
      <c r="D711" s="674"/>
      <c r="E711" s="675"/>
      <c r="F711" s="617" t="s">
        <v>577</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75" customHeight="1" thickBot="1">
      <c r="A713" s="527" t="s">
        <v>580</v>
      </c>
      <c r="B713" s="528"/>
      <c r="C713" s="528"/>
      <c r="D713" s="528"/>
      <c r="E713" s="529"/>
      <c r="F713" s="497" t="s">
        <v>579</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56.25" customHeight="1" thickBot="1">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20.100000000000001" customHeight="1">
      <c r="A717" s="680" t="s">
        <v>464</v>
      </c>
      <c r="B717" s="437"/>
      <c r="C717" s="437"/>
      <c r="D717" s="437"/>
      <c r="E717" s="437"/>
      <c r="F717" s="437"/>
      <c r="G717" s="435">
        <v>130131</v>
      </c>
      <c r="H717" s="435"/>
      <c r="I717" s="435"/>
      <c r="J717" s="435"/>
      <c r="K717" s="435"/>
      <c r="L717" s="435"/>
      <c r="M717" s="435"/>
      <c r="N717" s="435"/>
      <c r="O717" s="435"/>
      <c r="P717" s="435"/>
      <c r="Q717" s="437" t="s">
        <v>376</v>
      </c>
      <c r="R717" s="437"/>
      <c r="S717" s="437"/>
      <c r="T717" s="437"/>
      <c r="U717" s="437"/>
      <c r="V717" s="437"/>
      <c r="W717" s="435">
        <v>86</v>
      </c>
      <c r="X717" s="435"/>
      <c r="Y717" s="435"/>
      <c r="Z717" s="435"/>
      <c r="AA717" s="435"/>
      <c r="AB717" s="435"/>
      <c r="AC717" s="435"/>
      <c r="AD717" s="435"/>
      <c r="AE717" s="435"/>
      <c r="AF717" s="435"/>
      <c r="AG717" s="437" t="s">
        <v>377</v>
      </c>
      <c r="AH717" s="437"/>
      <c r="AI717" s="437"/>
      <c r="AJ717" s="437"/>
      <c r="AK717" s="437"/>
      <c r="AL717" s="437"/>
      <c r="AM717" s="435">
        <v>72</v>
      </c>
      <c r="AN717" s="435"/>
      <c r="AO717" s="435"/>
      <c r="AP717" s="435"/>
      <c r="AQ717" s="435"/>
      <c r="AR717" s="435"/>
      <c r="AS717" s="435"/>
      <c r="AT717" s="435"/>
      <c r="AU717" s="435"/>
      <c r="AV717" s="435"/>
      <c r="AW717" s="60"/>
      <c r="AX717" s="61"/>
    </row>
    <row r="718" spans="1:50" ht="20.100000000000001" customHeight="1" thickBot="1">
      <c r="A718" s="517" t="s">
        <v>378</v>
      </c>
      <c r="B718" s="493"/>
      <c r="C718" s="493"/>
      <c r="D718" s="493"/>
      <c r="E718" s="493"/>
      <c r="F718" s="493"/>
      <c r="G718" s="436">
        <v>343</v>
      </c>
      <c r="H718" s="436"/>
      <c r="I718" s="436"/>
      <c r="J718" s="436"/>
      <c r="K718" s="436"/>
      <c r="L718" s="436"/>
      <c r="M718" s="436"/>
      <c r="N718" s="436"/>
      <c r="O718" s="436"/>
      <c r="P718" s="436"/>
      <c r="Q718" s="493" t="s">
        <v>379</v>
      </c>
      <c r="R718" s="493"/>
      <c r="S718" s="493"/>
      <c r="T718" s="493"/>
      <c r="U718" s="493"/>
      <c r="V718" s="493"/>
      <c r="W718" s="603">
        <v>332</v>
      </c>
      <c r="X718" s="603"/>
      <c r="Y718" s="603"/>
      <c r="Z718" s="603"/>
      <c r="AA718" s="603"/>
      <c r="AB718" s="603"/>
      <c r="AC718" s="603"/>
      <c r="AD718" s="603"/>
      <c r="AE718" s="603"/>
      <c r="AF718" s="603"/>
      <c r="AG718" s="493" t="s">
        <v>380</v>
      </c>
      <c r="AH718" s="493"/>
      <c r="AI718" s="493"/>
      <c r="AJ718" s="493"/>
      <c r="AK718" s="493"/>
      <c r="AL718" s="493"/>
      <c r="AM718" s="458">
        <v>345</v>
      </c>
      <c r="AN718" s="458"/>
      <c r="AO718" s="458"/>
      <c r="AP718" s="458"/>
      <c r="AQ718" s="458"/>
      <c r="AR718" s="458"/>
      <c r="AS718" s="458"/>
      <c r="AT718" s="458"/>
      <c r="AU718" s="458"/>
      <c r="AV718" s="458"/>
      <c r="AW718" s="62"/>
      <c r="AX718" s="63"/>
    </row>
    <row r="719" spans="1:50" ht="23.85" customHeight="1">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87" t="s">
        <v>32</v>
      </c>
      <c r="B758" s="488"/>
      <c r="C758" s="488"/>
      <c r="D758" s="488"/>
      <c r="E758" s="488"/>
      <c r="F758" s="489"/>
      <c r="G758" s="477" t="s">
        <v>551</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552</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c r="A760" s="490"/>
      <c r="B760" s="491"/>
      <c r="C760" s="491"/>
      <c r="D760" s="491"/>
      <c r="E760" s="491"/>
      <c r="F760" s="492"/>
      <c r="G760" s="524" t="s">
        <v>549</v>
      </c>
      <c r="H760" s="525"/>
      <c r="I760" s="525"/>
      <c r="J760" s="525"/>
      <c r="K760" s="526"/>
      <c r="L760" s="518" t="s">
        <v>550</v>
      </c>
      <c r="M760" s="519"/>
      <c r="N760" s="519"/>
      <c r="O760" s="519"/>
      <c r="P760" s="519"/>
      <c r="Q760" s="519"/>
      <c r="R760" s="519"/>
      <c r="S760" s="519"/>
      <c r="T760" s="519"/>
      <c r="U760" s="519"/>
      <c r="V760" s="519"/>
      <c r="W760" s="519"/>
      <c r="X760" s="520"/>
      <c r="Y760" s="480">
        <v>8</v>
      </c>
      <c r="Z760" s="481"/>
      <c r="AA760" s="481"/>
      <c r="AB760" s="679"/>
      <c r="AC760" s="524" t="s">
        <v>549</v>
      </c>
      <c r="AD760" s="525"/>
      <c r="AE760" s="525"/>
      <c r="AF760" s="525"/>
      <c r="AG760" s="526"/>
      <c r="AH760" s="518" t="s">
        <v>550</v>
      </c>
      <c r="AI760" s="519"/>
      <c r="AJ760" s="519"/>
      <c r="AK760" s="519"/>
      <c r="AL760" s="519"/>
      <c r="AM760" s="519"/>
      <c r="AN760" s="519"/>
      <c r="AO760" s="519"/>
      <c r="AP760" s="519"/>
      <c r="AQ760" s="519"/>
      <c r="AR760" s="519"/>
      <c r="AS760" s="519"/>
      <c r="AT760" s="520"/>
      <c r="AU760" s="480">
        <v>3</v>
      </c>
      <c r="AV760" s="481"/>
      <c r="AW760" s="481"/>
      <c r="AX760" s="482"/>
    </row>
    <row r="761" spans="1:50" ht="24.75" customHeight="1">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c r="A770" s="490"/>
      <c r="B770" s="491"/>
      <c r="C770" s="491"/>
      <c r="D770" s="491"/>
      <c r="E770" s="491"/>
      <c r="F770" s="492"/>
      <c r="G770" s="699" t="s">
        <v>22</v>
      </c>
      <c r="H770" s="700"/>
      <c r="I770" s="700"/>
      <c r="J770" s="700"/>
      <c r="K770" s="700"/>
      <c r="L770" s="701"/>
      <c r="M770" s="702"/>
      <c r="N770" s="702"/>
      <c r="O770" s="702"/>
      <c r="P770" s="702"/>
      <c r="Q770" s="702"/>
      <c r="R770" s="702"/>
      <c r="S770" s="702"/>
      <c r="T770" s="702"/>
      <c r="U770" s="702"/>
      <c r="V770" s="702"/>
      <c r="W770" s="702"/>
      <c r="X770" s="703"/>
      <c r="Y770" s="704">
        <f>SUM(Y760:AB769)</f>
        <v>8</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3</v>
      </c>
      <c r="AV770" s="705"/>
      <c r="AW770" s="705"/>
      <c r="AX770" s="707"/>
    </row>
    <row r="771" spans="1:50" ht="30" hidden="1" customHeight="1">
      <c r="A771" s="490"/>
      <c r="B771" s="491"/>
      <c r="C771" s="491"/>
      <c r="D771" s="491"/>
      <c r="E771" s="491"/>
      <c r="F771" s="492"/>
      <c r="G771" s="477" t="s">
        <v>495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hidden="1" customHeight="1">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c r="A783" s="490"/>
      <c r="B783" s="491"/>
      <c r="C783" s="491"/>
      <c r="D783" s="491"/>
      <c r="E783" s="491"/>
      <c r="F783" s="492"/>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c r="A784" s="490"/>
      <c r="B784" s="491"/>
      <c r="C784" s="491"/>
      <c r="D784" s="491"/>
      <c r="E784" s="491"/>
      <c r="F784" s="492"/>
      <c r="G784" s="477" t="s">
        <v>496</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497</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hidden="1" customHeight="1">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c r="A796" s="490"/>
      <c r="B796" s="491"/>
      <c r="C796" s="491"/>
      <c r="D796" s="491"/>
      <c r="E796" s="491"/>
      <c r="F796" s="492"/>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hidden="1" customHeight="1">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c r="A809" s="490"/>
      <c r="B809" s="491"/>
      <c r="C809" s="491"/>
      <c r="D809" s="491"/>
      <c r="E809" s="491"/>
      <c r="F809" s="492"/>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57"/>
      <c r="B815" s="757"/>
      <c r="C815" s="757" t="s">
        <v>30</v>
      </c>
      <c r="D815" s="757"/>
      <c r="E815" s="757"/>
      <c r="F815" s="757"/>
      <c r="G815" s="757"/>
      <c r="H815" s="757"/>
      <c r="I815" s="757"/>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7"/>
      <c r="AJ815" s="757"/>
      <c r="AK815" s="757"/>
      <c r="AL815" s="757" t="s">
        <v>23</v>
      </c>
      <c r="AM815" s="757"/>
      <c r="AN815" s="757"/>
      <c r="AO815" s="840"/>
      <c r="AP815" s="234" t="s">
        <v>466</v>
      </c>
      <c r="AQ815" s="234"/>
      <c r="AR815" s="234"/>
      <c r="AS815" s="234"/>
      <c r="AT815" s="234"/>
      <c r="AU815" s="234"/>
      <c r="AV815" s="234"/>
      <c r="AW815" s="234"/>
      <c r="AX815" s="234"/>
    </row>
    <row r="816" spans="1:50" ht="30" customHeight="1">
      <c r="A816" s="237">
        <v>1</v>
      </c>
      <c r="B816" s="237">
        <v>1</v>
      </c>
      <c r="C816" s="238" t="s">
        <v>553</v>
      </c>
      <c r="D816" s="217"/>
      <c r="E816" s="217"/>
      <c r="F816" s="217"/>
      <c r="G816" s="217"/>
      <c r="H816" s="217"/>
      <c r="I816" s="217"/>
      <c r="J816" s="218">
        <v>6011101000700</v>
      </c>
      <c r="K816" s="219"/>
      <c r="L816" s="219"/>
      <c r="M816" s="219"/>
      <c r="N816" s="219"/>
      <c r="O816" s="219"/>
      <c r="P816" s="800" t="s">
        <v>554</v>
      </c>
      <c r="Q816" s="220"/>
      <c r="R816" s="220"/>
      <c r="S816" s="220"/>
      <c r="T816" s="220"/>
      <c r="U816" s="220"/>
      <c r="V816" s="220"/>
      <c r="W816" s="220"/>
      <c r="X816" s="220"/>
      <c r="Y816" s="221">
        <v>8</v>
      </c>
      <c r="Z816" s="222"/>
      <c r="AA816" s="222"/>
      <c r="AB816" s="223"/>
      <c r="AC816" s="224" t="s">
        <v>555</v>
      </c>
      <c r="AD816" s="224"/>
      <c r="AE816" s="224"/>
      <c r="AF816" s="224"/>
      <c r="AG816" s="224"/>
      <c r="AH816" s="225">
        <v>2</v>
      </c>
      <c r="AI816" s="226"/>
      <c r="AJ816" s="226"/>
      <c r="AK816" s="226"/>
      <c r="AL816" s="227">
        <v>99</v>
      </c>
      <c r="AM816" s="228"/>
      <c r="AN816" s="228"/>
      <c r="AO816" s="229"/>
      <c r="AP816" s="230"/>
      <c r="AQ816" s="230"/>
      <c r="AR816" s="230"/>
      <c r="AS816" s="230"/>
      <c r="AT816" s="230"/>
      <c r="AU816" s="230"/>
      <c r="AV816" s="230"/>
      <c r="AW816" s="230"/>
      <c r="AX816" s="230"/>
    </row>
    <row r="817" spans="1:50" ht="30" hidden="1" customHeight="1">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c r="A849" s="237">
        <v>1</v>
      </c>
      <c r="B849" s="237">
        <v>1</v>
      </c>
      <c r="C849" s="238" t="s">
        <v>556</v>
      </c>
      <c r="D849" s="217"/>
      <c r="E849" s="217"/>
      <c r="F849" s="217"/>
      <c r="G849" s="217"/>
      <c r="H849" s="217"/>
      <c r="I849" s="217"/>
      <c r="J849" s="218">
        <v>2010005003136</v>
      </c>
      <c r="K849" s="219"/>
      <c r="L849" s="219"/>
      <c r="M849" s="219"/>
      <c r="N849" s="219"/>
      <c r="O849" s="219"/>
      <c r="P849" s="800" t="s">
        <v>557</v>
      </c>
      <c r="Q849" s="220"/>
      <c r="R849" s="220"/>
      <c r="S849" s="220"/>
      <c r="T849" s="220"/>
      <c r="U849" s="220"/>
      <c r="V849" s="220"/>
      <c r="W849" s="220"/>
      <c r="X849" s="220"/>
      <c r="Y849" s="221">
        <v>3</v>
      </c>
      <c r="Z849" s="222"/>
      <c r="AA849" s="222"/>
      <c r="AB849" s="223"/>
      <c r="AC849" s="224" t="s">
        <v>558</v>
      </c>
      <c r="AD849" s="224"/>
      <c r="AE849" s="224"/>
      <c r="AF849" s="224"/>
      <c r="AG849" s="224"/>
      <c r="AH849" s="225">
        <v>2</v>
      </c>
      <c r="AI849" s="226"/>
      <c r="AJ849" s="226"/>
      <c r="AK849" s="226"/>
      <c r="AL849" s="227">
        <v>88</v>
      </c>
      <c r="AM849" s="228"/>
      <c r="AN849" s="228"/>
      <c r="AO849" s="229"/>
      <c r="AP849" s="230"/>
      <c r="AQ849" s="230"/>
      <c r="AR849" s="230"/>
      <c r="AS849" s="230"/>
      <c r="AT849" s="230"/>
      <c r="AU849" s="230"/>
      <c r="AV849" s="230"/>
      <c r="AW849" s="230"/>
      <c r="AX849" s="230"/>
    </row>
    <row r="850" spans="1:50" ht="30" hidden="1" customHeight="1">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c r="A1081" s="237">
        <v>1</v>
      </c>
      <c r="B1081" s="237">
        <v>1</v>
      </c>
      <c r="C1081" s="235"/>
      <c r="D1081" s="235"/>
      <c r="E1081" s="106" t="s">
        <v>576</v>
      </c>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7" priority="11191">
      <formula>IF(RIGHT(TEXT(P14,"0.#"),1)=".",FALSE,TRUE)</formula>
    </cfRule>
    <cfRule type="expression" dxfId="2676" priority="11192">
      <formula>IF(RIGHT(TEXT(P14,"0.#"),1)=".",TRUE,FALSE)</formula>
    </cfRule>
  </conditionalFormatting>
  <conditionalFormatting sqref="AE23">
    <cfRule type="expression" dxfId="2675" priority="11181">
      <formula>IF(RIGHT(TEXT(AE23,"0.#"),1)=".",FALSE,TRUE)</formula>
    </cfRule>
    <cfRule type="expression" dxfId="2674" priority="11182">
      <formula>IF(RIGHT(TEXT(AE23,"0.#"),1)=".",TRUE,FALSE)</formula>
    </cfRule>
  </conditionalFormatting>
  <conditionalFormatting sqref="L105">
    <cfRule type="expression" dxfId="2673" priority="11073">
      <formula>IF(RIGHT(TEXT(L105,"0.#"),1)=".",FALSE,TRUE)</formula>
    </cfRule>
    <cfRule type="expression" dxfId="2672" priority="11074">
      <formula>IF(RIGHT(TEXT(L105,"0.#"),1)=".",TRUE,FALSE)</formula>
    </cfRule>
  </conditionalFormatting>
  <conditionalFormatting sqref="L110">
    <cfRule type="expression" dxfId="2671" priority="11071">
      <formula>IF(RIGHT(TEXT(L110,"0.#"),1)=".",FALSE,TRUE)</formula>
    </cfRule>
    <cfRule type="expression" dxfId="2670" priority="11072">
      <formula>IF(RIGHT(TEXT(L110,"0.#"),1)=".",TRUE,FALSE)</formula>
    </cfRule>
  </conditionalFormatting>
  <conditionalFormatting sqref="R110">
    <cfRule type="expression" dxfId="2669" priority="11069">
      <formula>IF(RIGHT(TEXT(R110,"0.#"),1)=".",FALSE,TRUE)</formula>
    </cfRule>
    <cfRule type="expression" dxfId="2668" priority="11070">
      <formula>IF(RIGHT(TEXT(R110,"0.#"),1)=".",TRUE,FALSE)</formula>
    </cfRule>
  </conditionalFormatting>
  <conditionalFormatting sqref="P18:AX18">
    <cfRule type="expression" dxfId="2667" priority="11067">
      <formula>IF(RIGHT(TEXT(P18,"0.#"),1)=".",FALSE,TRUE)</formula>
    </cfRule>
    <cfRule type="expression" dxfId="2666" priority="11068">
      <formula>IF(RIGHT(TEXT(P18,"0.#"),1)=".",TRUE,FALSE)</formula>
    </cfRule>
  </conditionalFormatting>
  <conditionalFormatting sqref="Y761">
    <cfRule type="expression" dxfId="2665" priority="11063">
      <formula>IF(RIGHT(TEXT(Y761,"0.#"),1)=".",FALSE,TRUE)</formula>
    </cfRule>
    <cfRule type="expression" dxfId="2664" priority="11064">
      <formula>IF(RIGHT(TEXT(Y761,"0.#"),1)=".",TRUE,FALSE)</formula>
    </cfRule>
  </conditionalFormatting>
  <conditionalFormatting sqref="Y770">
    <cfRule type="expression" dxfId="2663" priority="11059">
      <formula>IF(RIGHT(TEXT(Y770,"0.#"),1)=".",FALSE,TRUE)</formula>
    </cfRule>
    <cfRule type="expression" dxfId="2662" priority="11060">
      <formula>IF(RIGHT(TEXT(Y770,"0.#"),1)=".",TRUE,FALSE)</formula>
    </cfRule>
  </conditionalFormatting>
  <conditionalFormatting sqref="Y801:Y808 Y799 Y788:Y795 Y786 Y775:Y782 Y773">
    <cfRule type="expression" dxfId="2661" priority="10841">
      <formula>IF(RIGHT(TEXT(Y773,"0.#"),1)=".",FALSE,TRUE)</formula>
    </cfRule>
    <cfRule type="expression" dxfId="2660" priority="10842">
      <formula>IF(RIGHT(TEXT(Y773,"0.#"),1)=".",TRUE,FALSE)</formula>
    </cfRule>
  </conditionalFormatting>
  <conditionalFormatting sqref="P16:AQ17 P15:AX15 P13:AX13">
    <cfRule type="expression" dxfId="2659" priority="10889">
      <formula>IF(RIGHT(TEXT(P13,"0.#"),1)=".",FALSE,TRUE)</formula>
    </cfRule>
    <cfRule type="expression" dxfId="2658" priority="10890">
      <formula>IF(RIGHT(TEXT(P13,"0.#"),1)=".",TRUE,FALSE)</formula>
    </cfRule>
  </conditionalFormatting>
  <conditionalFormatting sqref="P19:AJ19">
    <cfRule type="expression" dxfId="2657" priority="10887">
      <formula>IF(RIGHT(TEXT(P19,"0.#"),1)=".",FALSE,TRUE)</formula>
    </cfRule>
    <cfRule type="expression" dxfId="2656" priority="10888">
      <formula>IF(RIGHT(TEXT(P19,"0.#"),1)=".",TRUE,FALSE)</formula>
    </cfRule>
  </conditionalFormatting>
  <conditionalFormatting sqref="AE74 AQ74">
    <cfRule type="expression" dxfId="2655" priority="10879">
      <formula>IF(RIGHT(TEXT(AE74,"0.#"),1)=".",FALSE,TRUE)</formula>
    </cfRule>
    <cfRule type="expression" dxfId="2654" priority="10880">
      <formula>IF(RIGHT(TEXT(AE74,"0.#"),1)=".",TRUE,FALSE)</formula>
    </cfRule>
  </conditionalFormatting>
  <conditionalFormatting sqref="L106:L109 L104">
    <cfRule type="expression" dxfId="2653" priority="10873">
      <formula>IF(RIGHT(TEXT(L104,"0.#"),1)=".",FALSE,TRUE)</formula>
    </cfRule>
    <cfRule type="expression" dxfId="2652" priority="10874">
      <formula>IF(RIGHT(TEXT(L104,"0.#"),1)=".",TRUE,FALSE)</formula>
    </cfRule>
  </conditionalFormatting>
  <conditionalFormatting sqref="R104">
    <cfRule type="expression" dxfId="2651" priority="10869">
      <formula>IF(RIGHT(TEXT(R104,"0.#"),1)=".",FALSE,TRUE)</formula>
    </cfRule>
    <cfRule type="expression" dxfId="2650" priority="10870">
      <formula>IF(RIGHT(TEXT(R104,"0.#"),1)=".",TRUE,FALSE)</formula>
    </cfRule>
  </conditionalFormatting>
  <conditionalFormatting sqref="R105:R109">
    <cfRule type="expression" dxfId="2649" priority="10867">
      <formula>IF(RIGHT(TEXT(R105,"0.#"),1)=".",FALSE,TRUE)</formula>
    </cfRule>
    <cfRule type="expression" dxfId="2648" priority="10868">
      <formula>IF(RIGHT(TEXT(R105,"0.#"),1)=".",TRUE,FALSE)</formula>
    </cfRule>
  </conditionalFormatting>
  <conditionalFormatting sqref="Y762:Y769 Y760">
    <cfRule type="expression" dxfId="2647" priority="10865">
      <formula>IF(RIGHT(TEXT(Y760,"0.#"),1)=".",FALSE,TRUE)</formula>
    </cfRule>
    <cfRule type="expression" dxfId="2646" priority="10866">
      <formula>IF(RIGHT(TEXT(Y760,"0.#"),1)=".",TRUE,FALSE)</formula>
    </cfRule>
  </conditionalFormatting>
  <conditionalFormatting sqref="AU761">
    <cfRule type="expression" dxfId="2645" priority="10863">
      <formula>IF(RIGHT(TEXT(AU761,"0.#"),1)=".",FALSE,TRUE)</formula>
    </cfRule>
    <cfRule type="expression" dxfId="2644" priority="10864">
      <formula>IF(RIGHT(TEXT(AU761,"0.#"),1)=".",TRUE,FALSE)</formula>
    </cfRule>
  </conditionalFormatting>
  <conditionalFormatting sqref="AU770">
    <cfRule type="expression" dxfId="2643" priority="10861">
      <formula>IF(RIGHT(TEXT(AU770,"0.#"),1)=".",FALSE,TRUE)</formula>
    </cfRule>
    <cfRule type="expression" dxfId="2642" priority="10862">
      <formula>IF(RIGHT(TEXT(AU770,"0.#"),1)=".",TRUE,FALSE)</formula>
    </cfRule>
  </conditionalFormatting>
  <conditionalFormatting sqref="AU762:AU769 AU760">
    <cfRule type="expression" dxfId="2641" priority="10859">
      <formula>IF(RIGHT(TEXT(AU760,"0.#"),1)=".",FALSE,TRUE)</formula>
    </cfRule>
    <cfRule type="expression" dxfId="2640" priority="10860">
      <formula>IF(RIGHT(TEXT(AU760,"0.#"),1)=".",TRUE,FALSE)</formula>
    </cfRule>
  </conditionalFormatting>
  <conditionalFormatting sqref="Y800 Y787 Y774">
    <cfRule type="expression" dxfId="2639" priority="10845">
      <formula>IF(RIGHT(TEXT(Y774,"0.#"),1)=".",FALSE,TRUE)</formula>
    </cfRule>
    <cfRule type="expression" dxfId="2638" priority="10846">
      <formula>IF(RIGHT(TEXT(Y774,"0.#"),1)=".",TRUE,FALSE)</formula>
    </cfRule>
  </conditionalFormatting>
  <conditionalFormatting sqref="Y809 Y796 Y783">
    <cfRule type="expression" dxfId="2637" priority="10843">
      <formula>IF(RIGHT(TEXT(Y783,"0.#"),1)=".",FALSE,TRUE)</formula>
    </cfRule>
    <cfRule type="expression" dxfId="2636" priority="10844">
      <formula>IF(RIGHT(TEXT(Y783,"0.#"),1)=".",TRUE,FALSE)</formula>
    </cfRule>
  </conditionalFormatting>
  <conditionalFormatting sqref="AU800 AU787 AU774">
    <cfRule type="expression" dxfId="2635" priority="10839">
      <formula>IF(RIGHT(TEXT(AU774,"0.#"),1)=".",FALSE,TRUE)</formula>
    </cfRule>
    <cfRule type="expression" dxfId="2634" priority="10840">
      <formula>IF(RIGHT(TEXT(AU774,"0.#"),1)=".",TRUE,FALSE)</formula>
    </cfRule>
  </conditionalFormatting>
  <conditionalFormatting sqref="AU809 AU796 AU783">
    <cfRule type="expression" dxfId="2633" priority="10837">
      <formula>IF(RIGHT(TEXT(AU783,"0.#"),1)=".",FALSE,TRUE)</formula>
    </cfRule>
    <cfRule type="expression" dxfId="2632" priority="10838">
      <formula>IF(RIGHT(TEXT(AU783,"0.#"),1)=".",TRUE,FALSE)</formula>
    </cfRule>
  </conditionalFormatting>
  <conditionalFormatting sqref="AU801:AU808 AU799 AU788:AU795 AU786 AU775:AU782 AU773">
    <cfRule type="expression" dxfId="2631" priority="10835">
      <formula>IF(RIGHT(TEXT(AU773,"0.#"),1)=".",FALSE,TRUE)</formula>
    </cfRule>
    <cfRule type="expression" dxfId="2630" priority="10836">
      <formula>IF(RIGHT(TEXT(AU773,"0.#"),1)=".",TRUE,FALSE)</formula>
    </cfRule>
  </conditionalFormatting>
  <conditionalFormatting sqref="AM60">
    <cfRule type="expression" dxfId="2629" priority="10489">
      <formula>IF(RIGHT(TEXT(AM60,"0.#"),1)=".",FALSE,TRUE)</formula>
    </cfRule>
    <cfRule type="expression" dxfId="2628" priority="10490">
      <formula>IF(RIGHT(TEXT(AM60,"0.#"),1)=".",TRUE,FALSE)</formula>
    </cfRule>
  </conditionalFormatting>
  <conditionalFormatting sqref="AE40">
    <cfRule type="expression" dxfId="2627" priority="10557">
      <formula>IF(RIGHT(TEXT(AE40,"0.#"),1)=".",FALSE,TRUE)</formula>
    </cfRule>
    <cfRule type="expression" dxfId="2626" priority="10558">
      <formula>IF(RIGHT(TEXT(AE40,"0.#"),1)=".",TRUE,FALSE)</formula>
    </cfRule>
  </conditionalFormatting>
  <conditionalFormatting sqref="AI40">
    <cfRule type="expression" dxfId="2625" priority="10555">
      <formula>IF(RIGHT(TEXT(AI40,"0.#"),1)=".",FALSE,TRUE)</formula>
    </cfRule>
    <cfRule type="expression" dxfId="2624" priority="10556">
      <formula>IF(RIGHT(TEXT(AI40,"0.#"),1)=".",TRUE,FALSE)</formula>
    </cfRule>
  </conditionalFormatting>
  <conditionalFormatting sqref="AE24 AI24 AM24">
    <cfRule type="expression" dxfId="2623" priority="10649">
      <formula>IF(RIGHT(TEXT(AE24,"0.#"),1)=".",FALSE,TRUE)</formula>
    </cfRule>
    <cfRule type="expression" dxfId="2622" priority="10650">
      <formula>IF(RIGHT(TEXT(AE24,"0.#"),1)=".",TRUE,FALSE)</formula>
    </cfRule>
  </conditionalFormatting>
  <conditionalFormatting sqref="AE25 AI25 AM25">
    <cfRule type="expression" dxfId="2621" priority="10647">
      <formula>IF(RIGHT(TEXT(AE25,"0.#"),1)=".",FALSE,TRUE)</formula>
    </cfRule>
    <cfRule type="expression" dxfId="2620" priority="10648">
      <formula>IF(RIGHT(TEXT(AE25,"0.#"),1)=".",TRUE,FALSE)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 AI115 AM115 AQ115 AU115">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16 AI116 AM116 AQ116 AU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190500</xdr:colOff>
                    <xdr:row>51</xdr:row>
                    <xdr:rowOff>66675</xdr:rowOff>
                  </from>
                  <to>
                    <xdr:col>49</xdr:col>
                    <xdr:colOff>295275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40</xdr:col>
                    <xdr:colOff>180975</xdr:colOff>
                    <xdr:row>809</xdr:row>
                    <xdr:rowOff>47625</xdr:rowOff>
                  </from>
                  <to>
                    <xdr:col>47</xdr:col>
                    <xdr:colOff>104775</xdr:colOff>
                    <xdr:row>809</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41</xdr:col>
                    <xdr:colOff>190500</xdr:colOff>
                    <xdr:row>1076</xdr:row>
                    <xdr:rowOff>38100</xdr:rowOff>
                  </from>
                  <to>
                    <xdr:col>48</xdr:col>
                    <xdr:colOff>104775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P12" sqref="P12"/>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276" t="s">
        <v>13</v>
      </c>
      <c r="B2" s="277"/>
      <c r="C2" s="277"/>
      <c r="D2" s="277"/>
      <c r="E2" s="277"/>
      <c r="F2" s="278"/>
      <c r="G2" s="357" t="s">
        <v>276</v>
      </c>
      <c r="H2" s="358"/>
      <c r="I2" s="358"/>
      <c r="J2" s="358"/>
      <c r="K2" s="358"/>
      <c r="L2" s="358"/>
      <c r="M2" s="358"/>
      <c r="N2" s="358"/>
      <c r="O2" s="359"/>
      <c r="P2" s="387" t="s">
        <v>66</v>
      </c>
      <c r="Q2" s="358"/>
      <c r="R2" s="358"/>
      <c r="S2" s="358"/>
      <c r="T2" s="358"/>
      <c r="U2" s="358"/>
      <c r="V2" s="358"/>
      <c r="W2" s="358"/>
      <c r="X2" s="359"/>
      <c r="Y2" s="872"/>
      <c r="Z2" s="702"/>
      <c r="AA2" s="703"/>
      <c r="AB2" s="876" t="s">
        <v>12</v>
      </c>
      <c r="AC2" s="877"/>
      <c r="AD2" s="878"/>
      <c r="AE2" s="613" t="s">
        <v>372</v>
      </c>
      <c r="AF2" s="613"/>
      <c r="AG2" s="613"/>
      <c r="AH2" s="613"/>
      <c r="AI2" s="613" t="s">
        <v>373</v>
      </c>
      <c r="AJ2" s="613"/>
      <c r="AK2" s="613"/>
      <c r="AL2" s="613"/>
      <c r="AM2" s="613" t="s">
        <v>374</v>
      </c>
      <c r="AN2" s="613"/>
      <c r="AO2" s="613"/>
      <c r="AP2" s="286"/>
      <c r="AQ2" s="146" t="s">
        <v>370</v>
      </c>
      <c r="AR2" s="149"/>
      <c r="AS2" s="149"/>
      <c r="AT2" s="150"/>
      <c r="AU2" s="804" t="s">
        <v>262</v>
      </c>
      <c r="AV2" s="804"/>
      <c r="AW2" s="804"/>
      <c r="AX2" s="805"/>
    </row>
    <row r="3" spans="1:50" ht="18.75" customHeight="1">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4"/>
      <c r="AF3" s="614"/>
      <c r="AG3" s="614"/>
      <c r="AH3" s="614"/>
      <c r="AI3" s="614"/>
      <c r="AJ3" s="614"/>
      <c r="AK3" s="614"/>
      <c r="AL3" s="614"/>
      <c r="AM3" s="614"/>
      <c r="AN3" s="614"/>
      <c r="AO3" s="614"/>
      <c r="AP3" s="289"/>
      <c r="AQ3" s="413"/>
      <c r="AR3" s="275"/>
      <c r="AS3" s="152" t="s">
        <v>371</v>
      </c>
      <c r="AT3" s="153"/>
      <c r="AU3" s="275"/>
      <c r="AV3" s="275"/>
      <c r="AW3" s="273" t="s">
        <v>313</v>
      </c>
      <c r="AX3" s="274"/>
    </row>
    <row r="4" spans="1:50" ht="22.5" customHeight="1">
      <c r="A4" s="279"/>
      <c r="B4" s="277"/>
      <c r="C4" s="277"/>
      <c r="D4" s="277"/>
      <c r="E4" s="277"/>
      <c r="F4" s="278"/>
      <c r="G4" s="400"/>
      <c r="H4" s="882"/>
      <c r="I4" s="882"/>
      <c r="J4" s="882"/>
      <c r="K4" s="882"/>
      <c r="L4" s="882"/>
      <c r="M4" s="882"/>
      <c r="N4" s="882"/>
      <c r="O4" s="883"/>
      <c r="P4" s="111"/>
      <c r="Q4" s="890"/>
      <c r="R4" s="890"/>
      <c r="S4" s="890"/>
      <c r="T4" s="890"/>
      <c r="U4" s="890"/>
      <c r="V4" s="890"/>
      <c r="W4" s="890"/>
      <c r="X4" s="891"/>
      <c r="Y4" s="900" t="s">
        <v>14</v>
      </c>
      <c r="Z4" s="901"/>
      <c r="AA4" s="902"/>
      <c r="AB4" s="325"/>
      <c r="AC4" s="904"/>
      <c r="AD4" s="904"/>
      <c r="AE4" s="392"/>
      <c r="AF4" s="362"/>
      <c r="AG4" s="362"/>
      <c r="AH4" s="362"/>
      <c r="AI4" s="392"/>
      <c r="AJ4" s="362"/>
      <c r="AK4" s="362"/>
      <c r="AL4" s="362"/>
      <c r="AM4" s="392"/>
      <c r="AN4" s="362"/>
      <c r="AO4" s="362"/>
      <c r="AP4" s="362"/>
      <c r="AQ4" s="271"/>
      <c r="AR4" s="208"/>
      <c r="AS4" s="208"/>
      <c r="AT4" s="272"/>
      <c r="AU4" s="362"/>
      <c r="AV4" s="362"/>
      <c r="AW4" s="362"/>
      <c r="AX4" s="363"/>
    </row>
    <row r="5" spans="1:50" ht="22.5" customHeight="1">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92"/>
      <c r="AF5" s="362"/>
      <c r="AG5" s="362"/>
      <c r="AH5" s="362"/>
      <c r="AI5" s="392"/>
      <c r="AJ5" s="362"/>
      <c r="AK5" s="362"/>
      <c r="AL5" s="362"/>
      <c r="AM5" s="392"/>
      <c r="AN5" s="362"/>
      <c r="AO5" s="362"/>
      <c r="AP5" s="362"/>
      <c r="AQ5" s="271"/>
      <c r="AR5" s="208"/>
      <c r="AS5" s="208"/>
      <c r="AT5" s="272"/>
      <c r="AU5" s="362"/>
      <c r="AV5" s="362"/>
      <c r="AW5" s="362"/>
      <c r="AX5" s="363"/>
    </row>
    <row r="6" spans="1:50" ht="22.5" customHeight="1">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92"/>
      <c r="AF6" s="362"/>
      <c r="AG6" s="362"/>
      <c r="AH6" s="362"/>
      <c r="AI6" s="392"/>
      <c r="AJ6" s="362"/>
      <c r="AK6" s="362"/>
      <c r="AL6" s="362"/>
      <c r="AM6" s="392"/>
      <c r="AN6" s="362"/>
      <c r="AO6" s="362"/>
      <c r="AP6" s="362"/>
      <c r="AQ6" s="271"/>
      <c r="AR6" s="208"/>
      <c r="AS6" s="208"/>
      <c r="AT6" s="272"/>
      <c r="AU6" s="362"/>
      <c r="AV6" s="362"/>
      <c r="AW6" s="362"/>
      <c r="AX6" s="363"/>
    </row>
    <row r="7" spans="1:50" ht="18.75" customHeight="1">
      <c r="A7" s="276" t="s">
        <v>13</v>
      </c>
      <c r="B7" s="277"/>
      <c r="C7" s="277"/>
      <c r="D7" s="277"/>
      <c r="E7" s="277"/>
      <c r="F7" s="278"/>
      <c r="G7" s="357" t="s">
        <v>276</v>
      </c>
      <c r="H7" s="358"/>
      <c r="I7" s="358"/>
      <c r="J7" s="358"/>
      <c r="K7" s="358"/>
      <c r="L7" s="358"/>
      <c r="M7" s="358"/>
      <c r="N7" s="358"/>
      <c r="O7" s="359"/>
      <c r="P7" s="387" t="s">
        <v>66</v>
      </c>
      <c r="Q7" s="358"/>
      <c r="R7" s="358"/>
      <c r="S7" s="358"/>
      <c r="T7" s="358"/>
      <c r="U7" s="358"/>
      <c r="V7" s="358"/>
      <c r="W7" s="358"/>
      <c r="X7" s="359"/>
      <c r="Y7" s="872"/>
      <c r="Z7" s="702"/>
      <c r="AA7" s="703"/>
      <c r="AB7" s="876" t="s">
        <v>12</v>
      </c>
      <c r="AC7" s="877"/>
      <c r="AD7" s="878"/>
      <c r="AE7" s="613" t="s">
        <v>372</v>
      </c>
      <c r="AF7" s="613"/>
      <c r="AG7" s="613"/>
      <c r="AH7" s="613"/>
      <c r="AI7" s="613" t="s">
        <v>373</v>
      </c>
      <c r="AJ7" s="613"/>
      <c r="AK7" s="613"/>
      <c r="AL7" s="613"/>
      <c r="AM7" s="613" t="s">
        <v>374</v>
      </c>
      <c r="AN7" s="613"/>
      <c r="AO7" s="613"/>
      <c r="AP7" s="286"/>
      <c r="AQ7" s="146" t="s">
        <v>370</v>
      </c>
      <c r="AR7" s="149"/>
      <c r="AS7" s="149"/>
      <c r="AT7" s="150"/>
      <c r="AU7" s="804" t="s">
        <v>262</v>
      </c>
      <c r="AV7" s="804"/>
      <c r="AW7" s="804"/>
      <c r="AX7" s="805"/>
    </row>
    <row r="8" spans="1:50" ht="18.75" customHeight="1">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4"/>
      <c r="AF8" s="614"/>
      <c r="AG8" s="614"/>
      <c r="AH8" s="614"/>
      <c r="AI8" s="614"/>
      <c r="AJ8" s="614"/>
      <c r="AK8" s="614"/>
      <c r="AL8" s="614"/>
      <c r="AM8" s="614"/>
      <c r="AN8" s="614"/>
      <c r="AO8" s="614"/>
      <c r="AP8" s="289"/>
      <c r="AQ8" s="413"/>
      <c r="AR8" s="275"/>
      <c r="AS8" s="152" t="s">
        <v>371</v>
      </c>
      <c r="AT8" s="153"/>
      <c r="AU8" s="275"/>
      <c r="AV8" s="275"/>
      <c r="AW8" s="273" t="s">
        <v>313</v>
      </c>
      <c r="AX8" s="274"/>
    </row>
    <row r="9" spans="1:50" ht="22.5" customHeight="1">
      <c r="A9" s="279"/>
      <c r="B9" s="277"/>
      <c r="C9" s="277"/>
      <c r="D9" s="277"/>
      <c r="E9" s="277"/>
      <c r="F9" s="278"/>
      <c r="G9" s="400"/>
      <c r="H9" s="882"/>
      <c r="I9" s="882"/>
      <c r="J9" s="882"/>
      <c r="K9" s="882"/>
      <c r="L9" s="882"/>
      <c r="M9" s="882"/>
      <c r="N9" s="882"/>
      <c r="O9" s="883"/>
      <c r="P9" s="111"/>
      <c r="Q9" s="890"/>
      <c r="R9" s="890"/>
      <c r="S9" s="890"/>
      <c r="T9" s="890"/>
      <c r="U9" s="890"/>
      <c r="V9" s="890"/>
      <c r="W9" s="890"/>
      <c r="X9" s="891"/>
      <c r="Y9" s="900" t="s">
        <v>14</v>
      </c>
      <c r="Z9" s="901"/>
      <c r="AA9" s="902"/>
      <c r="AB9" s="325"/>
      <c r="AC9" s="904"/>
      <c r="AD9" s="904"/>
      <c r="AE9" s="392"/>
      <c r="AF9" s="362"/>
      <c r="AG9" s="362"/>
      <c r="AH9" s="362"/>
      <c r="AI9" s="392"/>
      <c r="AJ9" s="362"/>
      <c r="AK9" s="362"/>
      <c r="AL9" s="362"/>
      <c r="AM9" s="392"/>
      <c r="AN9" s="362"/>
      <c r="AO9" s="362"/>
      <c r="AP9" s="362"/>
      <c r="AQ9" s="271"/>
      <c r="AR9" s="208"/>
      <c r="AS9" s="208"/>
      <c r="AT9" s="272"/>
      <c r="AU9" s="362"/>
      <c r="AV9" s="362"/>
      <c r="AW9" s="362"/>
      <c r="AX9" s="363"/>
    </row>
    <row r="10" spans="1:50" ht="22.5" customHeight="1">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92"/>
      <c r="AF10" s="362"/>
      <c r="AG10" s="362"/>
      <c r="AH10" s="362"/>
      <c r="AI10" s="392"/>
      <c r="AJ10" s="362"/>
      <c r="AK10" s="362"/>
      <c r="AL10" s="362"/>
      <c r="AM10" s="392"/>
      <c r="AN10" s="362"/>
      <c r="AO10" s="362"/>
      <c r="AP10" s="362"/>
      <c r="AQ10" s="271"/>
      <c r="AR10" s="208"/>
      <c r="AS10" s="208"/>
      <c r="AT10" s="272"/>
      <c r="AU10" s="362"/>
      <c r="AV10" s="362"/>
      <c r="AW10" s="362"/>
      <c r="AX10" s="363"/>
    </row>
    <row r="11" spans="1:50" ht="22.5" customHeight="1">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92"/>
      <c r="AF11" s="362"/>
      <c r="AG11" s="362"/>
      <c r="AH11" s="362"/>
      <c r="AI11" s="392"/>
      <c r="AJ11" s="362"/>
      <c r="AK11" s="362"/>
      <c r="AL11" s="362"/>
      <c r="AM11" s="392"/>
      <c r="AN11" s="362"/>
      <c r="AO11" s="362"/>
      <c r="AP11" s="362"/>
      <c r="AQ11" s="271"/>
      <c r="AR11" s="208"/>
      <c r="AS11" s="208"/>
      <c r="AT11" s="272"/>
      <c r="AU11" s="362"/>
      <c r="AV11" s="362"/>
      <c r="AW11" s="362"/>
      <c r="AX11" s="363"/>
    </row>
    <row r="12" spans="1:50" ht="18.75" customHeight="1">
      <c r="A12" s="276" t="s">
        <v>13</v>
      </c>
      <c r="B12" s="277"/>
      <c r="C12" s="277"/>
      <c r="D12" s="277"/>
      <c r="E12" s="277"/>
      <c r="F12" s="278"/>
      <c r="G12" s="357" t="s">
        <v>276</v>
      </c>
      <c r="H12" s="358"/>
      <c r="I12" s="358"/>
      <c r="J12" s="358"/>
      <c r="K12" s="358"/>
      <c r="L12" s="358"/>
      <c r="M12" s="358"/>
      <c r="N12" s="358"/>
      <c r="O12" s="359"/>
      <c r="P12" s="387" t="s">
        <v>66</v>
      </c>
      <c r="Q12" s="358"/>
      <c r="R12" s="358"/>
      <c r="S12" s="358"/>
      <c r="T12" s="358"/>
      <c r="U12" s="358"/>
      <c r="V12" s="358"/>
      <c r="W12" s="358"/>
      <c r="X12" s="359"/>
      <c r="Y12" s="872"/>
      <c r="Z12" s="702"/>
      <c r="AA12" s="703"/>
      <c r="AB12" s="876" t="s">
        <v>12</v>
      </c>
      <c r="AC12" s="877"/>
      <c r="AD12" s="878"/>
      <c r="AE12" s="613" t="s">
        <v>372</v>
      </c>
      <c r="AF12" s="613"/>
      <c r="AG12" s="613"/>
      <c r="AH12" s="613"/>
      <c r="AI12" s="613" t="s">
        <v>373</v>
      </c>
      <c r="AJ12" s="613"/>
      <c r="AK12" s="613"/>
      <c r="AL12" s="613"/>
      <c r="AM12" s="613" t="s">
        <v>374</v>
      </c>
      <c r="AN12" s="613"/>
      <c r="AO12" s="613"/>
      <c r="AP12" s="286"/>
      <c r="AQ12" s="146" t="s">
        <v>370</v>
      </c>
      <c r="AR12" s="149"/>
      <c r="AS12" s="149"/>
      <c r="AT12" s="150"/>
      <c r="AU12" s="804" t="s">
        <v>262</v>
      </c>
      <c r="AV12" s="804"/>
      <c r="AW12" s="804"/>
      <c r="AX12" s="805"/>
    </row>
    <row r="13" spans="1:50" ht="18.75" customHeight="1">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4"/>
      <c r="AF13" s="614"/>
      <c r="AG13" s="614"/>
      <c r="AH13" s="614"/>
      <c r="AI13" s="614"/>
      <c r="AJ13" s="614"/>
      <c r="AK13" s="614"/>
      <c r="AL13" s="614"/>
      <c r="AM13" s="614"/>
      <c r="AN13" s="614"/>
      <c r="AO13" s="614"/>
      <c r="AP13" s="289"/>
      <c r="AQ13" s="413"/>
      <c r="AR13" s="275"/>
      <c r="AS13" s="152" t="s">
        <v>371</v>
      </c>
      <c r="AT13" s="153"/>
      <c r="AU13" s="275"/>
      <c r="AV13" s="275"/>
      <c r="AW13" s="273" t="s">
        <v>313</v>
      </c>
      <c r="AX13" s="274"/>
    </row>
    <row r="14" spans="1:50" ht="22.5" customHeight="1">
      <c r="A14" s="279"/>
      <c r="B14" s="277"/>
      <c r="C14" s="277"/>
      <c r="D14" s="277"/>
      <c r="E14" s="277"/>
      <c r="F14" s="278"/>
      <c r="G14" s="400"/>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92"/>
      <c r="AF14" s="362"/>
      <c r="AG14" s="362"/>
      <c r="AH14" s="362"/>
      <c r="AI14" s="392"/>
      <c r="AJ14" s="362"/>
      <c r="AK14" s="362"/>
      <c r="AL14" s="362"/>
      <c r="AM14" s="392"/>
      <c r="AN14" s="362"/>
      <c r="AO14" s="362"/>
      <c r="AP14" s="362"/>
      <c r="AQ14" s="271"/>
      <c r="AR14" s="208"/>
      <c r="AS14" s="208"/>
      <c r="AT14" s="272"/>
      <c r="AU14" s="362"/>
      <c r="AV14" s="362"/>
      <c r="AW14" s="362"/>
      <c r="AX14" s="363"/>
    </row>
    <row r="15" spans="1:50" ht="22.5" customHeight="1">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92"/>
      <c r="AF15" s="362"/>
      <c r="AG15" s="362"/>
      <c r="AH15" s="362"/>
      <c r="AI15" s="392"/>
      <c r="AJ15" s="362"/>
      <c r="AK15" s="362"/>
      <c r="AL15" s="362"/>
      <c r="AM15" s="392"/>
      <c r="AN15" s="362"/>
      <c r="AO15" s="362"/>
      <c r="AP15" s="362"/>
      <c r="AQ15" s="271"/>
      <c r="AR15" s="208"/>
      <c r="AS15" s="208"/>
      <c r="AT15" s="272"/>
      <c r="AU15" s="362"/>
      <c r="AV15" s="362"/>
      <c r="AW15" s="362"/>
      <c r="AX15" s="363"/>
    </row>
    <row r="16" spans="1:50" ht="22.5" customHeight="1">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92"/>
      <c r="AF16" s="362"/>
      <c r="AG16" s="362"/>
      <c r="AH16" s="362"/>
      <c r="AI16" s="392"/>
      <c r="AJ16" s="362"/>
      <c r="AK16" s="362"/>
      <c r="AL16" s="362"/>
      <c r="AM16" s="392"/>
      <c r="AN16" s="362"/>
      <c r="AO16" s="362"/>
      <c r="AP16" s="362"/>
      <c r="AQ16" s="271"/>
      <c r="AR16" s="208"/>
      <c r="AS16" s="208"/>
      <c r="AT16" s="272"/>
      <c r="AU16" s="362"/>
      <c r="AV16" s="362"/>
      <c r="AW16" s="362"/>
      <c r="AX16" s="363"/>
    </row>
    <row r="17" spans="1:50" ht="18.75" customHeight="1">
      <c r="A17" s="276" t="s">
        <v>13</v>
      </c>
      <c r="B17" s="277"/>
      <c r="C17" s="277"/>
      <c r="D17" s="277"/>
      <c r="E17" s="277"/>
      <c r="F17" s="278"/>
      <c r="G17" s="357" t="s">
        <v>276</v>
      </c>
      <c r="H17" s="358"/>
      <c r="I17" s="358"/>
      <c r="J17" s="358"/>
      <c r="K17" s="358"/>
      <c r="L17" s="358"/>
      <c r="M17" s="358"/>
      <c r="N17" s="358"/>
      <c r="O17" s="359"/>
      <c r="P17" s="387" t="s">
        <v>66</v>
      </c>
      <c r="Q17" s="358"/>
      <c r="R17" s="358"/>
      <c r="S17" s="358"/>
      <c r="T17" s="358"/>
      <c r="U17" s="358"/>
      <c r="V17" s="358"/>
      <c r="W17" s="358"/>
      <c r="X17" s="359"/>
      <c r="Y17" s="872"/>
      <c r="Z17" s="702"/>
      <c r="AA17" s="703"/>
      <c r="AB17" s="876" t="s">
        <v>12</v>
      </c>
      <c r="AC17" s="877"/>
      <c r="AD17" s="878"/>
      <c r="AE17" s="613" t="s">
        <v>372</v>
      </c>
      <c r="AF17" s="613"/>
      <c r="AG17" s="613"/>
      <c r="AH17" s="613"/>
      <c r="AI17" s="613" t="s">
        <v>373</v>
      </c>
      <c r="AJ17" s="613"/>
      <c r="AK17" s="613"/>
      <c r="AL17" s="613"/>
      <c r="AM17" s="613" t="s">
        <v>374</v>
      </c>
      <c r="AN17" s="613"/>
      <c r="AO17" s="613"/>
      <c r="AP17" s="286"/>
      <c r="AQ17" s="146" t="s">
        <v>370</v>
      </c>
      <c r="AR17" s="149"/>
      <c r="AS17" s="149"/>
      <c r="AT17" s="150"/>
      <c r="AU17" s="804" t="s">
        <v>262</v>
      </c>
      <c r="AV17" s="804"/>
      <c r="AW17" s="804"/>
      <c r="AX17" s="805"/>
    </row>
    <row r="18" spans="1:50" ht="18.75" customHeight="1">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4"/>
      <c r="AF18" s="614"/>
      <c r="AG18" s="614"/>
      <c r="AH18" s="614"/>
      <c r="AI18" s="614"/>
      <c r="AJ18" s="614"/>
      <c r="AK18" s="614"/>
      <c r="AL18" s="614"/>
      <c r="AM18" s="614"/>
      <c r="AN18" s="614"/>
      <c r="AO18" s="614"/>
      <c r="AP18" s="289"/>
      <c r="AQ18" s="413"/>
      <c r="AR18" s="275"/>
      <c r="AS18" s="152" t="s">
        <v>371</v>
      </c>
      <c r="AT18" s="153"/>
      <c r="AU18" s="275"/>
      <c r="AV18" s="275"/>
      <c r="AW18" s="273" t="s">
        <v>313</v>
      </c>
      <c r="AX18" s="274"/>
    </row>
    <row r="19" spans="1:50" ht="22.5" customHeight="1">
      <c r="A19" s="279"/>
      <c r="B19" s="277"/>
      <c r="C19" s="277"/>
      <c r="D19" s="277"/>
      <c r="E19" s="277"/>
      <c r="F19" s="278"/>
      <c r="G19" s="400"/>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92"/>
      <c r="AF19" s="362"/>
      <c r="AG19" s="362"/>
      <c r="AH19" s="362"/>
      <c r="AI19" s="392"/>
      <c r="AJ19" s="362"/>
      <c r="AK19" s="362"/>
      <c r="AL19" s="362"/>
      <c r="AM19" s="392"/>
      <c r="AN19" s="362"/>
      <c r="AO19" s="362"/>
      <c r="AP19" s="362"/>
      <c r="AQ19" s="271"/>
      <c r="AR19" s="208"/>
      <c r="AS19" s="208"/>
      <c r="AT19" s="272"/>
      <c r="AU19" s="362"/>
      <c r="AV19" s="362"/>
      <c r="AW19" s="362"/>
      <c r="AX19" s="363"/>
    </row>
    <row r="20" spans="1:50" ht="22.5" customHeight="1">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92"/>
      <c r="AF20" s="362"/>
      <c r="AG20" s="362"/>
      <c r="AH20" s="362"/>
      <c r="AI20" s="392"/>
      <c r="AJ20" s="362"/>
      <c r="AK20" s="362"/>
      <c r="AL20" s="362"/>
      <c r="AM20" s="392"/>
      <c r="AN20" s="362"/>
      <c r="AO20" s="362"/>
      <c r="AP20" s="362"/>
      <c r="AQ20" s="271"/>
      <c r="AR20" s="208"/>
      <c r="AS20" s="208"/>
      <c r="AT20" s="272"/>
      <c r="AU20" s="362"/>
      <c r="AV20" s="362"/>
      <c r="AW20" s="362"/>
      <c r="AX20" s="363"/>
    </row>
    <row r="21" spans="1:50" ht="22.5" customHeight="1">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92"/>
      <c r="AF21" s="362"/>
      <c r="AG21" s="362"/>
      <c r="AH21" s="362"/>
      <c r="AI21" s="392"/>
      <c r="AJ21" s="362"/>
      <c r="AK21" s="362"/>
      <c r="AL21" s="362"/>
      <c r="AM21" s="392"/>
      <c r="AN21" s="362"/>
      <c r="AO21" s="362"/>
      <c r="AP21" s="362"/>
      <c r="AQ21" s="271"/>
      <c r="AR21" s="208"/>
      <c r="AS21" s="208"/>
      <c r="AT21" s="272"/>
      <c r="AU21" s="362"/>
      <c r="AV21" s="362"/>
      <c r="AW21" s="362"/>
      <c r="AX21" s="363"/>
    </row>
    <row r="22" spans="1:50" ht="18.75" customHeight="1">
      <c r="A22" s="276" t="s">
        <v>13</v>
      </c>
      <c r="B22" s="277"/>
      <c r="C22" s="277"/>
      <c r="D22" s="277"/>
      <c r="E22" s="277"/>
      <c r="F22" s="278"/>
      <c r="G22" s="357" t="s">
        <v>276</v>
      </c>
      <c r="H22" s="358"/>
      <c r="I22" s="358"/>
      <c r="J22" s="358"/>
      <c r="K22" s="358"/>
      <c r="L22" s="358"/>
      <c r="M22" s="358"/>
      <c r="N22" s="358"/>
      <c r="O22" s="359"/>
      <c r="P22" s="387" t="s">
        <v>66</v>
      </c>
      <c r="Q22" s="358"/>
      <c r="R22" s="358"/>
      <c r="S22" s="358"/>
      <c r="T22" s="358"/>
      <c r="U22" s="358"/>
      <c r="V22" s="358"/>
      <c r="W22" s="358"/>
      <c r="X22" s="359"/>
      <c r="Y22" s="872"/>
      <c r="Z22" s="702"/>
      <c r="AA22" s="703"/>
      <c r="AB22" s="876" t="s">
        <v>12</v>
      </c>
      <c r="AC22" s="877"/>
      <c r="AD22" s="878"/>
      <c r="AE22" s="613" t="s">
        <v>372</v>
      </c>
      <c r="AF22" s="613"/>
      <c r="AG22" s="613"/>
      <c r="AH22" s="613"/>
      <c r="AI22" s="613" t="s">
        <v>373</v>
      </c>
      <c r="AJ22" s="613"/>
      <c r="AK22" s="613"/>
      <c r="AL22" s="613"/>
      <c r="AM22" s="613" t="s">
        <v>374</v>
      </c>
      <c r="AN22" s="613"/>
      <c r="AO22" s="613"/>
      <c r="AP22" s="286"/>
      <c r="AQ22" s="146" t="s">
        <v>370</v>
      </c>
      <c r="AR22" s="149"/>
      <c r="AS22" s="149"/>
      <c r="AT22" s="150"/>
      <c r="AU22" s="804" t="s">
        <v>262</v>
      </c>
      <c r="AV22" s="804"/>
      <c r="AW22" s="804"/>
      <c r="AX22" s="805"/>
    </row>
    <row r="23" spans="1:50" ht="18.75" customHeight="1">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4"/>
      <c r="AF23" s="614"/>
      <c r="AG23" s="614"/>
      <c r="AH23" s="614"/>
      <c r="AI23" s="614"/>
      <c r="AJ23" s="614"/>
      <c r="AK23" s="614"/>
      <c r="AL23" s="614"/>
      <c r="AM23" s="614"/>
      <c r="AN23" s="614"/>
      <c r="AO23" s="614"/>
      <c r="AP23" s="289"/>
      <c r="AQ23" s="413"/>
      <c r="AR23" s="275"/>
      <c r="AS23" s="152" t="s">
        <v>371</v>
      </c>
      <c r="AT23" s="153"/>
      <c r="AU23" s="275"/>
      <c r="AV23" s="275"/>
      <c r="AW23" s="273" t="s">
        <v>313</v>
      </c>
      <c r="AX23" s="274"/>
    </row>
    <row r="24" spans="1:50" ht="22.5" customHeight="1">
      <c r="A24" s="279"/>
      <c r="B24" s="277"/>
      <c r="C24" s="277"/>
      <c r="D24" s="277"/>
      <c r="E24" s="277"/>
      <c r="F24" s="278"/>
      <c r="G24" s="400"/>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92"/>
      <c r="AF24" s="362"/>
      <c r="AG24" s="362"/>
      <c r="AH24" s="362"/>
      <c r="AI24" s="392"/>
      <c r="AJ24" s="362"/>
      <c r="AK24" s="362"/>
      <c r="AL24" s="362"/>
      <c r="AM24" s="392"/>
      <c r="AN24" s="362"/>
      <c r="AO24" s="362"/>
      <c r="AP24" s="362"/>
      <c r="AQ24" s="271"/>
      <c r="AR24" s="208"/>
      <c r="AS24" s="208"/>
      <c r="AT24" s="272"/>
      <c r="AU24" s="362"/>
      <c r="AV24" s="362"/>
      <c r="AW24" s="362"/>
      <c r="AX24" s="363"/>
    </row>
    <row r="25" spans="1:50" ht="22.5" customHeight="1">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92"/>
      <c r="AF25" s="362"/>
      <c r="AG25" s="362"/>
      <c r="AH25" s="362"/>
      <c r="AI25" s="392"/>
      <c r="AJ25" s="362"/>
      <c r="AK25" s="362"/>
      <c r="AL25" s="362"/>
      <c r="AM25" s="392"/>
      <c r="AN25" s="362"/>
      <c r="AO25" s="362"/>
      <c r="AP25" s="362"/>
      <c r="AQ25" s="271"/>
      <c r="AR25" s="208"/>
      <c r="AS25" s="208"/>
      <c r="AT25" s="272"/>
      <c r="AU25" s="362"/>
      <c r="AV25" s="362"/>
      <c r="AW25" s="362"/>
      <c r="AX25" s="363"/>
    </row>
    <row r="26" spans="1:50" ht="22.5" customHeight="1">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92"/>
      <c r="AF26" s="362"/>
      <c r="AG26" s="362"/>
      <c r="AH26" s="362"/>
      <c r="AI26" s="392"/>
      <c r="AJ26" s="362"/>
      <c r="AK26" s="362"/>
      <c r="AL26" s="362"/>
      <c r="AM26" s="392"/>
      <c r="AN26" s="362"/>
      <c r="AO26" s="362"/>
      <c r="AP26" s="362"/>
      <c r="AQ26" s="271"/>
      <c r="AR26" s="208"/>
      <c r="AS26" s="208"/>
      <c r="AT26" s="272"/>
      <c r="AU26" s="362"/>
      <c r="AV26" s="362"/>
      <c r="AW26" s="362"/>
      <c r="AX26" s="363"/>
    </row>
    <row r="27" spans="1:50" ht="18.75" customHeight="1">
      <c r="A27" s="276" t="s">
        <v>13</v>
      </c>
      <c r="B27" s="277"/>
      <c r="C27" s="277"/>
      <c r="D27" s="277"/>
      <c r="E27" s="277"/>
      <c r="F27" s="278"/>
      <c r="G27" s="357" t="s">
        <v>276</v>
      </c>
      <c r="H27" s="358"/>
      <c r="I27" s="358"/>
      <c r="J27" s="358"/>
      <c r="K27" s="358"/>
      <c r="L27" s="358"/>
      <c r="M27" s="358"/>
      <c r="N27" s="358"/>
      <c r="O27" s="359"/>
      <c r="P27" s="387" t="s">
        <v>66</v>
      </c>
      <c r="Q27" s="358"/>
      <c r="R27" s="358"/>
      <c r="S27" s="358"/>
      <c r="T27" s="358"/>
      <c r="U27" s="358"/>
      <c r="V27" s="358"/>
      <c r="W27" s="358"/>
      <c r="X27" s="359"/>
      <c r="Y27" s="872"/>
      <c r="Z27" s="702"/>
      <c r="AA27" s="703"/>
      <c r="AB27" s="876" t="s">
        <v>12</v>
      </c>
      <c r="AC27" s="877"/>
      <c r="AD27" s="878"/>
      <c r="AE27" s="613" t="s">
        <v>372</v>
      </c>
      <c r="AF27" s="613"/>
      <c r="AG27" s="613"/>
      <c r="AH27" s="613"/>
      <c r="AI27" s="613" t="s">
        <v>373</v>
      </c>
      <c r="AJ27" s="613"/>
      <c r="AK27" s="613"/>
      <c r="AL27" s="613"/>
      <c r="AM27" s="613" t="s">
        <v>374</v>
      </c>
      <c r="AN27" s="613"/>
      <c r="AO27" s="613"/>
      <c r="AP27" s="286"/>
      <c r="AQ27" s="146" t="s">
        <v>370</v>
      </c>
      <c r="AR27" s="149"/>
      <c r="AS27" s="149"/>
      <c r="AT27" s="150"/>
      <c r="AU27" s="804" t="s">
        <v>262</v>
      </c>
      <c r="AV27" s="804"/>
      <c r="AW27" s="804"/>
      <c r="AX27" s="805"/>
    </row>
    <row r="28" spans="1:50" ht="18.75" customHeight="1">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4"/>
      <c r="AF28" s="614"/>
      <c r="AG28" s="614"/>
      <c r="AH28" s="614"/>
      <c r="AI28" s="614"/>
      <c r="AJ28" s="614"/>
      <c r="AK28" s="614"/>
      <c r="AL28" s="614"/>
      <c r="AM28" s="614"/>
      <c r="AN28" s="614"/>
      <c r="AO28" s="614"/>
      <c r="AP28" s="289"/>
      <c r="AQ28" s="413"/>
      <c r="AR28" s="275"/>
      <c r="AS28" s="152" t="s">
        <v>371</v>
      </c>
      <c r="AT28" s="153"/>
      <c r="AU28" s="275"/>
      <c r="AV28" s="275"/>
      <c r="AW28" s="273" t="s">
        <v>313</v>
      </c>
      <c r="AX28" s="274"/>
    </row>
    <row r="29" spans="1:50" ht="22.5" customHeight="1">
      <c r="A29" s="279"/>
      <c r="B29" s="277"/>
      <c r="C29" s="277"/>
      <c r="D29" s="277"/>
      <c r="E29" s="277"/>
      <c r="F29" s="278"/>
      <c r="G29" s="400"/>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92"/>
      <c r="AF29" s="362"/>
      <c r="AG29" s="362"/>
      <c r="AH29" s="362"/>
      <c r="AI29" s="392"/>
      <c r="AJ29" s="362"/>
      <c r="AK29" s="362"/>
      <c r="AL29" s="362"/>
      <c r="AM29" s="392"/>
      <c r="AN29" s="362"/>
      <c r="AO29" s="362"/>
      <c r="AP29" s="362"/>
      <c r="AQ29" s="271"/>
      <c r="AR29" s="208"/>
      <c r="AS29" s="208"/>
      <c r="AT29" s="272"/>
      <c r="AU29" s="362"/>
      <c r="AV29" s="362"/>
      <c r="AW29" s="362"/>
      <c r="AX29" s="363"/>
    </row>
    <row r="30" spans="1:50" ht="22.5" customHeight="1">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92"/>
      <c r="AF30" s="362"/>
      <c r="AG30" s="362"/>
      <c r="AH30" s="362"/>
      <c r="AI30" s="392"/>
      <c r="AJ30" s="362"/>
      <c r="AK30" s="362"/>
      <c r="AL30" s="362"/>
      <c r="AM30" s="392"/>
      <c r="AN30" s="362"/>
      <c r="AO30" s="362"/>
      <c r="AP30" s="362"/>
      <c r="AQ30" s="271"/>
      <c r="AR30" s="208"/>
      <c r="AS30" s="208"/>
      <c r="AT30" s="272"/>
      <c r="AU30" s="362"/>
      <c r="AV30" s="362"/>
      <c r="AW30" s="362"/>
      <c r="AX30" s="363"/>
    </row>
    <row r="31" spans="1:50" ht="22.5" customHeight="1">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92"/>
      <c r="AF31" s="362"/>
      <c r="AG31" s="362"/>
      <c r="AH31" s="362"/>
      <c r="AI31" s="392"/>
      <c r="AJ31" s="362"/>
      <c r="AK31" s="362"/>
      <c r="AL31" s="362"/>
      <c r="AM31" s="392"/>
      <c r="AN31" s="362"/>
      <c r="AO31" s="362"/>
      <c r="AP31" s="362"/>
      <c r="AQ31" s="271"/>
      <c r="AR31" s="208"/>
      <c r="AS31" s="208"/>
      <c r="AT31" s="272"/>
      <c r="AU31" s="362"/>
      <c r="AV31" s="362"/>
      <c r="AW31" s="362"/>
      <c r="AX31" s="363"/>
    </row>
    <row r="32" spans="1:50" ht="18.75" customHeight="1">
      <c r="A32" s="276" t="s">
        <v>13</v>
      </c>
      <c r="B32" s="277"/>
      <c r="C32" s="277"/>
      <c r="D32" s="277"/>
      <c r="E32" s="277"/>
      <c r="F32" s="278"/>
      <c r="G32" s="357" t="s">
        <v>276</v>
      </c>
      <c r="H32" s="358"/>
      <c r="I32" s="358"/>
      <c r="J32" s="358"/>
      <c r="K32" s="358"/>
      <c r="L32" s="358"/>
      <c r="M32" s="358"/>
      <c r="N32" s="358"/>
      <c r="O32" s="359"/>
      <c r="P32" s="387" t="s">
        <v>66</v>
      </c>
      <c r="Q32" s="358"/>
      <c r="R32" s="358"/>
      <c r="S32" s="358"/>
      <c r="T32" s="358"/>
      <c r="U32" s="358"/>
      <c r="V32" s="358"/>
      <c r="W32" s="358"/>
      <c r="X32" s="359"/>
      <c r="Y32" s="872"/>
      <c r="Z32" s="702"/>
      <c r="AA32" s="703"/>
      <c r="AB32" s="876" t="s">
        <v>12</v>
      </c>
      <c r="AC32" s="877"/>
      <c r="AD32" s="878"/>
      <c r="AE32" s="613" t="s">
        <v>372</v>
      </c>
      <c r="AF32" s="613"/>
      <c r="AG32" s="613"/>
      <c r="AH32" s="613"/>
      <c r="AI32" s="613" t="s">
        <v>373</v>
      </c>
      <c r="AJ32" s="613"/>
      <c r="AK32" s="613"/>
      <c r="AL32" s="613"/>
      <c r="AM32" s="613" t="s">
        <v>374</v>
      </c>
      <c r="AN32" s="613"/>
      <c r="AO32" s="613"/>
      <c r="AP32" s="286"/>
      <c r="AQ32" s="146" t="s">
        <v>370</v>
      </c>
      <c r="AR32" s="149"/>
      <c r="AS32" s="149"/>
      <c r="AT32" s="150"/>
      <c r="AU32" s="804" t="s">
        <v>262</v>
      </c>
      <c r="AV32" s="804"/>
      <c r="AW32" s="804"/>
      <c r="AX32" s="805"/>
    </row>
    <row r="33" spans="1:50" ht="18.75" customHeight="1">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4"/>
      <c r="AF33" s="614"/>
      <c r="AG33" s="614"/>
      <c r="AH33" s="614"/>
      <c r="AI33" s="614"/>
      <c r="AJ33" s="614"/>
      <c r="AK33" s="614"/>
      <c r="AL33" s="614"/>
      <c r="AM33" s="614"/>
      <c r="AN33" s="614"/>
      <c r="AO33" s="614"/>
      <c r="AP33" s="289"/>
      <c r="AQ33" s="413"/>
      <c r="AR33" s="275"/>
      <c r="AS33" s="152" t="s">
        <v>371</v>
      </c>
      <c r="AT33" s="153"/>
      <c r="AU33" s="275"/>
      <c r="AV33" s="275"/>
      <c r="AW33" s="273" t="s">
        <v>313</v>
      </c>
      <c r="AX33" s="274"/>
    </row>
    <row r="34" spans="1:50" ht="22.5" customHeight="1">
      <c r="A34" s="279"/>
      <c r="B34" s="277"/>
      <c r="C34" s="277"/>
      <c r="D34" s="277"/>
      <c r="E34" s="277"/>
      <c r="F34" s="278"/>
      <c r="G34" s="400"/>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92"/>
      <c r="AF34" s="362"/>
      <c r="AG34" s="362"/>
      <c r="AH34" s="362"/>
      <c r="AI34" s="392"/>
      <c r="AJ34" s="362"/>
      <c r="AK34" s="362"/>
      <c r="AL34" s="362"/>
      <c r="AM34" s="392"/>
      <c r="AN34" s="362"/>
      <c r="AO34" s="362"/>
      <c r="AP34" s="362"/>
      <c r="AQ34" s="271"/>
      <c r="AR34" s="208"/>
      <c r="AS34" s="208"/>
      <c r="AT34" s="272"/>
      <c r="AU34" s="362"/>
      <c r="AV34" s="362"/>
      <c r="AW34" s="362"/>
      <c r="AX34" s="363"/>
    </row>
    <row r="35" spans="1:50" ht="22.5" customHeight="1">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92"/>
      <c r="AF35" s="362"/>
      <c r="AG35" s="362"/>
      <c r="AH35" s="362"/>
      <c r="AI35" s="392"/>
      <c r="AJ35" s="362"/>
      <c r="AK35" s="362"/>
      <c r="AL35" s="362"/>
      <c r="AM35" s="392"/>
      <c r="AN35" s="362"/>
      <c r="AO35" s="362"/>
      <c r="AP35" s="362"/>
      <c r="AQ35" s="271"/>
      <c r="AR35" s="208"/>
      <c r="AS35" s="208"/>
      <c r="AT35" s="272"/>
      <c r="AU35" s="362"/>
      <c r="AV35" s="362"/>
      <c r="AW35" s="362"/>
      <c r="AX35" s="363"/>
    </row>
    <row r="36" spans="1:50" ht="22.5" customHeight="1">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92"/>
      <c r="AF36" s="362"/>
      <c r="AG36" s="362"/>
      <c r="AH36" s="362"/>
      <c r="AI36" s="392"/>
      <c r="AJ36" s="362"/>
      <c r="AK36" s="362"/>
      <c r="AL36" s="362"/>
      <c r="AM36" s="392"/>
      <c r="AN36" s="362"/>
      <c r="AO36" s="362"/>
      <c r="AP36" s="362"/>
      <c r="AQ36" s="271"/>
      <c r="AR36" s="208"/>
      <c r="AS36" s="208"/>
      <c r="AT36" s="272"/>
      <c r="AU36" s="362"/>
      <c r="AV36" s="362"/>
      <c r="AW36" s="362"/>
      <c r="AX36" s="363"/>
    </row>
    <row r="37" spans="1:50" ht="18.75" customHeight="1">
      <c r="A37" s="276" t="s">
        <v>13</v>
      </c>
      <c r="B37" s="277"/>
      <c r="C37" s="277"/>
      <c r="D37" s="277"/>
      <c r="E37" s="277"/>
      <c r="F37" s="278"/>
      <c r="G37" s="357" t="s">
        <v>276</v>
      </c>
      <c r="H37" s="358"/>
      <c r="I37" s="358"/>
      <c r="J37" s="358"/>
      <c r="K37" s="358"/>
      <c r="L37" s="358"/>
      <c r="M37" s="358"/>
      <c r="N37" s="358"/>
      <c r="O37" s="359"/>
      <c r="P37" s="387" t="s">
        <v>66</v>
      </c>
      <c r="Q37" s="358"/>
      <c r="R37" s="358"/>
      <c r="S37" s="358"/>
      <c r="T37" s="358"/>
      <c r="U37" s="358"/>
      <c r="V37" s="358"/>
      <c r="W37" s="358"/>
      <c r="X37" s="359"/>
      <c r="Y37" s="872"/>
      <c r="Z37" s="702"/>
      <c r="AA37" s="703"/>
      <c r="AB37" s="876" t="s">
        <v>12</v>
      </c>
      <c r="AC37" s="877"/>
      <c r="AD37" s="878"/>
      <c r="AE37" s="613" t="s">
        <v>372</v>
      </c>
      <c r="AF37" s="613"/>
      <c r="AG37" s="613"/>
      <c r="AH37" s="613"/>
      <c r="AI37" s="613" t="s">
        <v>373</v>
      </c>
      <c r="AJ37" s="613"/>
      <c r="AK37" s="613"/>
      <c r="AL37" s="613"/>
      <c r="AM37" s="613" t="s">
        <v>374</v>
      </c>
      <c r="AN37" s="613"/>
      <c r="AO37" s="613"/>
      <c r="AP37" s="286"/>
      <c r="AQ37" s="146" t="s">
        <v>370</v>
      </c>
      <c r="AR37" s="149"/>
      <c r="AS37" s="149"/>
      <c r="AT37" s="150"/>
      <c r="AU37" s="804" t="s">
        <v>262</v>
      </c>
      <c r="AV37" s="804"/>
      <c r="AW37" s="804"/>
      <c r="AX37" s="805"/>
    </row>
    <row r="38" spans="1:50" ht="18.75" customHeight="1">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4"/>
      <c r="AF38" s="614"/>
      <c r="AG38" s="614"/>
      <c r="AH38" s="614"/>
      <c r="AI38" s="614"/>
      <c r="AJ38" s="614"/>
      <c r="AK38" s="614"/>
      <c r="AL38" s="614"/>
      <c r="AM38" s="614"/>
      <c r="AN38" s="614"/>
      <c r="AO38" s="614"/>
      <c r="AP38" s="289"/>
      <c r="AQ38" s="413"/>
      <c r="AR38" s="275"/>
      <c r="AS38" s="152" t="s">
        <v>371</v>
      </c>
      <c r="AT38" s="153"/>
      <c r="AU38" s="275"/>
      <c r="AV38" s="275"/>
      <c r="AW38" s="273" t="s">
        <v>313</v>
      </c>
      <c r="AX38" s="274"/>
    </row>
    <row r="39" spans="1:50" ht="22.5" customHeight="1">
      <c r="A39" s="279"/>
      <c r="B39" s="277"/>
      <c r="C39" s="277"/>
      <c r="D39" s="277"/>
      <c r="E39" s="277"/>
      <c r="F39" s="278"/>
      <c r="G39" s="400"/>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92"/>
      <c r="AF39" s="362"/>
      <c r="AG39" s="362"/>
      <c r="AH39" s="362"/>
      <c r="AI39" s="392"/>
      <c r="AJ39" s="362"/>
      <c r="AK39" s="362"/>
      <c r="AL39" s="362"/>
      <c r="AM39" s="392"/>
      <c r="AN39" s="362"/>
      <c r="AO39" s="362"/>
      <c r="AP39" s="362"/>
      <c r="AQ39" s="271"/>
      <c r="AR39" s="208"/>
      <c r="AS39" s="208"/>
      <c r="AT39" s="272"/>
      <c r="AU39" s="362"/>
      <c r="AV39" s="362"/>
      <c r="AW39" s="362"/>
      <c r="AX39" s="363"/>
    </row>
    <row r="40" spans="1:50" ht="22.5" customHeight="1">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92"/>
      <c r="AF40" s="362"/>
      <c r="AG40" s="362"/>
      <c r="AH40" s="362"/>
      <c r="AI40" s="392"/>
      <c r="AJ40" s="362"/>
      <c r="AK40" s="362"/>
      <c r="AL40" s="362"/>
      <c r="AM40" s="392"/>
      <c r="AN40" s="362"/>
      <c r="AO40" s="362"/>
      <c r="AP40" s="362"/>
      <c r="AQ40" s="271"/>
      <c r="AR40" s="208"/>
      <c r="AS40" s="208"/>
      <c r="AT40" s="272"/>
      <c r="AU40" s="362"/>
      <c r="AV40" s="362"/>
      <c r="AW40" s="362"/>
      <c r="AX40" s="363"/>
    </row>
    <row r="41" spans="1:50" ht="22.5" customHeight="1">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92"/>
      <c r="AF41" s="362"/>
      <c r="AG41" s="362"/>
      <c r="AH41" s="362"/>
      <c r="AI41" s="392"/>
      <c r="AJ41" s="362"/>
      <c r="AK41" s="362"/>
      <c r="AL41" s="362"/>
      <c r="AM41" s="392"/>
      <c r="AN41" s="362"/>
      <c r="AO41" s="362"/>
      <c r="AP41" s="362"/>
      <c r="AQ41" s="271"/>
      <c r="AR41" s="208"/>
      <c r="AS41" s="208"/>
      <c r="AT41" s="272"/>
      <c r="AU41" s="362"/>
      <c r="AV41" s="362"/>
      <c r="AW41" s="362"/>
      <c r="AX41" s="363"/>
    </row>
    <row r="42" spans="1:50" ht="18.75" customHeight="1">
      <c r="A42" s="276" t="s">
        <v>13</v>
      </c>
      <c r="B42" s="277"/>
      <c r="C42" s="277"/>
      <c r="D42" s="277"/>
      <c r="E42" s="277"/>
      <c r="F42" s="278"/>
      <c r="G42" s="357" t="s">
        <v>276</v>
      </c>
      <c r="H42" s="358"/>
      <c r="I42" s="358"/>
      <c r="J42" s="358"/>
      <c r="K42" s="358"/>
      <c r="L42" s="358"/>
      <c r="M42" s="358"/>
      <c r="N42" s="358"/>
      <c r="O42" s="359"/>
      <c r="P42" s="387" t="s">
        <v>66</v>
      </c>
      <c r="Q42" s="358"/>
      <c r="R42" s="358"/>
      <c r="S42" s="358"/>
      <c r="T42" s="358"/>
      <c r="U42" s="358"/>
      <c r="V42" s="358"/>
      <c r="W42" s="358"/>
      <c r="X42" s="359"/>
      <c r="Y42" s="872"/>
      <c r="Z42" s="702"/>
      <c r="AA42" s="703"/>
      <c r="AB42" s="876" t="s">
        <v>12</v>
      </c>
      <c r="AC42" s="877"/>
      <c r="AD42" s="878"/>
      <c r="AE42" s="613" t="s">
        <v>372</v>
      </c>
      <c r="AF42" s="613"/>
      <c r="AG42" s="613"/>
      <c r="AH42" s="613"/>
      <c r="AI42" s="613" t="s">
        <v>373</v>
      </c>
      <c r="AJ42" s="613"/>
      <c r="AK42" s="613"/>
      <c r="AL42" s="613"/>
      <c r="AM42" s="613" t="s">
        <v>374</v>
      </c>
      <c r="AN42" s="613"/>
      <c r="AO42" s="613"/>
      <c r="AP42" s="286"/>
      <c r="AQ42" s="146" t="s">
        <v>370</v>
      </c>
      <c r="AR42" s="149"/>
      <c r="AS42" s="149"/>
      <c r="AT42" s="150"/>
      <c r="AU42" s="804" t="s">
        <v>262</v>
      </c>
      <c r="AV42" s="804"/>
      <c r="AW42" s="804"/>
      <c r="AX42" s="805"/>
    </row>
    <row r="43" spans="1:50" ht="18.75" customHeight="1">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4"/>
      <c r="AF43" s="614"/>
      <c r="AG43" s="614"/>
      <c r="AH43" s="614"/>
      <c r="AI43" s="614"/>
      <c r="AJ43" s="614"/>
      <c r="AK43" s="614"/>
      <c r="AL43" s="614"/>
      <c r="AM43" s="614"/>
      <c r="AN43" s="614"/>
      <c r="AO43" s="614"/>
      <c r="AP43" s="289"/>
      <c r="AQ43" s="413"/>
      <c r="AR43" s="275"/>
      <c r="AS43" s="152" t="s">
        <v>371</v>
      </c>
      <c r="AT43" s="153"/>
      <c r="AU43" s="275"/>
      <c r="AV43" s="275"/>
      <c r="AW43" s="273" t="s">
        <v>313</v>
      </c>
      <c r="AX43" s="274"/>
    </row>
    <row r="44" spans="1:50" ht="22.5" customHeight="1">
      <c r="A44" s="279"/>
      <c r="B44" s="277"/>
      <c r="C44" s="277"/>
      <c r="D44" s="277"/>
      <c r="E44" s="277"/>
      <c r="F44" s="278"/>
      <c r="G44" s="400"/>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92"/>
      <c r="AF44" s="362"/>
      <c r="AG44" s="362"/>
      <c r="AH44" s="362"/>
      <c r="AI44" s="392"/>
      <c r="AJ44" s="362"/>
      <c r="AK44" s="362"/>
      <c r="AL44" s="362"/>
      <c r="AM44" s="392"/>
      <c r="AN44" s="362"/>
      <c r="AO44" s="362"/>
      <c r="AP44" s="362"/>
      <c r="AQ44" s="271"/>
      <c r="AR44" s="208"/>
      <c r="AS44" s="208"/>
      <c r="AT44" s="272"/>
      <c r="AU44" s="362"/>
      <c r="AV44" s="362"/>
      <c r="AW44" s="362"/>
      <c r="AX44" s="363"/>
    </row>
    <row r="45" spans="1:50" ht="22.5" customHeight="1">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92"/>
      <c r="AF45" s="362"/>
      <c r="AG45" s="362"/>
      <c r="AH45" s="362"/>
      <c r="AI45" s="392"/>
      <c r="AJ45" s="362"/>
      <c r="AK45" s="362"/>
      <c r="AL45" s="362"/>
      <c r="AM45" s="392"/>
      <c r="AN45" s="362"/>
      <c r="AO45" s="362"/>
      <c r="AP45" s="362"/>
      <c r="AQ45" s="271"/>
      <c r="AR45" s="208"/>
      <c r="AS45" s="208"/>
      <c r="AT45" s="272"/>
      <c r="AU45" s="362"/>
      <c r="AV45" s="362"/>
      <c r="AW45" s="362"/>
      <c r="AX45" s="363"/>
    </row>
    <row r="46" spans="1:50" ht="22.5" customHeight="1">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92"/>
      <c r="AF46" s="362"/>
      <c r="AG46" s="362"/>
      <c r="AH46" s="362"/>
      <c r="AI46" s="392"/>
      <c r="AJ46" s="362"/>
      <c r="AK46" s="362"/>
      <c r="AL46" s="362"/>
      <c r="AM46" s="392"/>
      <c r="AN46" s="362"/>
      <c r="AO46" s="362"/>
      <c r="AP46" s="362"/>
      <c r="AQ46" s="271"/>
      <c r="AR46" s="208"/>
      <c r="AS46" s="208"/>
      <c r="AT46" s="272"/>
      <c r="AU46" s="362"/>
      <c r="AV46" s="362"/>
      <c r="AW46" s="362"/>
      <c r="AX46" s="363"/>
    </row>
    <row r="47" spans="1:50" ht="18.75" customHeight="1">
      <c r="A47" s="276" t="s">
        <v>13</v>
      </c>
      <c r="B47" s="277"/>
      <c r="C47" s="277"/>
      <c r="D47" s="277"/>
      <c r="E47" s="277"/>
      <c r="F47" s="278"/>
      <c r="G47" s="357" t="s">
        <v>276</v>
      </c>
      <c r="H47" s="358"/>
      <c r="I47" s="358"/>
      <c r="J47" s="358"/>
      <c r="K47" s="358"/>
      <c r="L47" s="358"/>
      <c r="M47" s="358"/>
      <c r="N47" s="358"/>
      <c r="O47" s="359"/>
      <c r="P47" s="387" t="s">
        <v>66</v>
      </c>
      <c r="Q47" s="358"/>
      <c r="R47" s="358"/>
      <c r="S47" s="358"/>
      <c r="T47" s="358"/>
      <c r="U47" s="358"/>
      <c r="V47" s="358"/>
      <c r="W47" s="358"/>
      <c r="X47" s="359"/>
      <c r="Y47" s="872"/>
      <c r="Z47" s="702"/>
      <c r="AA47" s="703"/>
      <c r="AB47" s="876" t="s">
        <v>12</v>
      </c>
      <c r="AC47" s="877"/>
      <c r="AD47" s="878"/>
      <c r="AE47" s="613" t="s">
        <v>372</v>
      </c>
      <c r="AF47" s="613"/>
      <c r="AG47" s="613"/>
      <c r="AH47" s="613"/>
      <c r="AI47" s="613" t="s">
        <v>373</v>
      </c>
      <c r="AJ47" s="613"/>
      <c r="AK47" s="613"/>
      <c r="AL47" s="613"/>
      <c r="AM47" s="613" t="s">
        <v>374</v>
      </c>
      <c r="AN47" s="613"/>
      <c r="AO47" s="613"/>
      <c r="AP47" s="286"/>
      <c r="AQ47" s="146" t="s">
        <v>370</v>
      </c>
      <c r="AR47" s="149"/>
      <c r="AS47" s="149"/>
      <c r="AT47" s="150"/>
      <c r="AU47" s="804" t="s">
        <v>262</v>
      </c>
      <c r="AV47" s="804"/>
      <c r="AW47" s="804"/>
      <c r="AX47" s="805"/>
    </row>
    <row r="48" spans="1:50" ht="18.75" customHeight="1">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4"/>
      <c r="AF48" s="614"/>
      <c r="AG48" s="614"/>
      <c r="AH48" s="614"/>
      <c r="AI48" s="614"/>
      <c r="AJ48" s="614"/>
      <c r="AK48" s="614"/>
      <c r="AL48" s="614"/>
      <c r="AM48" s="614"/>
      <c r="AN48" s="614"/>
      <c r="AO48" s="614"/>
      <c r="AP48" s="289"/>
      <c r="AQ48" s="413"/>
      <c r="AR48" s="275"/>
      <c r="AS48" s="152" t="s">
        <v>371</v>
      </c>
      <c r="AT48" s="153"/>
      <c r="AU48" s="275"/>
      <c r="AV48" s="275"/>
      <c r="AW48" s="273" t="s">
        <v>313</v>
      </c>
      <c r="AX48" s="274"/>
    </row>
    <row r="49" spans="1:50" ht="22.5" customHeight="1">
      <c r="A49" s="279"/>
      <c r="B49" s="277"/>
      <c r="C49" s="277"/>
      <c r="D49" s="277"/>
      <c r="E49" s="277"/>
      <c r="F49" s="278"/>
      <c r="G49" s="400"/>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92"/>
      <c r="AF49" s="362"/>
      <c r="AG49" s="362"/>
      <c r="AH49" s="362"/>
      <c r="AI49" s="392"/>
      <c r="AJ49" s="362"/>
      <c r="AK49" s="362"/>
      <c r="AL49" s="362"/>
      <c r="AM49" s="392"/>
      <c r="AN49" s="362"/>
      <c r="AO49" s="362"/>
      <c r="AP49" s="362"/>
      <c r="AQ49" s="271"/>
      <c r="AR49" s="208"/>
      <c r="AS49" s="208"/>
      <c r="AT49" s="272"/>
      <c r="AU49" s="362"/>
      <c r="AV49" s="362"/>
      <c r="AW49" s="362"/>
      <c r="AX49" s="363"/>
    </row>
    <row r="50" spans="1:50" ht="22.5" customHeight="1">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92"/>
      <c r="AF50" s="362"/>
      <c r="AG50" s="362"/>
      <c r="AH50" s="362"/>
      <c r="AI50" s="392"/>
      <c r="AJ50" s="362"/>
      <c r="AK50" s="362"/>
      <c r="AL50" s="362"/>
      <c r="AM50" s="392"/>
      <c r="AN50" s="362"/>
      <c r="AO50" s="362"/>
      <c r="AP50" s="362"/>
      <c r="AQ50" s="271"/>
      <c r="AR50" s="208"/>
      <c r="AS50" s="208"/>
      <c r="AT50" s="272"/>
      <c r="AU50" s="362"/>
      <c r="AV50" s="362"/>
      <c r="AW50" s="362"/>
      <c r="AX50" s="363"/>
    </row>
    <row r="51" spans="1:50" ht="22.5" customHeight="1">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41" t="s">
        <v>315</v>
      </c>
      <c r="AC51" s="840"/>
      <c r="AD51" s="840"/>
      <c r="AE51" s="392"/>
      <c r="AF51" s="362"/>
      <c r="AG51" s="362"/>
      <c r="AH51" s="362"/>
      <c r="AI51" s="392"/>
      <c r="AJ51" s="362"/>
      <c r="AK51" s="362"/>
      <c r="AL51" s="362"/>
      <c r="AM51" s="392"/>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23" t="s">
        <v>32</v>
      </c>
      <c r="B2" s="924"/>
      <c r="C2" s="924"/>
      <c r="D2" s="924"/>
      <c r="E2" s="924"/>
      <c r="F2" s="925"/>
      <c r="G2" s="477" t="s">
        <v>501</v>
      </c>
      <c r="H2" s="478"/>
      <c r="I2" s="478"/>
      <c r="J2" s="478"/>
      <c r="K2" s="478"/>
      <c r="L2" s="478"/>
      <c r="M2" s="478"/>
      <c r="N2" s="478"/>
      <c r="O2" s="478"/>
      <c r="P2" s="478"/>
      <c r="Q2" s="478"/>
      <c r="R2" s="478"/>
      <c r="S2" s="478"/>
      <c r="T2" s="478"/>
      <c r="U2" s="478"/>
      <c r="V2" s="478"/>
      <c r="W2" s="478"/>
      <c r="X2" s="478"/>
      <c r="Y2" s="478"/>
      <c r="Z2" s="478"/>
      <c r="AA2" s="478"/>
      <c r="AB2" s="479"/>
      <c r="AC2" s="477"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c r="A3" s="917"/>
      <c r="B3" s="918"/>
      <c r="C3" s="918"/>
      <c r="D3" s="918"/>
      <c r="E3" s="918"/>
      <c r="F3" s="919"/>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c r="A4" s="917"/>
      <c r="B4" s="918"/>
      <c r="C4" s="918"/>
      <c r="D4" s="918"/>
      <c r="E4" s="918"/>
      <c r="F4" s="919"/>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c r="A5" s="917"/>
      <c r="B5" s="918"/>
      <c r="C5" s="918"/>
      <c r="D5" s="918"/>
      <c r="E5" s="918"/>
      <c r="F5" s="919"/>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c r="A6" s="917"/>
      <c r="B6" s="918"/>
      <c r="C6" s="918"/>
      <c r="D6" s="918"/>
      <c r="E6" s="918"/>
      <c r="F6" s="919"/>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c r="A7" s="917"/>
      <c r="B7" s="918"/>
      <c r="C7" s="918"/>
      <c r="D7" s="918"/>
      <c r="E7" s="918"/>
      <c r="F7" s="919"/>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c r="A8" s="917"/>
      <c r="B8" s="918"/>
      <c r="C8" s="918"/>
      <c r="D8" s="918"/>
      <c r="E8" s="918"/>
      <c r="F8" s="919"/>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c r="A9" s="917"/>
      <c r="B9" s="918"/>
      <c r="C9" s="918"/>
      <c r="D9" s="918"/>
      <c r="E9" s="918"/>
      <c r="F9" s="919"/>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c r="A10" s="917"/>
      <c r="B10" s="918"/>
      <c r="C10" s="918"/>
      <c r="D10" s="918"/>
      <c r="E10" s="918"/>
      <c r="F10" s="919"/>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c r="A11" s="917"/>
      <c r="B11" s="918"/>
      <c r="C11" s="918"/>
      <c r="D11" s="918"/>
      <c r="E11" s="918"/>
      <c r="F11" s="919"/>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c r="A12" s="917"/>
      <c r="B12" s="918"/>
      <c r="C12" s="918"/>
      <c r="D12" s="918"/>
      <c r="E12" s="918"/>
      <c r="F12" s="919"/>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c r="A13" s="917"/>
      <c r="B13" s="918"/>
      <c r="C13" s="918"/>
      <c r="D13" s="918"/>
      <c r="E13" s="918"/>
      <c r="F13" s="919"/>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c r="A14" s="917"/>
      <c r="B14" s="918"/>
      <c r="C14" s="918"/>
      <c r="D14" s="918"/>
      <c r="E14" s="918"/>
      <c r="F14" s="919"/>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c r="A15" s="917"/>
      <c r="B15" s="918"/>
      <c r="C15" s="918"/>
      <c r="D15" s="918"/>
      <c r="E15" s="918"/>
      <c r="F15" s="919"/>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c r="A16" s="917"/>
      <c r="B16" s="918"/>
      <c r="C16" s="918"/>
      <c r="D16" s="918"/>
      <c r="E16" s="918"/>
      <c r="F16" s="919"/>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c r="A17" s="917"/>
      <c r="B17" s="918"/>
      <c r="C17" s="918"/>
      <c r="D17" s="918"/>
      <c r="E17" s="918"/>
      <c r="F17" s="919"/>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c r="A18" s="917"/>
      <c r="B18" s="918"/>
      <c r="C18" s="918"/>
      <c r="D18" s="918"/>
      <c r="E18" s="918"/>
      <c r="F18" s="919"/>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c r="A19" s="917"/>
      <c r="B19" s="918"/>
      <c r="C19" s="918"/>
      <c r="D19" s="918"/>
      <c r="E19" s="918"/>
      <c r="F19" s="919"/>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c r="A20" s="917"/>
      <c r="B20" s="918"/>
      <c r="C20" s="918"/>
      <c r="D20" s="918"/>
      <c r="E20" s="918"/>
      <c r="F20" s="919"/>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c r="A21" s="917"/>
      <c r="B21" s="918"/>
      <c r="C21" s="918"/>
      <c r="D21" s="918"/>
      <c r="E21" s="918"/>
      <c r="F21" s="919"/>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c r="A22" s="917"/>
      <c r="B22" s="918"/>
      <c r="C22" s="918"/>
      <c r="D22" s="918"/>
      <c r="E22" s="918"/>
      <c r="F22" s="919"/>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c r="A23" s="917"/>
      <c r="B23" s="918"/>
      <c r="C23" s="918"/>
      <c r="D23" s="918"/>
      <c r="E23" s="918"/>
      <c r="F23" s="919"/>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c r="A24" s="917"/>
      <c r="B24" s="918"/>
      <c r="C24" s="918"/>
      <c r="D24" s="918"/>
      <c r="E24" s="918"/>
      <c r="F24" s="919"/>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c r="A25" s="917"/>
      <c r="B25" s="918"/>
      <c r="C25" s="918"/>
      <c r="D25" s="918"/>
      <c r="E25" s="918"/>
      <c r="F25" s="919"/>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c r="A26" s="917"/>
      <c r="B26" s="918"/>
      <c r="C26" s="918"/>
      <c r="D26" s="918"/>
      <c r="E26" s="918"/>
      <c r="F26" s="919"/>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c r="A27" s="917"/>
      <c r="B27" s="918"/>
      <c r="C27" s="918"/>
      <c r="D27" s="918"/>
      <c r="E27" s="918"/>
      <c r="F27" s="919"/>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c r="A28" s="917"/>
      <c r="B28" s="918"/>
      <c r="C28" s="918"/>
      <c r="D28" s="918"/>
      <c r="E28" s="918"/>
      <c r="F28" s="919"/>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c r="A29" s="917"/>
      <c r="B29" s="918"/>
      <c r="C29" s="918"/>
      <c r="D29" s="918"/>
      <c r="E29" s="918"/>
      <c r="F29" s="919"/>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c r="A30" s="917"/>
      <c r="B30" s="918"/>
      <c r="C30" s="918"/>
      <c r="D30" s="918"/>
      <c r="E30" s="918"/>
      <c r="F30" s="919"/>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c r="A31" s="917"/>
      <c r="B31" s="918"/>
      <c r="C31" s="918"/>
      <c r="D31" s="918"/>
      <c r="E31" s="918"/>
      <c r="F31" s="919"/>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c r="A32" s="917"/>
      <c r="B32" s="918"/>
      <c r="C32" s="918"/>
      <c r="D32" s="918"/>
      <c r="E32" s="918"/>
      <c r="F32" s="919"/>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c r="A33" s="917"/>
      <c r="B33" s="918"/>
      <c r="C33" s="918"/>
      <c r="D33" s="918"/>
      <c r="E33" s="918"/>
      <c r="F33" s="919"/>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c r="A34" s="917"/>
      <c r="B34" s="918"/>
      <c r="C34" s="918"/>
      <c r="D34" s="918"/>
      <c r="E34" s="918"/>
      <c r="F34" s="919"/>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c r="A35" s="917"/>
      <c r="B35" s="918"/>
      <c r="C35" s="918"/>
      <c r="D35" s="918"/>
      <c r="E35" s="918"/>
      <c r="F35" s="919"/>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c r="A36" s="917"/>
      <c r="B36" s="918"/>
      <c r="C36" s="918"/>
      <c r="D36" s="918"/>
      <c r="E36" s="918"/>
      <c r="F36" s="919"/>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c r="A37" s="917"/>
      <c r="B37" s="918"/>
      <c r="C37" s="918"/>
      <c r="D37" s="918"/>
      <c r="E37" s="918"/>
      <c r="F37" s="919"/>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c r="A38" s="917"/>
      <c r="B38" s="918"/>
      <c r="C38" s="918"/>
      <c r="D38" s="918"/>
      <c r="E38" s="918"/>
      <c r="F38" s="919"/>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c r="A39" s="917"/>
      <c r="B39" s="918"/>
      <c r="C39" s="918"/>
      <c r="D39" s="918"/>
      <c r="E39" s="918"/>
      <c r="F39" s="919"/>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c r="A40" s="917"/>
      <c r="B40" s="918"/>
      <c r="C40" s="918"/>
      <c r="D40" s="918"/>
      <c r="E40" s="918"/>
      <c r="F40" s="919"/>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c r="A41" s="917"/>
      <c r="B41" s="918"/>
      <c r="C41" s="918"/>
      <c r="D41" s="918"/>
      <c r="E41" s="918"/>
      <c r="F41" s="919"/>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c r="A42" s="917"/>
      <c r="B42" s="918"/>
      <c r="C42" s="918"/>
      <c r="D42" s="918"/>
      <c r="E42" s="918"/>
      <c r="F42" s="919"/>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c r="A43" s="917"/>
      <c r="B43" s="918"/>
      <c r="C43" s="918"/>
      <c r="D43" s="918"/>
      <c r="E43" s="918"/>
      <c r="F43" s="919"/>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c r="A44" s="917"/>
      <c r="B44" s="918"/>
      <c r="C44" s="918"/>
      <c r="D44" s="918"/>
      <c r="E44" s="918"/>
      <c r="F44" s="919"/>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c r="A45" s="917"/>
      <c r="B45" s="918"/>
      <c r="C45" s="918"/>
      <c r="D45" s="918"/>
      <c r="E45" s="918"/>
      <c r="F45" s="919"/>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c r="A46" s="917"/>
      <c r="B46" s="918"/>
      <c r="C46" s="918"/>
      <c r="D46" s="918"/>
      <c r="E46" s="918"/>
      <c r="F46" s="919"/>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c r="A47" s="917"/>
      <c r="B47" s="918"/>
      <c r="C47" s="918"/>
      <c r="D47" s="918"/>
      <c r="E47" s="918"/>
      <c r="F47" s="919"/>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c r="A48" s="917"/>
      <c r="B48" s="918"/>
      <c r="C48" s="918"/>
      <c r="D48" s="918"/>
      <c r="E48" s="918"/>
      <c r="F48" s="919"/>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c r="A49" s="917"/>
      <c r="B49" s="918"/>
      <c r="C49" s="918"/>
      <c r="D49" s="918"/>
      <c r="E49" s="918"/>
      <c r="F49" s="919"/>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c r="A50" s="917"/>
      <c r="B50" s="918"/>
      <c r="C50" s="918"/>
      <c r="D50" s="918"/>
      <c r="E50" s="918"/>
      <c r="F50" s="919"/>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c r="A51" s="917"/>
      <c r="B51" s="918"/>
      <c r="C51" s="918"/>
      <c r="D51" s="918"/>
      <c r="E51" s="918"/>
      <c r="F51" s="919"/>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c r="A52" s="917"/>
      <c r="B52" s="918"/>
      <c r="C52" s="918"/>
      <c r="D52" s="918"/>
      <c r="E52" s="918"/>
      <c r="F52" s="919"/>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row r="55" spans="1:50" ht="30" customHeight="1">
      <c r="A55" s="923" t="s">
        <v>32</v>
      </c>
      <c r="B55" s="924"/>
      <c r="C55" s="924"/>
      <c r="D55" s="924"/>
      <c r="E55" s="924"/>
      <c r="F55" s="925"/>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c r="A56" s="917"/>
      <c r="B56" s="918"/>
      <c r="C56" s="918"/>
      <c r="D56" s="918"/>
      <c r="E56" s="918"/>
      <c r="F56" s="919"/>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c r="A57" s="917"/>
      <c r="B57" s="918"/>
      <c r="C57" s="918"/>
      <c r="D57" s="918"/>
      <c r="E57" s="918"/>
      <c r="F57" s="919"/>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c r="A58" s="917"/>
      <c r="B58" s="918"/>
      <c r="C58" s="918"/>
      <c r="D58" s="918"/>
      <c r="E58" s="918"/>
      <c r="F58" s="919"/>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c r="A59" s="917"/>
      <c r="B59" s="918"/>
      <c r="C59" s="918"/>
      <c r="D59" s="918"/>
      <c r="E59" s="918"/>
      <c r="F59" s="919"/>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c r="A60" s="917"/>
      <c r="B60" s="918"/>
      <c r="C60" s="918"/>
      <c r="D60" s="918"/>
      <c r="E60" s="918"/>
      <c r="F60" s="919"/>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c r="A61" s="917"/>
      <c r="B61" s="918"/>
      <c r="C61" s="918"/>
      <c r="D61" s="918"/>
      <c r="E61" s="918"/>
      <c r="F61" s="919"/>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c r="A62" s="917"/>
      <c r="B62" s="918"/>
      <c r="C62" s="918"/>
      <c r="D62" s="918"/>
      <c r="E62" s="918"/>
      <c r="F62" s="919"/>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c r="A63" s="917"/>
      <c r="B63" s="918"/>
      <c r="C63" s="918"/>
      <c r="D63" s="918"/>
      <c r="E63" s="918"/>
      <c r="F63" s="919"/>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c r="A64" s="917"/>
      <c r="B64" s="918"/>
      <c r="C64" s="918"/>
      <c r="D64" s="918"/>
      <c r="E64" s="918"/>
      <c r="F64" s="919"/>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c r="A65" s="917"/>
      <c r="B65" s="918"/>
      <c r="C65" s="918"/>
      <c r="D65" s="918"/>
      <c r="E65" s="918"/>
      <c r="F65" s="919"/>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c r="A66" s="917"/>
      <c r="B66" s="918"/>
      <c r="C66" s="918"/>
      <c r="D66" s="918"/>
      <c r="E66" s="918"/>
      <c r="F66" s="919"/>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c r="A67" s="917"/>
      <c r="B67" s="918"/>
      <c r="C67" s="918"/>
      <c r="D67" s="918"/>
      <c r="E67" s="918"/>
      <c r="F67" s="919"/>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c r="A68" s="917"/>
      <c r="B68" s="918"/>
      <c r="C68" s="918"/>
      <c r="D68" s="918"/>
      <c r="E68" s="918"/>
      <c r="F68" s="919"/>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c r="A69" s="917"/>
      <c r="B69" s="918"/>
      <c r="C69" s="918"/>
      <c r="D69" s="918"/>
      <c r="E69" s="918"/>
      <c r="F69" s="919"/>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c r="A70" s="917"/>
      <c r="B70" s="918"/>
      <c r="C70" s="918"/>
      <c r="D70" s="918"/>
      <c r="E70" s="918"/>
      <c r="F70" s="919"/>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c r="A71" s="917"/>
      <c r="B71" s="918"/>
      <c r="C71" s="918"/>
      <c r="D71" s="918"/>
      <c r="E71" s="918"/>
      <c r="F71" s="919"/>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c r="A72" s="917"/>
      <c r="B72" s="918"/>
      <c r="C72" s="918"/>
      <c r="D72" s="918"/>
      <c r="E72" s="918"/>
      <c r="F72" s="919"/>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c r="A73" s="917"/>
      <c r="B73" s="918"/>
      <c r="C73" s="918"/>
      <c r="D73" s="918"/>
      <c r="E73" s="918"/>
      <c r="F73" s="919"/>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c r="A74" s="917"/>
      <c r="B74" s="918"/>
      <c r="C74" s="918"/>
      <c r="D74" s="918"/>
      <c r="E74" s="918"/>
      <c r="F74" s="919"/>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c r="A75" s="917"/>
      <c r="B75" s="918"/>
      <c r="C75" s="918"/>
      <c r="D75" s="918"/>
      <c r="E75" s="918"/>
      <c r="F75" s="919"/>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c r="A76" s="917"/>
      <c r="B76" s="918"/>
      <c r="C76" s="918"/>
      <c r="D76" s="918"/>
      <c r="E76" s="918"/>
      <c r="F76" s="919"/>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c r="A77" s="917"/>
      <c r="B77" s="918"/>
      <c r="C77" s="918"/>
      <c r="D77" s="918"/>
      <c r="E77" s="918"/>
      <c r="F77" s="919"/>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c r="A78" s="917"/>
      <c r="B78" s="918"/>
      <c r="C78" s="918"/>
      <c r="D78" s="918"/>
      <c r="E78" s="918"/>
      <c r="F78" s="919"/>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c r="A79" s="917"/>
      <c r="B79" s="918"/>
      <c r="C79" s="918"/>
      <c r="D79" s="918"/>
      <c r="E79" s="918"/>
      <c r="F79" s="919"/>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c r="A80" s="917"/>
      <c r="B80" s="918"/>
      <c r="C80" s="918"/>
      <c r="D80" s="918"/>
      <c r="E80" s="918"/>
      <c r="F80" s="919"/>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c r="A81" s="917"/>
      <c r="B81" s="918"/>
      <c r="C81" s="918"/>
      <c r="D81" s="918"/>
      <c r="E81" s="918"/>
      <c r="F81" s="919"/>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c r="A82" s="917"/>
      <c r="B82" s="918"/>
      <c r="C82" s="918"/>
      <c r="D82" s="918"/>
      <c r="E82" s="918"/>
      <c r="F82" s="919"/>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c r="A83" s="917"/>
      <c r="B83" s="918"/>
      <c r="C83" s="918"/>
      <c r="D83" s="918"/>
      <c r="E83" s="918"/>
      <c r="F83" s="919"/>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c r="A84" s="917"/>
      <c r="B84" s="918"/>
      <c r="C84" s="918"/>
      <c r="D84" s="918"/>
      <c r="E84" s="918"/>
      <c r="F84" s="919"/>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c r="A85" s="917"/>
      <c r="B85" s="918"/>
      <c r="C85" s="918"/>
      <c r="D85" s="918"/>
      <c r="E85" s="918"/>
      <c r="F85" s="919"/>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c r="A86" s="917"/>
      <c r="B86" s="918"/>
      <c r="C86" s="918"/>
      <c r="D86" s="918"/>
      <c r="E86" s="918"/>
      <c r="F86" s="919"/>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c r="A87" s="917"/>
      <c r="B87" s="918"/>
      <c r="C87" s="918"/>
      <c r="D87" s="918"/>
      <c r="E87" s="918"/>
      <c r="F87" s="919"/>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c r="A88" s="917"/>
      <c r="B88" s="918"/>
      <c r="C88" s="918"/>
      <c r="D88" s="918"/>
      <c r="E88" s="918"/>
      <c r="F88" s="919"/>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c r="A89" s="917"/>
      <c r="B89" s="918"/>
      <c r="C89" s="918"/>
      <c r="D89" s="918"/>
      <c r="E89" s="918"/>
      <c r="F89" s="919"/>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c r="A90" s="917"/>
      <c r="B90" s="918"/>
      <c r="C90" s="918"/>
      <c r="D90" s="918"/>
      <c r="E90" s="918"/>
      <c r="F90" s="919"/>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c r="A91" s="917"/>
      <c r="B91" s="918"/>
      <c r="C91" s="918"/>
      <c r="D91" s="918"/>
      <c r="E91" s="918"/>
      <c r="F91" s="919"/>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c r="A92" s="917"/>
      <c r="B92" s="918"/>
      <c r="C92" s="918"/>
      <c r="D92" s="918"/>
      <c r="E92" s="918"/>
      <c r="F92" s="919"/>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c r="A93" s="917"/>
      <c r="B93" s="918"/>
      <c r="C93" s="918"/>
      <c r="D93" s="918"/>
      <c r="E93" s="918"/>
      <c r="F93" s="919"/>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c r="A94" s="917"/>
      <c r="B94" s="918"/>
      <c r="C94" s="918"/>
      <c r="D94" s="918"/>
      <c r="E94" s="918"/>
      <c r="F94" s="919"/>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c r="A95" s="917"/>
      <c r="B95" s="918"/>
      <c r="C95" s="918"/>
      <c r="D95" s="918"/>
      <c r="E95" s="918"/>
      <c r="F95" s="919"/>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c r="A96" s="917"/>
      <c r="B96" s="918"/>
      <c r="C96" s="918"/>
      <c r="D96" s="918"/>
      <c r="E96" s="918"/>
      <c r="F96" s="919"/>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c r="A97" s="917"/>
      <c r="B97" s="918"/>
      <c r="C97" s="918"/>
      <c r="D97" s="918"/>
      <c r="E97" s="918"/>
      <c r="F97" s="919"/>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c r="A98" s="917"/>
      <c r="B98" s="918"/>
      <c r="C98" s="918"/>
      <c r="D98" s="918"/>
      <c r="E98" s="918"/>
      <c r="F98" s="919"/>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c r="A99" s="917"/>
      <c r="B99" s="918"/>
      <c r="C99" s="918"/>
      <c r="D99" s="918"/>
      <c r="E99" s="918"/>
      <c r="F99" s="919"/>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c r="A100" s="917"/>
      <c r="B100" s="918"/>
      <c r="C100" s="918"/>
      <c r="D100" s="918"/>
      <c r="E100" s="918"/>
      <c r="F100" s="919"/>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c r="A101" s="917"/>
      <c r="B101" s="918"/>
      <c r="C101" s="918"/>
      <c r="D101" s="918"/>
      <c r="E101" s="918"/>
      <c r="F101" s="919"/>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c r="A102" s="917"/>
      <c r="B102" s="918"/>
      <c r="C102" s="918"/>
      <c r="D102" s="918"/>
      <c r="E102" s="918"/>
      <c r="F102" s="919"/>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c r="A103" s="917"/>
      <c r="B103" s="918"/>
      <c r="C103" s="918"/>
      <c r="D103" s="918"/>
      <c r="E103" s="918"/>
      <c r="F103" s="919"/>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c r="A104" s="917"/>
      <c r="B104" s="918"/>
      <c r="C104" s="918"/>
      <c r="D104" s="918"/>
      <c r="E104" s="918"/>
      <c r="F104" s="919"/>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c r="A105" s="917"/>
      <c r="B105" s="918"/>
      <c r="C105" s="918"/>
      <c r="D105" s="918"/>
      <c r="E105" s="918"/>
      <c r="F105" s="919"/>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row r="108" spans="1:50" ht="30" customHeight="1">
      <c r="A108" s="923" t="s">
        <v>32</v>
      </c>
      <c r="B108" s="924"/>
      <c r="C108" s="924"/>
      <c r="D108" s="924"/>
      <c r="E108" s="924"/>
      <c r="F108" s="925"/>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c r="A109" s="917"/>
      <c r="B109" s="918"/>
      <c r="C109" s="918"/>
      <c r="D109" s="918"/>
      <c r="E109" s="918"/>
      <c r="F109" s="919"/>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c r="A110" s="917"/>
      <c r="B110" s="918"/>
      <c r="C110" s="918"/>
      <c r="D110" s="918"/>
      <c r="E110" s="918"/>
      <c r="F110" s="919"/>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c r="A111" s="917"/>
      <c r="B111" s="918"/>
      <c r="C111" s="918"/>
      <c r="D111" s="918"/>
      <c r="E111" s="918"/>
      <c r="F111" s="919"/>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c r="A112" s="917"/>
      <c r="B112" s="918"/>
      <c r="C112" s="918"/>
      <c r="D112" s="918"/>
      <c r="E112" s="918"/>
      <c r="F112" s="919"/>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c r="A113" s="917"/>
      <c r="B113" s="918"/>
      <c r="C113" s="918"/>
      <c r="D113" s="918"/>
      <c r="E113" s="918"/>
      <c r="F113" s="919"/>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c r="A114" s="917"/>
      <c r="B114" s="918"/>
      <c r="C114" s="918"/>
      <c r="D114" s="918"/>
      <c r="E114" s="918"/>
      <c r="F114" s="919"/>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c r="A115" s="917"/>
      <c r="B115" s="918"/>
      <c r="C115" s="918"/>
      <c r="D115" s="918"/>
      <c r="E115" s="918"/>
      <c r="F115" s="919"/>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c r="A116" s="917"/>
      <c r="B116" s="918"/>
      <c r="C116" s="918"/>
      <c r="D116" s="918"/>
      <c r="E116" s="918"/>
      <c r="F116" s="919"/>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c r="A117" s="917"/>
      <c r="B117" s="918"/>
      <c r="C117" s="918"/>
      <c r="D117" s="918"/>
      <c r="E117" s="918"/>
      <c r="F117" s="919"/>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c r="A118" s="917"/>
      <c r="B118" s="918"/>
      <c r="C118" s="918"/>
      <c r="D118" s="918"/>
      <c r="E118" s="918"/>
      <c r="F118" s="919"/>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c r="A119" s="917"/>
      <c r="B119" s="918"/>
      <c r="C119" s="918"/>
      <c r="D119" s="918"/>
      <c r="E119" s="918"/>
      <c r="F119" s="919"/>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c r="A120" s="917"/>
      <c r="B120" s="918"/>
      <c r="C120" s="918"/>
      <c r="D120" s="918"/>
      <c r="E120" s="918"/>
      <c r="F120" s="919"/>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c r="A121" s="917"/>
      <c r="B121" s="918"/>
      <c r="C121" s="918"/>
      <c r="D121" s="918"/>
      <c r="E121" s="918"/>
      <c r="F121" s="919"/>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c r="A122" s="917"/>
      <c r="B122" s="918"/>
      <c r="C122" s="918"/>
      <c r="D122" s="918"/>
      <c r="E122" s="918"/>
      <c r="F122" s="919"/>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c r="A123" s="917"/>
      <c r="B123" s="918"/>
      <c r="C123" s="918"/>
      <c r="D123" s="918"/>
      <c r="E123" s="918"/>
      <c r="F123" s="919"/>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c r="A124" s="917"/>
      <c r="B124" s="918"/>
      <c r="C124" s="918"/>
      <c r="D124" s="918"/>
      <c r="E124" s="918"/>
      <c r="F124" s="919"/>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c r="A125" s="917"/>
      <c r="B125" s="918"/>
      <c r="C125" s="918"/>
      <c r="D125" s="918"/>
      <c r="E125" s="918"/>
      <c r="F125" s="919"/>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c r="A126" s="917"/>
      <c r="B126" s="918"/>
      <c r="C126" s="918"/>
      <c r="D126" s="918"/>
      <c r="E126" s="918"/>
      <c r="F126" s="919"/>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c r="A127" s="917"/>
      <c r="B127" s="918"/>
      <c r="C127" s="918"/>
      <c r="D127" s="918"/>
      <c r="E127" s="918"/>
      <c r="F127" s="919"/>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c r="A128" s="917"/>
      <c r="B128" s="918"/>
      <c r="C128" s="918"/>
      <c r="D128" s="918"/>
      <c r="E128" s="918"/>
      <c r="F128" s="919"/>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c r="A129" s="917"/>
      <c r="B129" s="918"/>
      <c r="C129" s="918"/>
      <c r="D129" s="918"/>
      <c r="E129" s="918"/>
      <c r="F129" s="919"/>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c r="A130" s="917"/>
      <c r="B130" s="918"/>
      <c r="C130" s="918"/>
      <c r="D130" s="918"/>
      <c r="E130" s="918"/>
      <c r="F130" s="919"/>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c r="A131" s="917"/>
      <c r="B131" s="918"/>
      <c r="C131" s="918"/>
      <c r="D131" s="918"/>
      <c r="E131" s="918"/>
      <c r="F131" s="919"/>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c r="A132" s="917"/>
      <c r="B132" s="918"/>
      <c r="C132" s="918"/>
      <c r="D132" s="918"/>
      <c r="E132" s="918"/>
      <c r="F132" s="919"/>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c r="A133" s="917"/>
      <c r="B133" s="918"/>
      <c r="C133" s="918"/>
      <c r="D133" s="918"/>
      <c r="E133" s="918"/>
      <c r="F133" s="919"/>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c r="A134" s="917"/>
      <c r="B134" s="918"/>
      <c r="C134" s="918"/>
      <c r="D134" s="918"/>
      <c r="E134" s="918"/>
      <c r="F134" s="919"/>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c r="A135" s="917"/>
      <c r="B135" s="918"/>
      <c r="C135" s="918"/>
      <c r="D135" s="918"/>
      <c r="E135" s="918"/>
      <c r="F135" s="919"/>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c r="A136" s="917"/>
      <c r="B136" s="918"/>
      <c r="C136" s="918"/>
      <c r="D136" s="918"/>
      <c r="E136" s="918"/>
      <c r="F136" s="919"/>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c r="A137" s="917"/>
      <c r="B137" s="918"/>
      <c r="C137" s="918"/>
      <c r="D137" s="918"/>
      <c r="E137" s="918"/>
      <c r="F137" s="919"/>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c r="A138" s="917"/>
      <c r="B138" s="918"/>
      <c r="C138" s="918"/>
      <c r="D138" s="918"/>
      <c r="E138" s="918"/>
      <c r="F138" s="919"/>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c r="A139" s="917"/>
      <c r="B139" s="918"/>
      <c r="C139" s="918"/>
      <c r="D139" s="918"/>
      <c r="E139" s="918"/>
      <c r="F139" s="919"/>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c r="A140" s="917"/>
      <c r="B140" s="918"/>
      <c r="C140" s="918"/>
      <c r="D140" s="918"/>
      <c r="E140" s="918"/>
      <c r="F140" s="919"/>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c r="A141" s="917"/>
      <c r="B141" s="918"/>
      <c r="C141" s="918"/>
      <c r="D141" s="918"/>
      <c r="E141" s="918"/>
      <c r="F141" s="919"/>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c r="A142" s="917"/>
      <c r="B142" s="918"/>
      <c r="C142" s="918"/>
      <c r="D142" s="918"/>
      <c r="E142" s="918"/>
      <c r="F142" s="919"/>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c r="A143" s="917"/>
      <c r="B143" s="918"/>
      <c r="C143" s="918"/>
      <c r="D143" s="918"/>
      <c r="E143" s="918"/>
      <c r="F143" s="919"/>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c r="A144" s="917"/>
      <c r="B144" s="918"/>
      <c r="C144" s="918"/>
      <c r="D144" s="918"/>
      <c r="E144" s="918"/>
      <c r="F144" s="919"/>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c r="A145" s="917"/>
      <c r="B145" s="918"/>
      <c r="C145" s="918"/>
      <c r="D145" s="918"/>
      <c r="E145" s="918"/>
      <c r="F145" s="919"/>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c r="A146" s="917"/>
      <c r="B146" s="918"/>
      <c r="C146" s="918"/>
      <c r="D146" s="918"/>
      <c r="E146" s="918"/>
      <c r="F146" s="919"/>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c r="A147" s="917"/>
      <c r="B147" s="918"/>
      <c r="C147" s="918"/>
      <c r="D147" s="918"/>
      <c r="E147" s="918"/>
      <c r="F147" s="919"/>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c r="A148" s="917"/>
      <c r="B148" s="918"/>
      <c r="C148" s="918"/>
      <c r="D148" s="918"/>
      <c r="E148" s="918"/>
      <c r="F148" s="919"/>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c r="A149" s="917"/>
      <c r="B149" s="918"/>
      <c r="C149" s="918"/>
      <c r="D149" s="918"/>
      <c r="E149" s="918"/>
      <c r="F149" s="919"/>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c r="A150" s="917"/>
      <c r="B150" s="918"/>
      <c r="C150" s="918"/>
      <c r="D150" s="918"/>
      <c r="E150" s="918"/>
      <c r="F150" s="919"/>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c r="A151" s="917"/>
      <c r="B151" s="918"/>
      <c r="C151" s="918"/>
      <c r="D151" s="918"/>
      <c r="E151" s="918"/>
      <c r="F151" s="919"/>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c r="A152" s="917"/>
      <c r="B152" s="918"/>
      <c r="C152" s="918"/>
      <c r="D152" s="918"/>
      <c r="E152" s="918"/>
      <c r="F152" s="919"/>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c r="A153" s="917"/>
      <c r="B153" s="918"/>
      <c r="C153" s="918"/>
      <c r="D153" s="918"/>
      <c r="E153" s="918"/>
      <c r="F153" s="919"/>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c r="A154" s="917"/>
      <c r="B154" s="918"/>
      <c r="C154" s="918"/>
      <c r="D154" s="918"/>
      <c r="E154" s="918"/>
      <c r="F154" s="919"/>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c r="A155" s="917"/>
      <c r="B155" s="918"/>
      <c r="C155" s="918"/>
      <c r="D155" s="918"/>
      <c r="E155" s="918"/>
      <c r="F155" s="919"/>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c r="A156" s="917"/>
      <c r="B156" s="918"/>
      <c r="C156" s="918"/>
      <c r="D156" s="918"/>
      <c r="E156" s="918"/>
      <c r="F156" s="919"/>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c r="A157" s="917"/>
      <c r="B157" s="918"/>
      <c r="C157" s="918"/>
      <c r="D157" s="918"/>
      <c r="E157" s="918"/>
      <c r="F157" s="919"/>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c r="A158" s="917"/>
      <c r="B158" s="918"/>
      <c r="C158" s="918"/>
      <c r="D158" s="918"/>
      <c r="E158" s="918"/>
      <c r="F158" s="919"/>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row r="161" spans="1:50" ht="30" customHeight="1">
      <c r="A161" s="923" t="s">
        <v>32</v>
      </c>
      <c r="B161" s="924"/>
      <c r="C161" s="924"/>
      <c r="D161" s="924"/>
      <c r="E161" s="924"/>
      <c r="F161" s="925"/>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c r="A162" s="917"/>
      <c r="B162" s="918"/>
      <c r="C162" s="918"/>
      <c r="D162" s="918"/>
      <c r="E162" s="918"/>
      <c r="F162" s="919"/>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c r="A163" s="917"/>
      <c r="B163" s="918"/>
      <c r="C163" s="918"/>
      <c r="D163" s="918"/>
      <c r="E163" s="918"/>
      <c r="F163" s="919"/>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c r="A164" s="917"/>
      <c r="B164" s="918"/>
      <c r="C164" s="918"/>
      <c r="D164" s="918"/>
      <c r="E164" s="918"/>
      <c r="F164" s="919"/>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c r="A165" s="917"/>
      <c r="B165" s="918"/>
      <c r="C165" s="918"/>
      <c r="D165" s="918"/>
      <c r="E165" s="918"/>
      <c r="F165" s="919"/>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c r="A166" s="917"/>
      <c r="B166" s="918"/>
      <c r="C166" s="918"/>
      <c r="D166" s="918"/>
      <c r="E166" s="918"/>
      <c r="F166" s="919"/>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c r="A167" s="917"/>
      <c r="B167" s="918"/>
      <c r="C167" s="918"/>
      <c r="D167" s="918"/>
      <c r="E167" s="918"/>
      <c r="F167" s="919"/>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c r="A168" s="917"/>
      <c r="B168" s="918"/>
      <c r="C168" s="918"/>
      <c r="D168" s="918"/>
      <c r="E168" s="918"/>
      <c r="F168" s="919"/>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c r="A169" s="917"/>
      <c r="B169" s="918"/>
      <c r="C169" s="918"/>
      <c r="D169" s="918"/>
      <c r="E169" s="918"/>
      <c r="F169" s="919"/>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c r="A170" s="917"/>
      <c r="B170" s="918"/>
      <c r="C170" s="918"/>
      <c r="D170" s="918"/>
      <c r="E170" s="918"/>
      <c r="F170" s="919"/>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c r="A171" s="917"/>
      <c r="B171" s="918"/>
      <c r="C171" s="918"/>
      <c r="D171" s="918"/>
      <c r="E171" s="918"/>
      <c r="F171" s="919"/>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c r="A172" s="917"/>
      <c r="B172" s="918"/>
      <c r="C172" s="918"/>
      <c r="D172" s="918"/>
      <c r="E172" s="918"/>
      <c r="F172" s="919"/>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c r="A173" s="917"/>
      <c r="B173" s="918"/>
      <c r="C173" s="918"/>
      <c r="D173" s="918"/>
      <c r="E173" s="918"/>
      <c r="F173" s="919"/>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c r="A174" s="917"/>
      <c r="B174" s="918"/>
      <c r="C174" s="918"/>
      <c r="D174" s="918"/>
      <c r="E174" s="918"/>
      <c r="F174" s="919"/>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c r="A175" s="917"/>
      <c r="B175" s="918"/>
      <c r="C175" s="918"/>
      <c r="D175" s="918"/>
      <c r="E175" s="918"/>
      <c r="F175" s="919"/>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c r="A176" s="917"/>
      <c r="B176" s="918"/>
      <c r="C176" s="918"/>
      <c r="D176" s="918"/>
      <c r="E176" s="918"/>
      <c r="F176" s="919"/>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c r="A177" s="917"/>
      <c r="B177" s="918"/>
      <c r="C177" s="918"/>
      <c r="D177" s="918"/>
      <c r="E177" s="918"/>
      <c r="F177" s="919"/>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c r="A178" s="917"/>
      <c r="B178" s="918"/>
      <c r="C178" s="918"/>
      <c r="D178" s="918"/>
      <c r="E178" s="918"/>
      <c r="F178" s="919"/>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c r="A179" s="917"/>
      <c r="B179" s="918"/>
      <c r="C179" s="918"/>
      <c r="D179" s="918"/>
      <c r="E179" s="918"/>
      <c r="F179" s="919"/>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c r="A180" s="917"/>
      <c r="B180" s="918"/>
      <c r="C180" s="918"/>
      <c r="D180" s="918"/>
      <c r="E180" s="918"/>
      <c r="F180" s="919"/>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c r="A181" s="917"/>
      <c r="B181" s="918"/>
      <c r="C181" s="918"/>
      <c r="D181" s="918"/>
      <c r="E181" s="918"/>
      <c r="F181" s="919"/>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c r="A182" s="917"/>
      <c r="B182" s="918"/>
      <c r="C182" s="918"/>
      <c r="D182" s="918"/>
      <c r="E182" s="918"/>
      <c r="F182" s="919"/>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c r="A183" s="917"/>
      <c r="B183" s="918"/>
      <c r="C183" s="918"/>
      <c r="D183" s="918"/>
      <c r="E183" s="918"/>
      <c r="F183" s="919"/>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c r="A184" s="917"/>
      <c r="B184" s="918"/>
      <c r="C184" s="918"/>
      <c r="D184" s="918"/>
      <c r="E184" s="918"/>
      <c r="F184" s="919"/>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c r="A185" s="917"/>
      <c r="B185" s="918"/>
      <c r="C185" s="918"/>
      <c r="D185" s="918"/>
      <c r="E185" s="918"/>
      <c r="F185" s="919"/>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c r="A186" s="917"/>
      <c r="B186" s="918"/>
      <c r="C186" s="918"/>
      <c r="D186" s="918"/>
      <c r="E186" s="918"/>
      <c r="F186" s="919"/>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c r="A187" s="917"/>
      <c r="B187" s="918"/>
      <c r="C187" s="918"/>
      <c r="D187" s="918"/>
      <c r="E187" s="918"/>
      <c r="F187" s="919"/>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c r="A188" s="917"/>
      <c r="B188" s="918"/>
      <c r="C188" s="918"/>
      <c r="D188" s="918"/>
      <c r="E188" s="918"/>
      <c r="F188" s="919"/>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c r="A189" s="917"/>
      <c r="B189" s="918"/>
      <c r="C189" s="918"/>
      <c r="D189" s="918"/>
      <c r="E189" s="918"/>
      <c r="F189" s="919"/>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c r="A190" s="917"/>
      <c r="B190" s="918"/>
      <c r="C190" s="918"/>
      <c r="D190" s="918"/>
      <c r="E190" s="918"/>
      <c r="F190" s="919"/>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c r="A191" s="917"/>
      <c r="B191" s="918"/>
      <c r="C191" s="918"/>
      <c r="D191" s="918"/>
      <c r="E191" s="918"/>
      <c r="F191" s="919"/>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c r="A192" s="917"/>
      <c r="B192" s="918"/>
      <c r="C192" s="918"/>
      <c r="D192" s="918"/>
      <c r="E192" s="918"/>
      <c r="F192" s="919"/>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c r="A193" s="917"/>
      <c r="B193" s="918"/>
      <c r="C193" s="918"/>
      <c r="D193" s="918"/>
      <c r="E193" s="918"/>
      <c r="F193" s="919"/>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c r="A194" s="917"/>
      <c r="B194" s="918"/>
      <c r="C194" s="918"/>
      <c r="D194" s="918"/>
      <c r="E194" s="918"/>
      <c r="F194" s="919"/>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c r="A195" s="917"/>
      <c r="B195" s="918"/>
      <c r="C195" s="918"/>
      <c r="D195" s="918"/>
      <c r="E195" s="918"/>
      <c r="F195" s="919"/>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c r="A196" s="917"/>
      <c r="B196" s="918"/>
      <c r="C196" s="918"/>
      <c r="D196" s="918"/>
      <c r="E196" s="918"/>
      <c r="F196" s="919"/>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c r="A197" s="917"/>
      <c r="B197" s="918"/>
      <c r="C197" s="918"/>
      <c r="D197" s="918"/>
      <c r="E197" s="918"/>
      <c r="F197" s="919"/>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c r="A198" s="917"/>
      <c r="B198" s="918"/>
      <c r="C198" s="918"/>
      <c r="D198" s="918"/>
      <c r="E198" s="918"/>
      <c r="F198" s="919"/>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c r="A199" s="917"/>
      <c r="B199" s="918"/>
      <c r="C199" s="918"/>
      <c r="D199" s="918"/>
      <c r="E199" s="918"/>
      <c r="F199" s="919"/>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c r="A200" s="917"/>
      <c r="B200" s="918"/>
      <c r="C200" s="918"/>
      <c r="D200" s="918"/>
      <c r="E200" s="918"/>
      <c r="F200" s="919"/>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c r="A201" s="917"/>
      <c r="B201" s="918"/>
      <c r="C201" s="918"/>
      <c r="D201" s="918"/>
      <c r="E201" s="918"/>
      <c r="F201" s="919"/>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c r="A202" s="917"/>
      <c r="B202" s="918"/>
      <c r="C202" s="918"/>
      <c r="D202" s="918"/>
      <c r="E202" s="918"/>
      <c r="F202" s="919"/>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c r="A203" s="917"/>
      <c r="B203" s="918"/>
      <c r="C203" s="918"/>
      <c r="D203" s="918"/>
      <c r="E203" s="918"/>
      <c r="F203" s="919"/>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c r="A204" s="917"/>
      <c r="B204" s="918"/>
      <c r="C204" s="918"/>
      <c r="D204" s="918"/>
      <c r="E204" s="918"/>
      <c r="F204" s="919"/>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c r="A205" s="917"/>
      <c r="B205" s="918"/>
      <c r="C205" s="918"/>
      <c r="D205" s="918"/>
      <c r="E205" s="918"/>
      <c r="F205" s="919"/>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c r="A206" s="917"/>
      <c r="B206" s="918"/>
      <c r="C206" s="918"/>
      <c r="D206" s="918"/>
      <c r="E206" s="918"/>
      <c r="F206" s="919"/>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c r="A207" s="917"/>
      <c r="B207" s="918"/>
      <c r="C207" s="918"/>
      <c r="D207" s="918"/>
      <c r="E207" s="918"/>
      <c r="F207" s="919"/>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c r="A208" s="917"/>
      <c r="B208" s="918"/>
      <c r="C208" s="918"/>
      <c r="D208" s="918"/>
      <c r="E208" s="918"/>
      <c r="F208" s="919"/>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c r="A209" s="917"/>
      <c r="B209" s="918"/>
      <c r="C209" s="918"/>
      <c r="D209" s="918"/>
      <c r="E209" s="918"/>
      <c r="F209" s="919"/>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c r="A210" s="917"/>
      <c r="B210" s="918"/>
      <c r="C210" s="918"/>
      <c r="D210" s="918"/>
      <c r="E210" s="918"/>
      <c r="F210" s="919"/>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c r="A211" s="917"/>
      <c r="B211" s="918"/>
      <c r="C211" s="918"/>
      <c r="D211" s="918"/>
      <c r="E211" s="918"/>
      <c r="F211" s="919"/>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row r="214" spans="1:50" ht="30" customHeight="1">
      <c r="A214" s="914" t="s">
        <v>32</v>
      </c>
      <c r="B214" s="915"/>
      <c r="C214" s="915"/>
      <c r="D214" s="915"/>
      <c r="E214" s="915"/>
      <c r="F214" s="916"/>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c r="A215" s="917"/>
      <c r="B215" s="918"/>
      <c r="C215" s="918"/>
      <c r="D215" s="918"/>
      <c r="E215" s="918"/>
      <c r="F215" s="919"/>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c r="A216" s="917"/>
      <c r="B216" s="918"/>
      <c r="C216" s="918"/>
      <c r="D216" s="918"/>
      <c r="E216" s="918"/>
      <c r="F216" s="919"/>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c r="A217" s="917"/>
      <c r="B217" s="918"/>
      <c r="C217" s="918"/>
      <c r="D217" s="918"/>
      <c r="E217" s="918"/>
      <c r="F217" s="919"/>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c r="A218" s="917"/>
      <c r="B218" s="918"/>
      <c r="C218" s="918"/>
      <c r="D218" s="918"/>
      <c r="E218" s="918"/>
      <c r="F218" s="919"/>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c r="A219" s="917"/>
      <c r="B219" s="918"/>
      <c r="C219" s="918"/>
      <c r="D219" s="918"/>
      <c r="E219" s="918"/>
      <c r="F219" s="919"/>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c r="A220" s="917"/>
      <c r="B220" s="918"/>
      <c r="C220" s="918"/>
      <c r="D220" s="918"/>
      <c r="E220" s="918"/>
      <c r="F220" s="919"/>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c r="A221" s="917"/>
      <c r="B221" s="918"/>
      <c r="C221" s="918"/>
      <c r="D221" s="918"/>
      <c r="E221" s="918"/>
      <c r="F221" s="919"/>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c r="A222" s="917"/>
      <c r="B222" s="918"/>
      <c r="C222" s="918"/>
      <c r="D222" s="918"/>
      <c r="E222" s="918"/>
      <c r="F222" s="919"/>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c r="A223" s="917"/>
      <c r="B223" s="918"/>
      <c r="C223" s="918"/>
      <c r="D223" s="918"/>
      <c r="E223" s="918"/>
      <c r="F223" s="919"/>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c r="A224" s="917"/>
      <c r="B224" s="918"/>
      <c r="C224" s="918"/>
      <c r="D224" s="918"/>
      <c r="E224" s="918"/>
      <c r="F224" s="919"/>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c r="A225" s="917"/>
      <c r="B225" s="918"/>
      <c r="C225" s="918"/>
      <c r="D225" s="918"/>
      <c r="E225" s="918"/>
      <c r="F225" s="919"/>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c r="A226" s="917"/>
      <c r="B226" s="918"/>
      <c r="C226" s="918"/>
      <c r="D226" s="918"/>
      <c r="E226" s="918"/>
      <c r="F226" s="919"/>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c r="A227" s="917"/>
      <c r="B227" s="918"/>
      <c r="C227" s="918"/>
      <c r="D227" s="918"/>
      <c r="E227" s="918"/>
      <c r="F227" s="919"/>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c r="A228" s="917"/>
      <c r="B228" s="918"/>
      <c r="C228" s="918"/>
      <c r="D228" s="918"/>
      <c r="E228" s="918"/>
      <c r="F228" s="919"/>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c r="A229" s="917"/>
      <c r="B229" s="918"/>
      <c r="C229" s="918"/>
      <c r="D229" s="918"/>
      <c r="E229" s="918"/>
      <c r="F229" s="919"/>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c r="A230" s="917"/>
      <c r="B230" s="918"/>
      <c r="C230" s="918"/>
      <c r="D230" s="918"/>
      <c r="E230" s="918"/>
      <c r="F230" s="919"/>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c r="A231" s="917"/>
      <c r="B231" s="918"/>
      <c r="C231" s="918"/>
      <c r="D231" s="918"/>
      <c r="E231" s="918"/>
      <c r="F231" s="919"/>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c r="A232" s="917"/>
      <c r="B232" s="918"/>
      <c r="C232" s="918"/>
      <c r="D232" s="918"/>
      <c r="E232" s="918"/>
      <c r="F232" s="919"/>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c r="A233" s="917"/>
      <c r="B233" s="918"/>
      <c r="C233" s="918"/>
      <c r="D233" s="918"/>
      <c r="E233" s="918"/>
      <c r="F233" s="919"/>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c r="A234" s="917"/>
      <c r="B234" s="918"/>
      <c r="C234" s="918"/>
      <c r="D234" s="918"/>
      <c r="E234" s="918"/>
      <c r="F234" s="919"/>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c r="A235" s="917"/>
      <c r="B235" s="918"/>
      <c r="C235" s="918"/>
      <c r="D235" s="918"/>
      <c r="E235" s="918"/>
      <c r="F235" s="919"/>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c r="A236" s="917"/>
      <c r="B236" s="918"/>
      <c r="C236" s="918"/>
      <c r="D236" s="918"/>
      <c r="E236" s="918"/>
      <c r="F236" s="919"/>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c r="A237" s="917"/>
      <c r="B237" s="918"/>
      <c r="C237" s="918"/>
      <c r="D237" s="918"/>
      <c r="E237" s="918"/>
      <c r="F237" s="919"/>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c r="A238" s="917"/>
      <c r="B238" s="918"/>
      <c r="C238" s="918"/>
      <c r="D238" s="918"/>
      <c r="E238" s="918"/>
      <c r="F238" s="919"/>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c r="A239" s="917"/>
      <c r="B239" s="918"/>
      <c r="C239" s="918"/>
      <c r="D239" s="918"/>
      <c r="E239" s="918"/>
      <c r="F239" s="919"/>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c r="A240" s="917"/>
      <c r="B240" s="918"/>
      <c r="C240" s="918"/>
      <c r="D240" s="918"/>
      <c r="E240" s="918"/>
      <c r="F240" s="919"/>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c r="A241" s="917"/>
      <c r="B241" s="918"/>
      <c r="C241" s="918"/>
      <c r="D241" s="918"/>
      <c r="E241" s="918"/>
      <c r="F241" s="919"/>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c r="A242" s="917"/>
      <c r="B242" s="918"/>
      <c r="C242" s="918"/>
      <c r="D242" s="918"/>
      <c r="E242" s="918"/>
      <c r="F242" s="919"/>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c r="A243" s="917"/>
      <c r="B243" s="918"/>
      <c r="C243" s="918"/>
      <c r="D243" s="918"/>
      <c r="E243" s="918"/>
      <c r="F243" s="919"/>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c r="A244" s="917"/>
      <c r="B244" s="918"/>
      <c r="C244" s="918"/>
      <c r="D244" s="918"/>
      <c r="E244" s="918"/>
      <c r="F244" s="919"/>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c r="A245" s="917"/>
      <c r="B245" s="918"/>
      <c r="C245" s="918"/>
      <c r="D245" s="918"/>
      <c r="E245" s="918"/>
      <c r="F245" s="919"/>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c r="A246" s="917"/>
      <c r="B246" s="918"/>
      <c r="C246" s="918"/>
      <c r="D246" s="918"/>
      <c r="E246" s="918"/>
      <c r="F246" s="919"/>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c r="A247" s="917"/>
      <c r="B247" s="918"/>
      <c r="C247" s="918"/>
      <c r="D247" s="918"/>
      <c r="E247" s="918"/>
      <c r="F247" s="919"/>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c r="A248" s="917"/>
      <c r="B248" s="918"/>
      <c r="C248" s="918"/>
      <c r="D248" s="918"/>
      <c r="E248" s="918"/>
      <c r="F248" s="919"/>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c r="A249" s="917"/>
      <c r="B249" s="918"/>
      <c r="C249" s="918"/>
      <c r="D249" s="918"/>
      <c r="E249" s="918"/>
      <c r="F249" s="919"/>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c r="A250" s="917"/>
      <c r="B250" s="918"/>
      <c r="C250" s="918"/>
      <c r="D250" s="918"/>
      <c r="E250" s="918"/>
      <c r="F250" s="919"/>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c r="A251" s="917"/>
      <c r="B251" s="918"/>
      <c r="C251" s="918"/>
      <c r="D251" s="918"/>
      <c r="E251" s="918"/>
      <c r="F251" s="919"/>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c r="A252" s="917"/>
      <c r="B252" s="918"/>
      <c r="C252" s="918"/>
      <c r="D252" s="918"/>
      <c r="E252" s="918"/>
      <c r="F252" s="919"/>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c r="A253" s="917"/>
      <c r="B253" s="918"/>
      <c r="C253" s="918"/>
      <c r="D253" s="918"/>
      <c r="E253" s="918"/>
      <c r="F253" s="919"/>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c r="A254" s="917"/>
      <c r="B254" s="918"/>
      <c r="C254" s="918"/>
      <c r="D254" s="918"/>
      <c r="E254" s="918"/>
      <c r="F254" s="919"/>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c r="A255" s="917"/>
      <c r="B255" s="918"/>
      <c r="C255" s="918"/>
      <c r="D255" s="918"/>
      <c r="E255" s="918"/>
      <c r="F255" s="919"/>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c r="A256" s="917"/>
      <c r="B256" s="918"/>
      <c r="C256" s="918"/>
      <c r="D256" s="918"/>
      <c r="E256" s="918"/>
      <c r="F256" s="919"/>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c r="A257" s="917"/>
      <c r="B257" s="918"/>
      <c r="C257" s="918"/>
      <c r="D257" s="918"/>
      <c r="E257" s="918"/>
      <c r="F257" s="919"/>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c r="A258" s="917"/>
      <c r="B258" s="918"/>
      <c r="C258" s="918"/>
      <c r="D258" s="918"/>
      <c r="E258" s="918"/>
      <c r="F258" s="919"/>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c r="A259" s="917"/>
      <c r="B259" s="918"/>
      <c r="C259" s="918"/>
      <c r="D259" s="918"/>
      <c r="E259" s="918"/>
      <c r="F259" s="919"/>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c r="A260" s="917"/>
      <c r="B260" s="918"/>
      <c r="C260" s="918"/>
      <c r="D260" s="918"/>
      <c r="E260" s="918"/>
      <c r="F260" s="919"/>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c r="A261" s="917"/>
      <c r="B261" s="918"/>
      <c r="C261" s="918"/>
      <c r="D261" s="918"/>
      <c r="E261" s="918"/>
      <c r="F261" s="919"/>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c r="A262" s="917"/>
      <c r="B262" s="918"/>
      <c r="C262" s="918"/>
      <c r="D262" s="918"/>
      <c r="E262" s="918"/>
      <c r="F262" s="919"/>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c r="A263" s="917"/>
      <c r="B263" s="918"/>
      <c r="C263" s="918"/>
      <c r="D263" s="918"/>
      <c r="E263" s="918"/>
      <c r="F263" s="919"/>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c r="A264" s="917"/>
      <c r="B264" s="918"/>
      <c r="C264" s="918"/>
      <c r="D264" s="918"/>
      <c r="E264" s="918"/>
      <c r="F264" s="919"/>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2016-07-05T08:06:53Z</cp:lastPrinted>
  <dcterms:created xsi:type="dcterms:W3CDTF">2012-03-13T00:50:25Z</dcterms:created>
  <dcterms:modified xsi:type="dcterms:W3CDTF">2016-08-17T11:44:20Z</dcterms:modified>
</cp:coreProperties>
</file>