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829会計課提出\"/>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<sst xmlns="http://schemas.openxmlformats.org/spreadsheetml/2006/main" count="2853" uniqueCount="587">
  <si>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</si>
  <si>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</si>
  <si>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</si>
  <si>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</si>
  <si>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</si>
  <si>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</si>
  <si>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</si>
  <si>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</si>
  <si>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</si>
  <si>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</si>
  <si>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</si>
  <si>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</si>
  <si>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</si>
  <si>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</si>
  <si>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</si>
  <si>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</si>
  <si>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</si>
  <si>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</si>
  <si>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</si>
  <si>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</si>
  <si>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</si>
  <si>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</si>
  <si>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</si>
  <si>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</si>
  <si>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</si>
  <si>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</si>
  <si>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</si>
  <si>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</si>
  <si>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</si>
  <si>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</si>
  <si>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</si>
  <si>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</si>
  <si>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</si>
  <si>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</si>
  <si>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</si>
  <si>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</si>
  <si>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</si>
  <si>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</si>
  <si>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</si>
  <si>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</si>
  <si>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</si>
  <si>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</si>
  <si>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</si>
  <si>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</si>
  <si>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</si>
  <si>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</si>
  <si>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</si>
  <si>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</si>
  <si>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</si>
  <si>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</si>
  <si>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</si>
  <si>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</si>
  <si>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</si>
  <si>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</si>
  <si>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</si>
  <si>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</si>
  <si>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</si>
  <si>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</si>
  <si>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</si>
  <si>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</si>
  <si>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</si>
  <si>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</si>
  <si>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</si>
  <si>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</si>
  <si>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</si>
  <si>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</si>
  <si>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</si>
  <si>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</si>
  <si>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</si>
  <si>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</si>
  <si>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</si>
  <si>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</si>
  <si>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</si>
  <si>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</si>
  <si>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</si>
  <si>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</si>
  <si>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</si>
  <si>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</si>
  <si>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</si>
  <si>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</si>
  <si>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</si>
  <si>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</si>
  <si>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</si>
  <si>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</si>
  <si>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</si>
  <si>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</si>
  <si>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</si>
  <si>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</si>
  <si>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</si>
  <si>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</si>
  <si>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</si>
  <si>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</si>
  <si>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</si>
  <si>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</si>
  <si>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</si>
  <si>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</si>
  <si>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</si>
  <si>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</si>
  <si>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</si>
  <si>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</si>
  <si>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</si>
  <si>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</si>
  <si>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</si>
  <si>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</si>
  <si>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</si>
  <si>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</si>
  <si>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</si>
  <si>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</si>
  <si>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</si>
  <si>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</si>
  <si>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</si>
  <si>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</si>
  <si>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</si>
  <si>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</si>
  <si>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</si>
  <si>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</si>
  <si>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</si>
  <si>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</si>
  <si>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</si>
  <si>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</si>
  <si>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</si>
  <si>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</si>
  <si>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</si>
  <si>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</si>
  <si>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</si>
  <si>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</si>
  <si>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</si>
  <si>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</si>
  <si>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</si>
  <si>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</si>
  <si>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</si>
  <si>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</si>
  <si>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</si>
  <si>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</si>
  <si>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</si>
  <si>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</si>
  <si>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</si>
  <si>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</si>
  <si>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</si>
  <si>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</si>
  <si>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</si>
  <si>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</si>
  <si>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</si>
  <si>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</si>
  <si>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</si>
  <si>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</si>
  <si>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</si>
  <si>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</si>
  <si>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</si>
  <si>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</si>
  <si>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</si>
  <si>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</si>
  <si>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</si>
  <si>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</si>
  <si>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</si>
  <si>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</si>
  <si>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</si>
  <si>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</si>
  <si>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</si>
  <si>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</si>
  <si>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</si>
  <si>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</si>
  <si>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</si>
  <si>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</si>
  <si>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</si>
  <si>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</si>
  <si>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</si>
  <si>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</si>
  <si>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</si>
  <si>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</si>
  <si>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</si>
  <si>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</si>
  <si>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</si>
  <si>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</si>
  <si>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</si>
  <si>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</si>
  <si>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</si>
  <si>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</si>
  <si>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</si>
  <si>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</si>
  <si>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</si>
  <si>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</si>
  <si>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</si>
  <si>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</si>
  <si>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</si>
  <si>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</si>
  <si>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</si>
  <si>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</si>
  <si>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</si>
  <si>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</si>
  <si>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</si>
  <si>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</si>
  <si>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</si>
  <si>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</si>
  <si>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</si>
  <si>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</si>
  <si>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</si>
  <si>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</si>
  <si>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</si>
  <si>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</si>
  <si>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</si>
  <si>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</si>
  <si>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</si>
  <si>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</si>
  <si>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</si>
  <si>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</si>
  <si>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</si>
  <si>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</si>
  <si>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</si>
  <si>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</si>
  <si>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</si>
  <si>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</si>
  <si>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</si>
  <si>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</si>
  <si>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</si>
  <si>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</si>
  <si>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</si>
  <si>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</si>
  <si>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</si>
  <si>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</si>
  <si>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</si>
  <si>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</si>
  <si>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</si>
  <si>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</si>
  <si>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</si>
  <si>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</si>
  <si>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</si>
  <si>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</si>
  <si>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</si>
  <si>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</si>
  <si>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</si>
  <si>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</si>
  <si>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</si>
  <si>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</si>
  <si>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</si>
  <si>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</si>
  <si>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</si>
  <si>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</si>
  <si>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</si>
  <si>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</si>
  <si>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</si>
  <si>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</si>
  <si>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</si>
  <si>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</si>
  <si>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</si>
  <si>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</si>
  <si>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</si>
  <si>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</si>
  <si>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</si>
  <si>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</si>
  <si>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</si>
  <si>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</si>
  <si>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</si>
  <si>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</si>
  <si>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</si>
  <si>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</si>
  <si>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</si>
  <si>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</si>
  <si>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</si>
  <si>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</si>
  <si>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</si>
  <si>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</si>
  <si>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</si>
  <si>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</si>
  <si>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</si>
  <si>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</si>
  <si>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</si>
  <si>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</si>
  <si>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</si>
  <si>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</si>
  <si>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</si>
  <si>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</si>
  <si>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</si>
  <si>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</si>
  <si>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</si>
  <si>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</si>
  <si>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</si>
  <si>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</si>
  <si>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</si>
  <si>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</si>
  <si>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</si>
  <si>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</si>
  <si>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</si>
  <si>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</si>
  <si>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</si>
  <si>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</si>
  <si>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</si>
  <si>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</si>
  <si>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</si>
  <si>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</si>
  <si>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</si>
  <si>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</si>
  <si>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</si>
  <si>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</si>
  <si>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</si>
  <si>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</si>
  <si>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</si>
  <si>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</si>
  <si>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</si>
  <si>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</si>
  <si>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</si>
  <si>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</si>
  <si>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</si>
  <si>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</si>
  <si>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</si>
  <si>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</si>
  <si>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</si>
  <si>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</si>
  <si>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</si>
  <si>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</si>
  <si>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</si>
  <si>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</si>
  <si>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</si>
  <si>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</si>
  <si>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</si>
  <si>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</si>
  <si>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</si>
  <si>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</si>
  <si>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</si>
  <si>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</si>
  <si>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</si>
  <si>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</si>
  <si>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</si>
  <si>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</si>
  <si>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</si>
  <si>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</si>
  <si>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</si>
  <si>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</si>
  <si>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</si>
  <si>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</si>
  <si>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</si>
  <si>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</si>
  <si>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</si>
  <si>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</si>
  <si>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</si>
  <si>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</si>
  <si>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</si>
  <si>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</si>
  <si>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</si>
  <si>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</si>
  <si>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</si>
  <si>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</si>
  <si>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</si>
  <si>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</si>
  <si>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</si>
  <si>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</si>
  <si>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</si>
  <si>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</si>
  <si>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</si>
  <si>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</si>
  <si>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</si>
  <si>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</si>
  <si>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</si>
  <si>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</si>
  <si>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</si>
  <si>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</si>
  <si>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</si>
  <si>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</si>
  <si>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</si>
  <si>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</si>
  <si>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</si>
  <si>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</si>
  <si>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</si>
  <si>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</si>
  <si>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</si>
  <si>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</si>
  <si>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</si>
  <si>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</si>
  <si>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</si>
  <si>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</si>
  <si>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</si>
  <si>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</si>
  <si>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</si>
  <si>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</si>
  <si>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</si>
  <si>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</si>
  <si>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</si>
  <si>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</si>
  <si>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</si>
  <si>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</si>
  <si>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</si>
  <si>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</si>
  <si>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</si>
  <si>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</si>
  <si>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</si>
  <si>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</si>
  <si>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</si>
  <si>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</si>
  <si>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</si>
  <si>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</si>
  <si>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</si>
  <si>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</si>
  <si>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</si>
  <si>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</si>
  <si>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</si>
  <si>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</si>
  <si>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</si>
  <si>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</si>
  <si>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</si>
  <si>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</si>
  <si>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</si>
  <si>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</si>
  <si>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</si>
  <si>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</si>
  <si>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</si>
  <si>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</si>
  <si>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</si>
  <si>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</si>
  <si>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</si>
  <si>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</si>
  <si>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</si>
  <si>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</si>
  <si>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</si>
  <si>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</si>
  <si>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</si>
  <si>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</si>
  <si>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</si>
  <si>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</si>
  <si>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</si>
  <si>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</si>
  <si>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</si>
  <si>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</si>
  <si>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</si>
  <si>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</si>
  <si>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</si>
  <si>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</si>
  <si>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</si>
  <si>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</si>
  <si>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</si>
  <si>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</si>
  <si>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</si>
  <si>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</si>
  <si>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</si>
  <si>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</si>
  <si>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</si>
  <si>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</si>
  <si>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</si>
  <si>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</si>
  <si>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</si>
  <si>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</si>
  <si>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</si>
  <si>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</si>
  <si>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</si>
  <si>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</si>
  <si>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</si>
  <si>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</si>
  <si>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</si>
  <si>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</si>
  <si>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</si>
  <si>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</si>
  <si>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</si>
  <si>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</si>
  <si>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</si>
  <si>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</si>
  <si>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</si>
  <si>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</si>
  <si>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</si>
  <si>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</si>
  <si>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</si>
  <si>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</si>
  <si>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</si>
  <si>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</si>
  <si>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</si>
  <si>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</si>
  <si>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</si>
  <si>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</si>
  <si>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</si>
  <si>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</si>
  <si>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</si>
  <si>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</si>
  <si>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</si>
  <si>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</si>
  <si>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</si>
  <si>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</si>
  <si>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</si>
  <si>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</si>
  <si>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</si>
  <si>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</si>
  <si>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</si>
  <si>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</si>
  <si>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</si>
  <si>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</si>
  <si>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</si>
  <si>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</si>
  <si>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</si>
  <si>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</si>
  <si>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</si>
  <si>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</si>
  <si>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</si>
  <si>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</si>
  <si>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</si>
  <si>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</si>
  <si>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</si>
  <si>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</si>
  <si>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</si>
  <si>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</si>
  <si>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</si>
  <si>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</si>
  <si>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</si>
  <si>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</si>
  <si>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</si>
  <si>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</si>
  <si>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</si>
  <si>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</si>
  <si>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</si>
  <si>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</si>
  <si>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</si>
  <si>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</si>
  <si>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</si>
  <si>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</si>
  <si>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</si>
  <si>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</si>
  <si>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</si>
  <si>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</si>
  <si>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</si>
  <si>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</si>
  <si>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</si>
  <si>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</si>
  <si>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</si>
  <si>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</si>
  <si>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河南　正幸</t>
    <rPh sb="0" eb="2">
      <t>シツチョウ</t>
    </rPh>
    <rPh sb="3" eb="5">
      <t>カンナン</t>
    </rPh>
    <rPh sb="6" eb="8">
      <t>マサユキ</t>
    </rPh>
    <phoneticPr fontId="5"/>
  </si>
  <si>
    <t>○</t>
  </si>
  <si>
    <t>-</t>
    <phoneticPr fontId="5"/>
  </si>
  <si>
    <t>世界最先端ＩＴ国家創造宣言、官民ＩＴＳ構想・ロードマップ　等</t>
    <rPh sb="0" eb="2">
      <t>セカイ</t>
    </rPh>
    <rPh sb="2" eb="5">
      <t>サイセンタン</t>
    </rPh>
    <rPh sb="7" eb="9">
      <t>コッカ</t>
    </rPh>
    <rPh sb="9" eb="11">
      <t>ソウゾウ</t>
    </rPh>
    <rPh sb="11" eb="13">
      <t>センゲン</t>
    </rPh>
    <rPh sb="14" eb="16">
      <t>カンミン</t>
    </rPh>
    <rPh sb="19" eb="21">
      <t>コウソウ</t>
    </rPh>
    <rPh sb="29" eb="30">
      <t>ナド</t>
    </rPh>
    <phoneticPr fontId="5"/>
  </si>
  <si>
    <t>-</t>
    <phoneticPr fontId="5"/>
  </si>
  <si>
    <t>民間企業との共同研究で策定する技術仕様書</t>
    <phoneticPr fontId="5"/>
  </si>
  <si>
    <t>技術仕様</t>
    <rPh sb="0" eb="2">
      <t>ギジュツ</t>
    </rPh>
    <rPh sb="2" eb="4">
      <t>シヨウ</t>
    </rPh>
    <phoneticPr fontId="5"/>
  </si>
  <si>
    <t>有</t>
  </si>
  <si>
    <t>無</t>
  </si>
  <si>
    <t>‐</t>
  </si>
  <si>
    <t>道路交通の安全性の向上・円滑化に寄与。</t>
    <phoneticPr fontId="5"/>
  </si>
  <si>
    <t>公益性、専門性、技術性の観点から国が実施することが必要。</t>
    <phoneticPr fontId="5"/>
  </si>
  <si>
    <t>交通事故死者数等の道路交通問題を抜本的に改善させるために路車協調システムの開発を進めることは必要かつ優先度が高い。</t>
    <phoneticPr fontId="5"/>
  </si>
  <si>
    <t>-</t>
  </si>
  <si>
    <t>-</t>
    <phoneticPr fontId="5"/>
  </si>
  <si>
    <t>事業目的に即した仕様に基づき適正に執行している。</t>
    <phoneticPr fontId="5"/>
  </si>
  <si>
    <t>成果目標の達成に寄与。</t>
    <phoneticPr fontId="5"/>
  </si>
  <si>
    <t>他の手段と比較し、効率的かつ効果的な手段である。</t>
    <phoneticPr fontId="5"/>
  </si>
  <si>
    <t>実績は見込みに見合っている</t>
    <phoneticPr fontId="5"/>
  </si>
  <si>
    <t>成果物は施策検討のために活用されている。</t>
    <phoneticPr fontId="5"/>
  </si>
  <si>
    <t>・当該予算の執行は国土交通省で実施しており、全ての支出先を把握している。
・入札及び契約内容の妥当性については、第三者機関である入札監視委員会等により審議いただいている。</t>
    <phoneticPr fontId="5"/>
  </si>
  <si>
    <t>・引き続き、安全、円滑なITSへの有効性に留意しながら検討を進める。</t>
    <phoneticPr fontId="5"/>
  </si>
  <si>
    <t>新26-29</t>
    <phoneticPr fontId="5"/>
  </si>
  <si>
    <t>新26-023</t>
    <phoneticPr fontId="5"/>
  </si>
  <si>
    <t>A.　国土技術政策総合研究所</t>
    <phoneticPr fontId="5"/>
  </si>
  <si>
    <t>検討の企画立案、実施</t>
  </si>
  <si>
    <t>C.　三菱総合研究所・道路新産業開発機構（共）</t>
    <phoneticPr fontId="5"/>
  </si>
  <si>
    <t>円滑、安全・安心な道路交通の実現に向けた路車協調システムに関する検討</t>
    <rPh sb="32" eb="34">
      <t>ケントウ</t>
    </rPh>
    <phoneticPr fontId="5"/>
  </si>
  <si>
    <t>国土技術政策総合研究所</t>
    <phoneticPr fontId="5"/>
  </si>
  <si>
    <t>検討の企画立案、実施</t>
    <phoneticPr fontId="5"/>
  </si>
  <si>
    <t>大縮尺道路地図の関連付け手法整理業務</t>
    <rPh sb="0" eb="1">
      <t>ダイ</t>
    </rPh>
    <rPh sb="1" eb="3">
      <t>シュクシャク</t>
    </rPh>
    <rPh sb="3" eb="5">
      <t>ドウロ</t>
    </rPh>
    <rPh sb="5" eb="7">
      <t>チズ</t>
    </rPh>
    <rPh sb="8" eb="10">
      <t>カンレン</t>
    </rPh>
    <rPh sb="10" eb="11">
      <t>ヅ</t>
    </rPh>
    <rPh sb="12" eb="14">
      <t>シュホウ</t>
    </rPh>
    <rPh sb="14" eb="16">
      <t>セイリ</t>
    </rPh>
    <rPh sb="16" eb="18">
      <t>ギョウム</t>
    </rPh>
    <phoneticPr fontId="5"/>
  </si>
  <si>
    <t>運転支援技術の向上等による交通円滑化・安全運転支援サービスの要件等調査業務</t>
    <rPh sb="0" eb="2">
      <t>ウンテン</t>
    </rPh>
    <rPh sb="2" eb="4">
      <t>シエン</t>
    </rPh>
    <rPh sb="4" eb="6">
      <t>ギジュツ</t>
    </rPh>
    <rPh sb="7" eb="9">
      <t>コウジョウ</t>
    </rPh>
    <rPh sb="9" eb="10">
      <t>ナド</t>
    </rPh>
    <rPh sb="13" eb="15">
      <t>コウツウ</t>
    </rPh>
    <rPh sb="15" eb="18">
      <t>エンカツカ</t>
    </rPh>
    <rPh sb="19" eb="21">
      <t>アンゼン</t>
    </rPh>
    <rPh sb="21" eb="23">
      <t>ウンテン</t>
    </rPh>
    <rPh sb="23" eb="25">
      <t>シエン</t>
    </rPh>
    <rPh sb="30" eb="32">
      <t>ヨウケン</t>
    </rPh>
    <rPh sb="32" eb="33">
      <t>ナド</t>
    </rPh>
    <rPh sb="33" eb="35">
      <t>チョウサ</t>
    </rPh>
    <rPh sb="35" eb="37">
      <t>ギョウム</t>
    </rPh>
    <phoneticPr fontId="5"/>
  </si>
  <si>
    <t>株式会社長大</t>
    <rPh sb="0" eb="2">
      <t>カブシキ</t>
    </rPh>
    <rPh sb="2" eb="4">
      <t>カイシャ</t>
    </rPh>
    <rPh sb="4" eb="6">
      <t>チョウダイ</t>
    </rPh>
    <phoneticPr fontId="5"/>
  </si>
  <si>
    <t>株式会社三菱総合研究所</t>
    <rPh sb="0" eb="2">
      <t>カブシキ</t>
    </rPh>
    <rPh sb="2" eb="4">
      <t>カイシャ</t>
    </rPh>
    <rPh sb="4" eb="6">
      <t>ミツビシ</t>
    </rPh>
    <rPh sb="6" eb="8">
      <t>ソウゴウ</t>
    </rPh>
    <rPh sb="8" eb="11">
      <t>ケンキュウショ</t>
    </rPh>
    <phoneticPr fontId="5"/>
  </si>
  <si>
    <t>三菱総合研究所・道路新産業開発機構（共）</t>
    <phoneticPr fontId="5"/>
  </si>
  <si>
    <t>円滑、安全・安心な道路交通の実現に向けた路車協調システムに関する検討</t>
    <phoneticPr fontId="5"/>
  </si>
  <si>
    <t>随意契約
（企画競争）</t>
  </si>
  <si>
    <t>運転支援サービスの提供場所に関する基礎分析</t>
    <rPh sb="0" eb="2">
      <t>ウンテン</t>
    </rPh>
    <rPh sb="2" eb="4">
      <t>シエン</t>
    </rPh>
    <rPh sb="9" eb="11">
      <t>テイキョウ</t>
    </rPh>
    <rPh sb="11" eb="13">
      <t>バショ</t>
    </rPh>
    <rPh sb="14" eb="15">
      <t>カン</t>
    </rPh>
    <rPh sb="17" eb="19">
      <t>キソ</t>
    </rPh>
    <rPh sb="19" eb="21">
      <t>ブンセキ</t>
    </rPh>
    <phoneticPr fontId="5"/>
  </si>
  <si>
    <t>随意契約
（企画競争）</t>
    <phoneticPr fontId="5"/>
  </si>
  <si>
    <t>随意契約
（少額）</t>
    <rPh sb="0" eb="2">
      <t>ズイイ</t>
    </rPh>
    <rPh sb="2" eb="4">
      <t>ケイヤク</t>
    </rPh>
    <rPh sb="6" eb="8">
      <t>ショウガク</t>
    </rPh>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</si>
  <si>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</si>
  <si>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</si>
  <si>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</si>
  <si>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入札・契約手続きの透明性・競争性の確保に努めており、支出先は企画競争により選定。</t>
    <phoneticPr fontId="5"/>
  </si>
  <si>
    <t>道路交通安全対策費</t>
    <rPh sb="0" eb="2">
      <t>ドウロ</t>
    </rPh>
    <rPh sb="2" eb="4">
      <t>コウツウ</t>
    </rPh>
    <rPh sb="4" eb="6">
      <t>アンゼン</t>
    </rPh>
    <rPh sb="6" eb="8">
      <t>タイサク</t>
    </rPh>
    <phoneticPr fontId="5"/>
  </si>
  <si>
    <t>百万円/技術仕様</t>
    <rPh sb="0" eb="1">
      <t>ヒャク</t>
    </rPh>
    <rPh sb="1" eb="3">
      <t>マンエン</t>
    </rPh>
    <rPh sb="4" eb="6">
      <t>ギジュツ</t>
    </rPh>
    <rPh sb="6" eb="8">
      <t>シヨウ</t>
    </rPh>
    <phoneticPr fontId="5"/>
  </si>
  <si>
    <t>運転支援技術の飛躍的向上等による安全で円滑なITSに関する検討経費／民間企業との共同研究で策定する技術仕様書</t>
    <rPh sb="34" eb="36">
      <t>ミンカン</t>
    </rPh>
    <rPh sb="36" eb="38">
      <t>キギョウ</t>
    </rPh>
    <rPh sb="40" eb="42">
      <t>キョウドウ</t>
    </rPh>
    <rPh sb="42" eb="44">
      <t>ケンキュウ</t>
    </rPh>
    <rPh sb="45" eb="47">
      <t>サクテイ</t>
    </rPh>
    <rPh sb="49" eb="51">
      <t>ギジュツ</t>
    </rPh>
    <rPh sb="51" eb="53">
      <t>シヨウ</t>
    </rPh>
    <rPh sb="53" eb="54">
      <t>ショ</t>
    </rPh>
    <phoneticPr fontId="5"/>
  </si>
  <si>
    <t>138/2</t>
    <phoneticPr fontId="5"/>
  </si>
  <si>
    <t>59/1</t>
    <phoneticPr fontId="5"/>
  </si>
  <si>
    <t>類似業務等によりコスト水準の妥当性を確認している。</t>
    <phoneticPr fontId="5"/>
  </si>
  <si>
    <t>大縮尺地図の関連付け手法整理業務等</t>
    <rPh sb="14" eb="16">
      <t>ギョウム</t>
    </rPh>
    <rPh sb="16" eb="17">
      <t>ナド</t>
    </rPh>
    <phoneticPr fontId="5"/>
  </si>
  <si>
    <t>79/1</t>
    <phoneticPr fontId="5"/>
  </si>
  <si>
    <t>-</t>
    <phoneticPr fontId="5"/>
  </si>
  <si>
    <t>-</t>
    <phoneticPr fontId="5"/>
  </si>
  <si>
    <t>B.　(株)三菱総合研究所</t>
    <rPh sb="3" eb="6">
      <t>カブ</t>
    </rPh>
    <rPh sb="6" eb="8">
      <t>ミツビシ</t>
    </rPh>
    <rPh sb="8" eb="10">
      <t>ソウゴウ</t>
    </rPh>
    <rPh sb="10" eb="13">
      <t>ケンキュウショ</t>
    </rPh>
    <phoneticPr fontId="5"/>
  </si>
  <si>
    <t>運転支援技術の飛躍的向上等による安全で円滑なITSに関する検討経費</t>
    <phoneticPr fontId="5"/>
  </si>
  <si>
    <t>交通事故や交通渋滞のITS活用による改善という目的に対し、この事業自体がどのように寄与するかが反映するように、成果指標及び活動指標を設定し直す必要がある。事故死者数の減少は他の要素が多すぎ寄与度が反映せず、仕様書の数では活動指標として粗過ぎる。</t>
    <rPh sb="31" eb="33">
      <t>ジギョウ</t>
    </rPh>
    <rPh sb="33" eb="35">
      <t>ジタイ</t>
    </rPh>
    <rPh sb="47" eb="49">
      <t>ハンエイ</t>
    </rPh>
    <rPh sb="55" eb="57">
      <t>セイカ</t>
    </rPh>
    <rPh sb="57" eb="59">
      <t>シヒョウ</t>
    </rPh>
    <rPh sb="59" eb="60">
      <t>オヨ</t>
    </rPh>
    <rPh sb="61" eb="63">
      <t>カツドウ</t>
    </rPh>
    <rPh sb="63" eb="65">
      <t>シヒョウ</t>
    </rPh>
    <rPh sb="66" eb="68">
      <t>セッテイ</t>
    </rPh>
    <rPh sb="69" eb="70">
      <t>ナオ</t>
    </rPh>
    <rPh sb="71" eb="73">
      <t>ヒツヨウ</t>
    </rPh>
    <rPh sb="77" eb="79">
      <t>ジコ</t>
    </rPh>
    <rPh sb="79" eb="82">
      <t>シシャスウ</t>
    </rPh>
    <rPh sb="83" eb="85">
      <t>ゲンショウ</t>
    </rPh>
    <rPh sb="86" eb="87">
      <t>タ</t>
    </rPh>
    <rPh sb="88" eb="90">
      <t>ヨウソ</t>
    </rPh>
    <rPh sb="91" eb="92">
      <t>オオ</t>
    </rPh>
    <rPh sb="103" eb="106">
      <t>シヨウショ</t>
    </rPh>
    <rPh sb="107" eb="108">
      <t>カズ</t>
    </rPh>
    <rPh sb="110" eb="112">
      <t>カツドウ</t>
    </rPh>
    <rPh sb="112" eb="114">
      <t>シヒョウ</t>
    </rPh>
    <rPh sb="117" eb="119">
      <t>アラス</t>
    </rPh>
    <phoneticPr fontId="5"/>
  </si>
  <si>
    <t>終了予定</t>
  </si>
  <si>
    <t>平成２８年度をもって事業終了。</t>
    <rPh sb="0" eb="2">
      <t>ヘイセイ</t>
    </rPh>
    <rPh sb="4" eb="6">
      <t>ネンド</t>
    </rPh>
    <rPh sb="10" eb="12">
      <t>ジギョウ</t>
    </rPh>
    <rPh sb="12" eb="14">
      <t>シュウリョウ</t>
    </rPh>
    <phoneticPr fontId="5"/>
  </si>
  <si>
    <t>予定通り終了</t>
  </si>
  <si>
    <t>　安全で円滑な道路交通を確保するため、自動車と道路が連携した次世代のＩＴＳの実現に向けて、官民連携により、路車間通信の仕組みに加え、自動車側や道路側データ等を活用した安全性の向上等に関する効果分析を推進する。</t>
  </si>
  <si>
    <t>　高速道路における交通死亡事故件数のうち、ドライバーの不注意や運転操作ミスに関する事故が約7割を占め、着実な対策が必要となっている。また、都市間高速等の渋滞も依然として多く、対策が必要となっている。
　このため、路車間通信の仕組みを活用し、道路側、車両側それぞれが有する情報を連携させ、ドライバーへの注意喚起や運転支援技術の高度化を図るための検討を行う。これにより、ITS活用による交通事故や交通渋滞の改善を図るとともに、将来的な高速道路上の自動運転の実現につなげていく。</t>
  </si>
  <si>
    <t>-</t>
    <phoneticPr fontId="5"/>
  </si>
  <si>
    <t>・所見を踏まえ成果目標及び成果実績の見直しを行った。
・なお、今後、本検討によるITS技術を実展開する際には、当該技術の実展開による交通事故や交通渋滞の改善効果の具体化・明確化に努めて参りたい。</t>
    <rPh sb="1" eb="3">
      <t>ショケン</t>
    </rPh>
    <rPh sb="4" eb="5">
      <t>フ</t>
    </rPh>
    <rPh sb="7" eb="9">
      <t>セイカ</t>
    </rPh>
    <rPh sb="9" eb="11">
      <t>モクヒョウ</t>
    </rPh>
    <rPh sb="11" eb="12">
      <t>オヨ</t>
    </rPh>
    <rPh sb="13" eb="15">
      <t>セイカ</t>
    </rPh>
    <rPh sb="15" eb="17">
      <t>ジッセキ</t>
    </rPh>
    <rPh sb="18" eb="20">
      <t>ミナオ</t>
    </rPh>
    <rPh sb="22" eb="23">
      <t>オコナ</t>
    </rPh>
    <rPh sb="31" eb="33">
      <t>コンゴ</t>
    </rPh>
    <rPh sb="34" eb="35">
      <t>ホン</t>
    </rPh>
    <rPh sb="35" eb="37">
      <t>ケントウ</t>
    </rPh>
    <rPh sb="43" eb="45">
      <t>ギジュツ</t>
    </rPh>
    <rPh sb="46" eb="47">
      <t>ジツ</t>
    </rPh>
    <rPh sb="47" eb="49">
      <t>テンカイ</t>
    </rPh>
    <rPh sb="51" eb="52">
      <t>サイ</t>
    </rPh>
    <rPh sb="55" eb="57">
      <t>トウガイ</t>
    </rPh>
    <rPh sb="57" eb="59">
      <t>ギジュツ</t>
    </rPh>
    <rPh sb="60" eb="61">
      <t>ジツ</t>
    </rPh>
    <rPh sb="61" eb="63">
      <t>テンカイ</t>
    </rPh>
    <rPh sb="66" eb="68">
      <t>コウツウ</t>
    </rPh>
    <rPh sb="68" eb="70">
      <t>ジコ</t>
    </rPh>
    <rPh sb="71" eb="73">
      <t>コウツウ</t>
    </rPh>
    <rPh sb="73" eb="75">
      <t>ジュウタイ</t>
    </rPh>
    <rPh sb="76" eb="78">
      <t>カイゼン</t>
    </rPh>
    <rPh sb="78" eb="80">
      <t>コウカ</t>
    </rPh>
    <rPh sb="81" eb="84">
      <t>グタイカ</t>
    </rPh>
    <rPh sb="85" eb="88">
      <t>メイカクカ</t>
    </rPh>
    <rPh sb="89" eb="90">
      <t>ツト</t>
    </rPh>
    <rPh sb="92" eb="93">
      <t>マイ</t>
    </rPh>
    <phoneticPr fontId="5"/>
  </si>
  <si>
    <t>技術仕様書に基づいたサービスの普及</t>
    <phoneticPr fontId="5"/>
  </si>
  <si>
    <t>技術仕様書に基づいたサービスの導入地点数</t>
    <rPh sb="0" eb="2">
      <t>ギジュツ</t>
    </rPh>
    <rPh sb="2" eb="5">
      <t>シヨウショ</t>
    </rPh>
    <rPh sb="6" eb="7">
      <t>モト</t>
    </rPh>
    <rPh sb="15" eb="17">
      <t>ドウニュウ</t>
    </rPh>
    <rPh sb="17" eb="19">
      <t>チテン</t>
    </rPh>
    <rPh sb="19" eb="20">
      <t>カズ</t>
    </rPh>
    <phoneticPr fontId="5"/>
  </si>
  <si>
    <t>地点</t>
    <rPh sb="0" eb="2">
      <t>チテン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</si>
</sst>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11206</xdr:colOff>
      <xdr:row>720</xdr:row>
      <xdr:rowOff>336178</xdr:rowOff>
    </xdr:from>
    <xdr:to>
      <xdr:col>22</xdr:col>
      <xdr:colOff>37541</xdr:colOff>
      <xdr:row>722</xdr:row>
      <xdr:rowOff>328944</xdr:rowOff>
    </xdr:to>
    <xdr:sp macro="" textlink="">
      <xdr:nvSpPr>
        <xdr:cNvPr id="5" name="正方形/長方形 4"/>
        <xdr:cNvSpPr/>
      </xdr:nvSpPr>
      <xdr:spPr>
        <a:xfrm>
          <a:off x="2229971" y="42335825"/>
          <a:ext cx="2245099" cy="687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59</a:t>
          </a:r>
          <a:r>
            <a:rPr kumimoji="1" lang="ja-JP" altLang="en-US" sz="1100">
              <a:solidFill>
                <a:schemeClr val="tx1"/>
              </a:solidFill>
            </a:rPr>
            <a:t>百万円）</a:t>
          </a:r>
        </a:p>
      </xdr:txBody>
    </xdr:sp>
    <xdr:clientData/>
  </xdr:twoCellAnchor>
  <xdr:twoCellAnchor>
    <xdr:from>
      <xdr:col>22</xdr:col>
      <xdr:colOff>22413</xdr:colOff>
      <xdr:row>727</xdr:row>
      <xdr:rowOff>67235</xdr:rowOff>
    </xdr:from>
    <xdr:to>
      <xdr:col>33</xdr:col>
      <xdr:colOff>31938</xdr:colOff>
      <xdr:row>728</xdr:row>
      <xdr:rowOff>21292</xdr:rowOff>
    </xdr:to>
    <xdr:sp macro="" textlink="">
      <xdr:nvSpPr>
        <xdr:cNvPr id="10" name="大かっこ 9"/>
        <xdr:cNvSpPr/>
      </xdr:nvSpPr>
      <xdr:spPr>
        <a:xfrm>
          <a:off x="4459942" y="44498559"/>
          <a:ext cx="2228290" cy="30143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36</xdr:col>
      <xdr:colOff>11206</xdr:colOff>
      <xdr:row>727</xdr:row>
      <xdr:rowOff>67235</xdr:rowOff>
    </xdr:from>
    <xdr:to>
      <xdr:col>47</xdr:col>
      <xdr:colOff>103094</xdr:colOff>
      <xdr:row>729</xdr:row>
      <xdr:rowOff>86347</xdr:rowOff>
    </xdr:to>
    <xdr:sp macro="" textlink="">
      <xdr:nvSpPr>
        <xdr:cNvPr id="11" name="大かっこ 10"/>
        <xdr:cNvSpPr/>
      </xdr:nvSpPr>
      <xdr:spPr>
        <a:xfrm>
          <a:off x="7272618" y="44498559"/>
          <a:ext cx="2310652" cy="7138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大縮尺地図の関連付け手法整理業務等</a:t>
          </a:r>
        </a:p>
      </xdr:txBody>
    </xdr:sp>
    <xdr:clientData/>
  </xdr:twoCellAnchor>
  <xdr:twoCellAnchor>
    <xdr:from>
      <xdr:col>36</xdr:col>
      <xdr:colOff>2</xdr:colOff>
      <xdr:row>733</xdr:row>
      <xdr:rowOff>89647</xdr:rowOff>
    </xdr:from>
    <xdr:to>
      <xdr:col>47</xdr:col>
      <xdr:colOff>91890</xdr:colOff>
      <xdr:row>735</xdr:row>
      <xdr:rowOff>134470</xdr:rowOff>
    </xdr:to>
    <xdr:sp macro="" textlink="">
      <xdr:nvSpPr>
        <xdr:cNvPr id="12" name="大かっこ 11"/>
        <xdr:cNvSpPr/>
      </xdr:nvSpPr>
      <xdr:spPr>
        <a:xfrm>
          <a:off x="7261414" y="41035941"/>
          <a:ext cx="2310652" cy="7395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円滑、安全・安心な道路交通の実現に向けた路車協調システムに関する検討</a:t>
          </a:r>
        </a:p>
      </xdr:txBody>
    </xdr:sp>
    <xdr:clientData/>
  </xdr:twoCellAnchor>
  <xdr:twoCellAnchor>
    <xdr:from>
      <xdr:col>16</xdr:col>
      <xdr:colOff>33618</xdr:colOff>
      <xdr:row>722</xdr:row>
      <xdr:rowOff>324970</xdr:rowOff>
    </xdr:from>
    <xdr:to>
      <xdr:col>16</xdr:col>
      <xdr:colOff>34818</xdr:colOff>
      <xdr:row>732</xdr:row>
      <xdr:rowOff>28016</xdr:rowOff>
    </xdr:to>
    <xdr:cxnSp macro="">
      <xdr:nvCxnSpPr>
        <xdr:cNvPr id="13" name="直線コネクタ 12"/>
        <xdr:cNvCxnSpPr/>
      </xdr:nvCxnSpPr>
      <xdr:spPr>
        <a:xfrm flipH="1">
          <a:off x="3260912" y="43019382"/>
          <a:ext cx="1200" cy="3176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34817</xdr:colOff>
      <xdr:row>725</xdr:row>
      <xdr:rowOff>346825</xdr:rowOff>
    </xdr:from>
    <xdr:to>
      <xdr:col>39</xdr:col>
      <xdr:colOff>95330</xdr:colOff>
      <xdr:row>725</xdr:row>
      <xdr:rowOff>346825</xdr:rowOff>
    </xdr:to>
    <xdr:cxnSp macro="">
      <xdr:nvCxnSpPr>
        <xdr:cNvPr id="14" name="直線コネクタ 13"/>
        <xdr:cNvCxnSpPr/>
      </xdr:nvCxnSpPr>
      <xdr:spPr>
        <a:xfrm>
          <a:off x="3262111" y="44083384"/>
          <a:ext cx="469974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45223</xdr:colOff>
      <xdr:row>732</xdr:row>
      <xdr:rowOff>19907</xdr:rowOff>
    </xdr:from>
    <xdr:to>
      <xdr:col>39</xdr:col>
      <xdr:colOff>7364</xdr:colOff>
      <xdr:row>732</xdr:row>
      <xdr:rowOff>19907</xdr:rowOff>
    </xdr:to>
    <xdr:cxnSp macro="">
      <xdr:nvCxnSpPr>
        <xdr:cNvPr id="15" name="直線コネクタ 14"/>
        <xdr:cNvCxnSpPr/>
      </xdr:nvCxnSpPr>
      <xdr:spPr>
        <a:xfrm>
          <a:off x="3272517" y="46188142"/>
          <a:ext cx="46013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33619</xdr:colOff>
      <xdr:row>723</xdr:row>
      <xdr:rowOff>78442</xdr:rowOff>
    </xdr:from>
    <xdr:to>
      <xdr:col>22</xdr:col>
      <xdr:colOff>43145</xdr:colOff>
      <xdr:row>724</xdr:row>
      <xdr:rowOff>37542</xdr:rowOff>
    </xdr:to>
    <xdr:sp macro="" textlink="">
      <xdr:nvSpPr>
        <xdr:cNvPr id="9" name="大かっこ 8"/>
        <xdr:cNvSpPr/>
      </xdr:nvSpPr>
      <xdr:spPr>
        <a:xfrm>
          <a:off x="2252384" y="43120236"/>
          <a:ext cx="2228290" cy="306482"/>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35</xdr:col>
      <xdr:colOff>201705</xdr:colOff>
      <xdr:row>731</xdr:row>
      <xdr:rowOff>67234</xdr:rowOff>
    </xdr:from>
    <xdr:to>
      <xdr:col>47</xdr:col>
      <xdr:colOff>47063</xdr:colOff>
      <xdr:row>732</xdr:row>
      <xdr:rowOff>337211</xdr:rowOff>
    </xdr:to>
    <xdr:sp macro="" textlink="">
      <xdr:nvSpPr>
        <xdr:cNvPr id="8" name="正方形/長方形 7"/>
        <xdr:cNvSpPr/>
      </xdr:nvSpPr>
      <xdr:spPr>
        <a:xfrm>
          <a:off x="7261411" y="45888087"/>
          <a:ext cx="2265828" cy="61735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 </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25</a:t>
          </a:r>
          <a:r>
            <a:rPr kumimoji="1" lang="ja-JP" altLang="en-US" sz="1100">
              <a:solidFill>
                <a:schemeClr val="tx1"/>
              </a:solidFill>
            </a:rPr>
            <a:t>百万円）</a:t>
          </a:r>
        </a:p>
      </xdr:txBody>
    </xdr:sp>
    <xdr:clientData/>
  </xdr:twoCellAnchor>
  <xdr:twoCellAnchor>
    <xdr:from>
      <xdr:col>21</xdr:col>
      <xdr:colOff>190499</xdr:colOff>
      <xdr:row>725</xdr:row>
      <xdr:rowOff>11205</xdr:rowOff>
    </xdr:from>
    <xdr:to>
      <xdr:col>33</xdr:col>
      <xdr:colOff>15128</xdr:colOff>
      <xdr:row>726</xdr:row>
      <xdr:rowOff>312640</xdr:rowOff>
    </xdr:to>
    <xdr:sp macro="" textlink="">
      <xdr:nvSpPr>
        <xdr:cNvPr id="6" name="正方形/長方形 5"/>
        <xdr:cNvSpPr/>
      </xdr:nvSpPr>
      <xdr:spPr>
        <a:xfrm>
          <a:off x="4426323" y="43747764"/>
          <a:ext cx="2245099" cy="64881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国土技術政策総合研究所</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36</xdr:col>
      <xdr:colOff>11206</xdr:colOff>
      <xdr:row>725</xdr:row>
      <xdr:rowOff>22412</xdr:rowOff>
    </xdr:from>
    <xdr:to>
      <xdr:col>47</xdr:col>
      <xdr:colOff>37539</xdr:colOff>
      <xdr:row>726</xdr:row>
      <xdr:rowOff>335056</xdr:rowOff>
    </xdr:to>
    <xdr:sp macro="" textlink="">
      <xdr:nvSpPr>
        <xdr:cNvPr id="7" name="正方形/長方形 6"/>
        <xdr:cNvSpPr/>
      </xdr:nvSpPr>
      <xdr:spPr>
        <a:xfrm>
          <a:off x="7272618" y="43758971"/>
          <a:ext cx="2245097" cy="660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 </a:t>
          </a:r>
          <a:r>
            <a:rPr kumimoji="1" lang="ja-JP" altLang="en-US" sz="1100">
              <a:solidFill>
                <a:schemeClr val="tx1"/>
              </a:solidFill>
            </a:rPr>
            <a:t>民間企業（</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34</a:t>
          </a:r>
          <a:r>
            <a:rPr kumimoji="1" lang="ja-JP" altLang="en-US" sz="1100">
              <a:solidFill>
                <a:schemeClr val="tx1"/>
              </a:solidFill>
            </a:rPr>
            <a:t>百万円）</a:t>
          </a:r>
        </a:p>
      </xdr:txBody>
    </xdr:sp>
    <xdr:clientData/>
  </xdr:twoCellAnchor>
  <xdr:oneCellAnchor>
    <xdr:from>
      <xdr:col>37</xdr:col>
      <xdr:colOff>123265</xdr:colOff>
      <xdr:row>724</xdr:row>
      <xdr:rowOff>56030</xdr:rowOff>
    </xdr:from>
    <xdr:ext cx="1595309" cy="275717"/>
    <xdr:sp macro="" textlink="">
      <xdr:nvSpPr>
        <xdr:cNvPr id="16" name="テキスト ボックス 15"/>
        <xdr:cNvSpPr txBox="1"/>
      </xdr:nvSpPr>
      <xdr:spPr>
        <a:xfrm>
          <a:off x="7586383" y="3787588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37</xdr:col>
      <xdr:colOff>145677</xdr:colOff>
      <xdr:row>730</xdr:row>
      <xdr:rowOff>78441</xdr:rowOff>
    </xdr:from>
    <xdr:ext cx="1595309" cy="275717"/>
    <xdr:sp macro="" textlink="">
      <xdr:nvSpPr>
        <xdr:cNvPr id="17" name="テキスト ボックス 16"/>
        <xdr:cNvSpPr txBox="1"/>
      </xdr:nvSpPr>
      <xdr:spPr>
        <a:xfrm>
          <a:off x="7608795" y="39982588"/>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193</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517</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575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518</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80</v>
      </c>
      <c r="H5" s="523"/>
      <c r="I5" s="523"/>
      <c r="J5" s="523"/>
      <c r="K5" s="523"/>
      <c r="L5" s="523"/>
      <c r="M5" s="524" t="s">
        <v>75</v>
      </c>
      <c r="N5" s="525"/>
      <c r="O5" s="525"/>
      <c r="P5" s="525"/>
      <c r="Q5" s="525"/>
      <c r="R5" s="526"/>
      <c r="S5" s="527" t="s">
        <v>84</v>
      </c>
      <c r="T5" s="523"/>
      <c r="U5" s="523"/>
      <c r="V5" s="523"/>
      <c r="W5" s="523"/>
      <c r="X5" s="528"/>
      <c r="Y5" s="691" t="s">
        <v>3</v>
      </c>
      <c r="Z5" s="692"/>
      <c r="AA5" s="692"/>
      <c r="AB5" s="692"/>
      <c r="AC5" s="692"/>
      <c r="AD5" s="693"/>
      <c r="AE5" s="694" t="s">
        <v>519</v>
      </c>
      <c r="AF5" s="694"/>
      <c r="AG5" s="694"/>
      <c r="AH5" s="694"/>
      <c r="AI5" s="694"/>
      <c r="AJ5" s="694"/>
      <c r="AK5" s="694"/>
      <c r="AL5" s="694"/>
      <c r="AM5" s="694"/>
      <c r="AN5" s="694"/>
      <c r="AO5" s="694"/>
      <c r="AP5" s="695"/>
      <c r="AQ5" s="696" t="s">
        <v>520</v>
      </c>
      <c r="AR5" s="697"/>
      <c r="AS5" s="697"/>
      <c r="AT5" s="697"/>
      <c r="AU5" s="697"/>
      <c r="AV5" s="697"/>
      <c r="AW5" s="697"/>
      <c r="AX5" s="698"/>
    </row>
    <row r="6" spans="1:50" ht="39" customHeight="1" x14ac:dyDescent="0.15">
      <c r="A6" s="701" t="s">
        <v>4</v>
      </c>
      <c r="B6" s="702"/>
      <c r="C6" s="702"/>
      <c r="D6" s="702"/>
      <c r="E6" s="702"/>
      <c r="F6" s="702"/>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522</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2" t="s">
        <v>25</v>
      </c>
      <c r="B9" s="533"/>
      <c r="C9" s="533"/>
      <c r="D9" s="533"/>
      <c r="E9" s="533"/>
      <c r="F9" s="533"/>
      <c r="G9" s="534" t="s">
        <v>580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4" t="s">
        <v>34</v>
      </c>
      <c r="B10" s="665"/>
      <c r="C10" s="665"/>
      <c r="D10" s="665"/>
      <c r="E10" s="665"/>
      <c r="F10" s="665"/>
      <c r="G10" s="666" t="s">
        <v>581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t="s">
        <v>524</v>
      </c>
      <c r="Q13" s="220"/>
      <c r="R13" s="220"/>
      <c r="S13" s="220"/>
      <c r="T13" s="220"/>
      <c r="U13" s="220"/>
      <c r="V13" s="221"/>
      <c r="W13" s="219">
        <v>139</v>
      </c>
      <c r="X13" s="220"/>
      <c r="Y13" s="220"/>
      <c r="Z13" s="220"/>
      <c r="AA13" s="220"/>
      <c r="AB13" s="220"/>
      <c r="AC13" s="221"/>
      <c r="AD13" s="219">
        <v>59</v>
      </c>
      <c r="AE13" s="220"/>
      <c r="AF13" s="220"/>
      <c r="AG13" s="220"/>
      <c r="AH13" s="220"/>
      <c r="AI13" s="220"/>
      <c r="AJ13" s="221"/>
      <c r="AK13" s="219">
        <v>79</v>
      </c>
      <c r="AL13" s="220"/>
      <c r="AM13" s="220"/>
      <c r="AN13" s="220"/>
      <c r="AO13" s="220"/>
      <c r="AP13" s="220"/>
      <c r="AQ13" s="221"/>
      <c r="AR13" s="358" t="s">
        <v>524</v>
      </c>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582</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69"/>
      <c r="AS16" s="670"/>
      <c r="AT16" s="670"/>
      <c r="AU16" s="670"/>
      <c r="AV16" s="670"/>
      <c r="AW16" s="670"/>
      <c r="AX16" s="671"/>
    </row>
    <row r="17" spans="1:50" ht="24.75" customHeight="1" x14ac:dyDescent="0.15">
      <c r="A17" s="636"/>
      <c r="B17" s="637"/>
      <c r="C17" s="637"/>
      <c r="D17" s="637"/>
      <c r="E17" s="637"/>
      <c r="F17" s="638"/>
      <c r="G17" s="643"/>
      <c r="H17" s="644"/>
      <c r="I17" s="537" t="s">
        <v>57</v>
      </c>
      <c r="J17" s="578"/>
      <c r="K17" s="578"/>
      <c r="L17" s="578"/>
      <c r="M17" s="578"/>
      <c r="N17" s="578"/>
      <c r="O17" s="579"/>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8" t="s">
        <v>22</v>
      </c>
      <c r="J18" s="709"/>
      <c r="K18" s="709"/>
      <c r="L18" s="709"/>
      <c r="M18" s="709"/>
      <c r="N18" s="709"/>
      <c r="O18" s="710"/>
      <c r="P18" s="516">
        <f>SUM(P13:V17)</f>
        <v>0</v>
      </c>
      <c r="Q18" s="517"/>
      <c r="R18" s="517"/>
      <c r="S18" s="517"/>
      <c r="T18" s="517"/>
      <c r="U18" s="517"/>
      <c r="V18" s="518"/>
      <c r="W18" s="516">
        <f>SUM(W13:AC17)</f>
        <v>139</v>
      </c>
      <c r="X18" s="517"/>
      <c r="Y18" s="517"/>
      <c r="Z18" s="517"/>
      <c r="AA18" s="517"/>
      <c r="AB18" s="517"/>
      <c r="AC18" s="518"/>
      <c r="AD18" s="516">
        <f>SUM(AD13:AJ17)</f>
        <v>59</v>
      </c>
      <c r="AE18" s="517"/>
      <c r="AF18" s="517"/>
      <c r="AG18" s="517"/>
      <c r="AH18" s="517"/>
      <c r="AI18" s="517"/>
      <c r="AJ18" s="518"/>
      <c r="AK18" s="516">
        <f>SUM(AK13:AQ17)</f>
        <v>79</v>
      </c>
      <c r="AL18" s="517"/>
      <c r="AM18" s="517"/>
      <c r="AN18" s="517"/>
      <c r="AO18" s="517"/>
      <c r="AP18" s="517"/>
      <c r="AQ18" s="518"/>
      <c r="AR18" s="516">
        <f>SUM(AR13:AX17)</f>
        <v>0</v>
      </c>
      <c r="AS18" s="517"/>
      <c r="AT18" s="517"/>
      <c r="AU18" s="517"/>
      <c r="AV18" s="517"/>
      <c r="AW18" s="517"/>
      <c r="AX18" s="519"/>
    </row>
    <row r="19" spans="1:50" ht="24.75" customHeight="1" x14ac:dyDescent="0.15">
      <c r="A19" s="636"/>
      <c r="B19" s="637"/>
      <c r="C19" s="637"/>
      <c r="D19" s="637"/>
      <c r="E19" s="637"/>
      <c r="F19" s="638"/>
      <c r="G19" s="513" t="s">
        <v>10</v>
      </c>
      <c r="H19" s="514"/>
      <c r="I19" s="514"/>
      <c r="J19" s="514"/>
      <c r="K19" s="514"/>
      <c r="L19" s="514"/>
      <c r="M19" s="514"/>
      <c r="N19" s="514"/>
      <c r="O19" s="514"/>
      <c r="P19" s="219" t="s">
        <v>524</v>
      </c>
      <c r="Q19" s="220"/>
      <c r="R19" s="220"/>
      <c r="S19" s="220"/>
      <c r="T19" s="220"/>
      <c r="U19" s="220"/>
      <c r="V19" s="221"/>
      <c r="W19" s="219">
        <v>138</v>
      </c>
      <c r="X19" s="220"/>
      <c r="Y19" s="220"/>
      <c r="Z19" s="220"/>
      <c r="AA19" s="220"/>
      <c r="AB19" s="220"/>
      <c r="AC19" s="221"/>
      <c r="AD19" s="219">
        <v>59</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39"/>
      <c r="G20" s="513" t="s">
        <v>11</v>
      </c>
      <c r="H20" s="514"/>
      <c r="I20" s="514"/>
      <c r="J20" s="514"/>
      <c r="K20" s="514"/>
      <c r="L20" s="514"/>
      <c r="M20" s="514"/>
      <c r="N20" s="514"/>
      <c r="O20" s="514"/>
      <c r="P20" s="521" t="str">
        <f>IF(P18=0, "-", P19/P18)</f>
        <v>-</v>
      </c>
      <c r="Q20" s="521"/>
      <c r="R20" s="521"/>
      <c r="S20" s="521"/>
      <c r="T20" s="521"/>
      <c r="U20" s="521"/>
      <c r="V20" s="521"/>
      <c r="W20" s="521">
        <f>IF(W18=0, "-", W19/W18)</f>
        <v>0.9928057553956835</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7"/>
      <c r="Z21" s="438"/>
      <c r="AA21" s="439"/>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7"/>
      <c r="Z22" s="438"/>
      <c r="AA22" s="439"/>
      <c r="AB22" s="315"/>
      <c r="AC22" s="310"/>
      <c r="AD22" s="311"/>
      <c r="AE22" s="331"/>
      <c r="AF22" s="331"/>
      <c r="AG22" s="331"/>
      <c r="AH22" s="331"/>
      <c r="AI22" s="331"/>
      <c r="AJ22" s="331"/>
      <c r="AK22" s="331"/>
      <c r="AL22" s="331"/>
      <c r="AM22" s="331"/>
      <c r="AN22" s="331"/>
      <c r="AO22" s="331"/>
      <c r="AP22" s="315"/>
      <c r="AQ22" s="128" t="s">
        <v>524</v>
      </c>
      <c r="AR22" s="127"/>
      <c r="AS22" s="113" t="s">
        <v>371</v>
      </c>
      <c r="AT22" s="114"/>
      <c r="AU22" s="336">
        <v>33</v>
      </c>
      <c r="AV22" s="336"/>
      <c r="AW22" s="365" t="s">
        <v>313</v>
      </c>
      <c r="AX22" s="366"/>
    </row>
    <row r="23" spans="1:50" ht="22.5" customHeight="1" x14ac:dyDescent="0.15">
      <c r="A23" s="491"/>
      <c r="B23" s="489"/>
      <c r="C23" s="489"/>
      <c r="D23" s="489"/>
      <c r="E23" s="489"/>
      <c r="F23" s="490"/>
      <c r="G23" s="464" t="s">
        <v>584</v>
      </c>
      <c r="H23" s="465"/>
      <c r="I23" s="465"/>
      <c r="J23" s="465"/>
      <c r="K23" s="465"/>
      <c r="L23" s="465"/>
      <c r="M23" s="465"/>
      <c r="N23" s="465"/>
      <c r="O23" s="466"/>
      <c r="P23" s="102" t="s">
        <v>585</v>
      </c>
      <c r="Q23" s="102"/>
      <c r="R23" s="102"/>
      <c r="S23" s="102"/>
      <c r="T23" s="102"/>
      <c r="U23" s="102"/>
      <c r="V23" s="102"/>
      <c r="W23" s="102"/>
      <c r="X23" s="131"/>
      <c r="Y23" s="213" t="s">
        <v>14</v>
      </c>
      <c r="Z23" s="473"/>
      <c r="AA23" s="474"/>
      <c r="AB23" s="485" t="s">
        <v>586</v>
      </c>
      <c r="AC23" s="485"/>
      <c r="AD23" s="485"/>
      <c r="AE23" s="316" t="s">
        <v>524</v>
      </c>
      <c r="AF23" s="317"/>
      <c r="AG23" s="317"/>
      <c r="AH23" s="317"/>
      <c r="AI23" s="316" t="s">
        <v>524</v>
      </c>
      <c r="AJ23" s="317"/>
      <c r="AK23" s="317"/>
      <c r="AL23" s="317"/>
      <c r="AM23" s="316" t="s">
        <v>524</v>
      </c>
      <c r="AN23" s="317"/>
      <c r="AO23" s="317"/>
      <c r="AP23" s="317"/>
      <c r="AQ23" s="91" t="s">
        <v>524</v>
      </c>
      <c r="AR23" s="92"/>
      <c r="AS23" s="92"/>
      <c r="AT23" s="93"/>
      <c r="AU23" s="317" t="s">
        <v>524</v>
      </c>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586</v>
      </c>
      <c r="AC24" s="500"/>
      <c r="AD24" s="500"/>
      <c r="AE24" s="316" t="s">
        <v>524</v>
      </c>
      <c r="AF24" s="317"/>
      <c r="AG24" s="317"/>
      <c r="AH24" s="317"/>
      <c r="AI24" s="316" t="s">
        <v>524</v>
      </c>
      <c r="AJ24" s="317"/>
      <c r="AK24" s="317"/>
      <c r="AL24" s="317"/>
      <c r="AM24" s="316" t="s">
        <v>524</v>
      </c>
      <c r="AN24" s="317"/>
      <c r="AO24" s="317"/>
      <c r="AP24" s="317"/>
      <c r="AQ24" s="91" t="s">
        <v>524</v>
      </c>
      <c r="AR24" s="92"/>
      <c r="AS24" s="92"/>
      <c r="AT24" s="93"/>
      <c r="AU24" s="317">
        <v>10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t="s">
        <v>524</v>
      </c>
      <c r="AJ25" s="317"/>
      <c r="AK25" s="317"/>
      <c r="AL25" s="317"/>
      <c r="AM25" s="316" t="s">
        <v>524</v>
      </c>
      <c r="AN25" s="317"/>
      <c r="AO25" s="317"/>
      <c r="AP25" s="317"/>
      <c r="AQ25" s="91" t="s">
        <v>524</v>
      </c>
      <c r="AR25" s="92"/>
      <c r="AS25" s="92"/>
      <c r="AT25" s="93"/>
      <c r="AU25" s="317" t="s">
        <v>524</v>
      </c>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7"/>
      <c r="Z26" s="438"/>
      <c r="AA26" s="439"/>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7"/>
      <c r="Z27" s="438"/>
      <c r="AA27" s="439"/>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7"/>
      <c r="Z31" s="438"/>
      <c r="AA31" s="439"/>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7"/>
      <c r="Z32" s="438"/>
      <c r="AA32" s="439"/>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7"/>
      <c r="Z36" s="438"/>
      <c r="AA36" s="439"/>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7"/>
      <c r="Z37" s="438"/>
      <c r="AA37" s="439"/>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7"/>
      <c r="Z41" s="438"/>
      <c r="AA41" s="439"/>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7"/>
      <c r="Z42" s="438"/>
      <c r="AA42" s="439"/>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488</v>
      </c>
      <c r="B46" s="816"/>
      <c r="C46" s="816"/>
      <c r="D46" s="816"/>
      <c r="E46" s="816"/>
      <c r="F46" s="817"/>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515</v>
      </c>
      <c r="B51" s="872"/>
      <c r="C51" s="872"/>
      <c r="D51" s="872"/>
      <c r="E51" s="869" t="s">
        <v>508</v>
      </c>
      <c r="F51" s="870"/>
      <c r="G51" s="59" t="s">
        <v>387</v>
      </c>
      <c r="H51" s="799"/>
      <c r="I51" s="399"/>
      <c r="J51" s="399"/>
      <c r="K51" s="399"/>
      <c r="L51" s="399"/>
      <c r="M51" s="399"/>
      <c r="N51" s="399"/>
      <c r="O51" s="800"/>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3" t="s">
        <v>274</v>
      </c>
      <c r="C53" s="459"/>
      <c r="D53" s="459"/>
      <c r="E53" s="459"/>
      <c r="F53" s="460"/>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8"/>
      <c r="B54" s="823"/>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3"/>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3"/>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4"/>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2"/>
      <c r="R60" s="792"/>
      <c r="S60" s="792"/>
      <c r="T60" s="792"/>
      <c r="U60" s="792"/>
      <c r="V60" s="792"/>
      <c r="W60" s="792"/>
      <c r="X60" s="793"/>
      <c r="Y60" s="724" t="s">
        <v>69</v>
      </c>
      <c r="Z60" s="725"/>
      <c r="AA60" s="726"/>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4"/>
      <c r="Q61" s="794"/>
      <c r="R61" s="794"/>
      <c r="S61" s="794"/>
      <c r="T61" s="794"/>
      <c r="U61" s="794"/>
      <c r="V61" s="794"/>
      <c r="W61" s="794"/>
      <c r="X61" s="795"/>
      <c r="Y61" s="706" t="s">
        <v>61</v>
      </c>
      <c r="Z61" s="435"/>
      <c r="AA61" s="436"/>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6"/>
      <c r="Y62" s="706" t="s">
        <v>15</v>
      </c>
      <c r="Z62" s="435"/>
      <c r="AA62" s="436"/>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2"/>
      <c r="R65" s="792"/>
      <c r="S65" s="792"/>
      <c r="T65" s="792"/>
      <c r="U65" s="792"/>
      <c r="V65" s="792"/>
      <c r="W65" s="792"/>
      <c r="X65" s="793"/>
      <c r="Y65" s="724" t="s">
        <v>69</v>
      </c>
      <c r="Z65" s="725"/>
      <c r="AA65" s="726"/>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4"/>
      <c r="Q66" s="794"/>
      <c r="R66" s="794"/>
      <c r="S66" s="794"/>
      <c r="T66" s="794"/>
      <c r="U66" s="794"/>
      <c r="V66" s="794"/>
      <c r="W66" s="794"/>
      <c r="X66" s="795"/>
      <c r="Y66" s="706" t="s">
        <v>61</v>
      </c>
      <c r="Z66" s="435"/>
      <c r="AA66" s="436"/>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6"/>
      <c r="Y67" s="706" t="s">
        <v>15</v>
      </c>
      <c r="Z67" s="435"/>
      <c r="AA67" s="436"/>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2"/>
      <c r="R70" s="792"/>
      <c r="S70" s="792"/>
      <c r="T70" s="792"/>
      <c r="U70" s="792"/>
      <c r="V70" s="792"/>
      <c r="W70" s="792"/>
      <c r="X70" s="793"/>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4"/>
      <c r="Q71" s="794"/>
      <c r="R71" s="794"/>
      <c r="S71" s="794"/>
      <c r="T71" s="794"/>
      <c r="U71" s="794"/>
      <c r="V71" s="794"/>
      <c r="W71" s="794"/>
      <c r="X71" s="795"/>
      <c r="Y71" s="706" t="s">
        <v>61</v>
      </c>
      <c r="Z71" s="435"/>
      <c r="AA71" s="436"/>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6"/>
      <c r="C72" s="826"/>
      <c r="D72" s="826"/>
      <c r="E72" s="826"/>
      <c r="F72" s="827"/>
      <c r="G72" s="475"/>
      <c r="H72" s="154"/>
      <c r="I72" s="154"/>
      <c r="J72" s="154"/>
      <c r="K72" s="154"/>
      <c r="L72" s="154"/>
      <c r="M72" s="154"/>
      <c r="N72" s="154"/>
      <c r="O72" s="476"/>
      <c r="P72" s="821"/>
      <c r="Q72" s="821"/>
      <c r="R72" s="821"/>
      <c r="S72" s="821"/>
      <c r="T72" s="821"/>
      <c r="U72" s="821"/>
      <c r="V72" s="821"/>
      <c r="W72" s="821"/>
      <c r="X72" s="822"/>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9"/>
      <c r="B74" s="430"/>
      <c r="C74" s="430"/>
      <c r="D74" s="430"/>
      <c r="E74" s="430"/>
      <c r="F74" s="431"/>
      <c r="G74" s="102" t="s">
        <v>525</v>
      </c>
      <c r="H74" s="102"/>
      <c r="I74" s="102"/>
      <c r="J74" s="102"/>
      <c r="K74" s="102"/>
      <c r="L74" s="102"/>
      <c r="M74" s="102"/>
      <c r="N74" s="102"/>
      <c r="O74" s="102"/>
      <c r="P74" s="102"/>
      <c r="Q74" s="102"/>
      <c r="R74" s="102"/>
      <c r="S74" s="102"/>
      <c r="T74" s="102"/>
      <c r="U74" s="102"/>
      <c r="V74" s="102"/>
      <c r="W74" s="102"/>
      <c r="X74" s="131"/>
      <c r="Y74" s="825" t="s">
        <v>62</v>
      </c>
      <c r="Z74" s="692"/>
      <c r="AA74" s="693"/>
      <c r="AB74" s="485" t="s">
        <v>526</v>
      </c>
      <c r="AC74" s="485"/>
      <c r="AD74" s="485"/>
      <c r="AE74" s="298" t="s">
        <v>524</v>
      </c>
      <c r="AF74" s="298"/>
      <c r="AG74" s="298"/>
      <c r="AH74" s="298"/>
      <c r="AI74" s="298">
        <v>2</v>
      </c>
      <c r="AJ74" s="298"/>
      <c r="AK74" s="298"/>
      <c r="AL74" s="298"/>
      <c r="AM74" s="298">
        <v>1</v>
      </c>
      <c r="AN74" s="298"/>
      <c r="AO74" s="298"/>
      <c r="AP74" s="298"/>
      <c r="AQ74" s="298" t="s">
        <v>524</v>
      </c>
      <c r="AR74" s="298"/>
      <c r="AS74" s="298"/>
      <c r="AT74" s="298"/>
      <c r="AU74" s="298"/>
      <c r="AV74" s="298"/>
      <c r="AW74" s="298"/>
      <c r="AX74" s="299"/>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526</v>
      </c>
      <c r="AC75" s="485"/>
      <c r="AD75" s="485"/>
      <c r="AE75" s="298" t="s">
        <v>524</v>
      </c>
      <c r="AF75" s="298"/>
      <c r="AG75" s="298"/>
      <c r="AH75" s="298"/>
      <c r="AI75" s="298">
        <v>2</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9"/>
      <c r="B77" s="430"/>
      <c r="C77" s="430"/>
      <c r="D77" s="430"/>
      <c r="E77" s="430"/>
      <c r="F77" s="431"/>
      <c r="G77" s="102"/>
      <c r="H77" s="102"/>
      <c r="I77" s="102"/>
      <c r="J77" s="102"/>
      <c r="K77" s="102"/>
      <c r="L77" s="102"/>
      <c r="M77" s="102"/>
      <c r="N77" s="102"/>
      <c r="O77" s="102"/>
      <c r="P77" s="102"/>
      <c r="Q77" s="102"/>
      <c r="R77" s="102"/>
      <c r="S77" s="102"/>
      <c r="T77" s="102"/>
      <c r="U77" s="102"/>
      <c r="V77" s="102"/>
      <c r="W77" s="102"/>
      <c r="X77" s="131"/>
      <c r="Y77" s="440" t="s">
        <v>62</v>
      </c>
      <c r="Z77" s="441"/>
      <c r="AA77" s="442"/>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9"/>
      <c r="B80" s="430"/>
      <c r="C80" s="430"/>
      <c r="D80" s="430"/>
      <c r="E80" s="430"/>
      <c r="F80" s="431"/>
      <c r="G80" s="102"/>
      <c r="H80" s="102"/>
      <c r="I80" s="102"/>
      <c r="J80" s="102"/>
      <c r="K80" s="102"/>
      <c r="L80" s="102"/>
      <c r="M80" s="102"/>
      <c r="N80" s="102"/>
      <c r="O80" s="102"/>
      <c r="P80" s="102"/>
      <c r="Q80" s="102"/>
      <c r="R80" s="102"/>
      <c r="S80" s="102"/>
      <c r="T80" s="102"/>
      <c r="U80" s="102"/>
      <c r="V80" s="102"/>
      <c r="W80" s="102"/>
      <c r="X80" s="131"/>
      <c r="Y80" s="440" t="s">
        <v>62</v>
      </c>
      <c r="Z80" s="441"/>
      <c r="AA80" s="442"/>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9"/>
      <c r="B83" s="430"/>
      <c r="C83" s="430"/>
      <c r="D83" s="430"/>
      <c r="E83" s="430"/>
      <c r="F83" s="431"/>
      <c r="G83" s="102"/>
      <c r="H83" s="102"/>
      <c r="I83" s="102"/>
      <c r="J83" s="102"/>
      <c r="K83" s="102"/>
      <c r="L83" s="102"/>
      <c r="M83" s="102"/>
      <c r="N83" s="102"/>
      <c r="O83" s="102"/>
      <c r="P83" s="102"/>
      <c r="Q83" s="102"/>
      <c r="R83" s="102"/>
      <c r="S83" s="102"/>
      <c r="T83" s="102"/>
      <c r="U83" s="102"/>
      <c r="V83" s="102"/>
      <c r="W83" s="102"/>
      <c r="X83" s="131"/>
      <c r="Y83" s="440" t="s">
        <v>62</v>
      </c>
      <c r="Z83" s="441"/>
      <c r="AA83" s="442"/>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40" t="s">
        <v>62</v>
      </c>
      <c r="Z86" s="441"/>
      <c r="AA86" s="442"/>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566</v>
      </c>
      <c r="H89" s="225"/>
      <c r="I89" s="225"/>
      <c r="J89" s="225"/>
      <c r="K89" s="225"/>
      <c r="L89" s="225"/>
      <c r="M89" s="225"/>
      <c r="N89" s="225"/>
      <c r="O89" s="225"/>
      <c r="P89" s="225"/>
      <c r="Q89" s="225"/>
      <c r="R89" s="225"/>
      <c r="S89" s="225"/>
      <c r="T89" s="225"/>
      <c r="U89" s="225"/>
      <c r="V89" s="225"/>
      <c r="W89" s="225"/>
      <c r="X89" s="225"/>
      <c r="Y89" s="229" t="s">
        <v>17</v>
      </c>
      <c r="Z89" s="230"/>
      <c r="AA89" s="231"/>
      <c r="AB89" s="249" t="s">
        <v>565</v>
      </c>
      <c r="AC89" s="250"/>
      <c r="AD89" s="251"/>
      <c r="AE89" s="298" t="s">
        <v>524</v>
      </c>
      <c r="AF89" s="298"/>
      <c r="AG89" s="298"/>
      <c r="AH89" s="298"/>
      <c r="AI89" s="298">
        <v>69</v>
      </c>
      <c r="AJ89" s="298"/>
      <c r="AK89" s="298"/>
      <c r="AL89" s="298"/>
      <c r="AM89" s="298">
        <v>59</v>
      </c>
      <c r="AN89" s="298"/>
      <c r="AO89" s="298"/>
      <c r="AP89" s="298"/>
      <c r="AQ89" s="316">
        <v>79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565</v>
      </c>
      <c r="AC90" s="217"/>
      <c r="AD90" s="218"/>
      <c r="AE90" s="255" t="s">
        <v>524</v>
      </c>
      <c r="AF90" s="255"/>
      <c r="AG90" s="255"/>
      <c r="AH90" s="255"/>
      <c r="AI90" s="255" t="s">
        <v>567</v>
      </c>
      <c r="AJ90" s="255"/>
      <c r="AK90" s="255"/>
      <c r="AL90" s="255"/>
      <c r="AM90" s="255" t="s">
        <v>568</v>
      </c>
      <c r="AN90" s="255"/>
      <c r="AO90" s="255"/>
      <c r="AP90" s="255"/>
      <c r="AQ90" s="255" t="s">
        <v>571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1" t="s">
        <v>469</v>
      </c>
      <c r="B103" s="402"/>
      <c r="C103" s="397" t="s">
        <v>417</v>
      </c>
      <c r="D103" s="302"/>
      <c r="E103" s="302"/>
      <c r="F103" s="302"/>
      <c r="G103" s="302"/>
      <c r="H103" s="302"/>
      <c r="I103" s="302"/>
      <c r="J103" s="302"/>
      <c r="K103" s="398"/>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3"/>
      <c r="B104" s="404"/>
      <c r="C104" s="232" t="s">
        <v>564</v>
      </c>
      <c r="D104" s="233"/>
      <c r="E104" s="233"/>
      <c r="F104" s="233"/>
      <c r="G104" s="233"/>
      <c r="H104" s="233"/>
      <c r="I104" s="233"/>
      <c r="J104" s="233"/>
      <c r="K104" s="234"/>
      <c r="L104" s="219">
        <v>79</v>
      </c>
      <c r="M104" s="220"/>
      <c r="N104" s="220"/>
      <c r="O104" s="220"/>
      <c r="P104" s="220"/>
      <c r="Q104" s="221"/>
      <c r="R104" s="219" t="s">
        <v>524</v>
      </c>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3"/>
      <c r="B105" s="404"/>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3"/>
      <c r="B106" s="404"/>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3"/>
      <c r="B107" s="404"/>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3"/>
      <c r="B108" s="404"/>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3"/>
      <c r="B109" s="404"/>
      <c r="C109" s="407"/>
      <c r="D109" s="408"/>
      <c r="E109" s="408"/>
      <c r="F109" s="408"/>
      <c r="G109" s="408"/>
      <c r="H109" s="408"/>
      <c r="I109" s="408"/>
      <c r="J109" s="408"/>
      <c r="K109" s="409"/>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5"/>
      <c r="B110" s="406"/>
      <c r="C110" s="222" t="s">
        <v>22</v>
      </c>
      <c r="D110" s="223"/>
      <c r="E110" s="223"/>
      <c r="F110" s="223"/>
      <c r="G110" s="223"/>
      <c r="H110" s="223"/>
      <c r="I110" s="223"/>
      <c r="J110" s="223"/>
      <c r="K110" s="224"/>
      <c r="L110" s="810">
        <f>SUM(L104:Q109)</f>
        <v>79</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562</v>
      </c>
      <c r="AR114" s="336"/>
      <c r="AS114" s="113" t="s">
        <v>371</v>
      </c>
      <c r="AT114" s="114"/>
      <c r="AU114" s="127" t="s">
        <v>562</v>
      </c>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562</v>
      </c>
      <c r="AC115" s="90"/>
      <c r="AD115" s="90"/>
      <c r="AE115" s="191" t="s">
        <v>562</v>
      </c>
      <c r="AF115" s="92"/>
      <c r="AG115" s="92"/>
      <c r="AH115" s="92"/>
      <c r="AI115" s="191" t="s">
        <v>562</v>
      </c>
      <c r="AJ115" s="92"/>
      <c r="AK115" s="92"/>
      <c r="AL115" s="92"/>
      <c r="AM115" s="191" t="s">
        <v>562</v>
      </c>
      <c r="AN115" s="92"/>
      <c r="AO115" s="92"/>
      <c r="AP115" s="92"/>
      <c r="AQ115" s="191" t="s">
        <v>562</v>
      </c>
      <c r="AR115" s="92"/>
      <c r="AS115" s="92"/>
      <c r="AT115" s="92"/>
      <c r="AU115" s="191" t="s">
        <v>562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562</v>
      </c>
      <c r="AC116" s="140"/>
      <c r="AD116" s="140"/>
      <c r="AE116" s="191" t="s">
        <v>562</v>
      </c>
      <c r="AF116" s="92"/>
      <c r="AG116" s="92"/>
      <c r="AH116" s="92"/>
      <c r="AI116" s="191" t="s">
        <v>562</v>
      </c>
      <c r="AJ116" s="92"/>
      <c r="AK116" s="92"/>
      <c r="AL116" s="92"/>
      <c r="AM116" s="191" t="s">
        <v>562</v>
      </c>
      <c r="AN116" s="92"/>
      <c r="AO116" s="92"/>
      <c r="AP116" s="92"/>
      <c r="AQ116" s="191" t="s">
        <v>562</v>
      </c>
      <c r="AR116" s="92"/>
      <c r="AS116" s="92"/>
      <c r="AT116" s="92"/>
      <c r="AU116" s="191" t="s">
        <v>562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572</v>
      </c>
      <c r="H135" s="102"/>
      <c r="I135" s="102"/>
      <c r="J135" s="102"/>
      <c r="K135" s="102"/>
      <c r="L135" s="102"/>
      <c r="M135" s="102"/>
      <c r="N135" s="102"/>
      <c r="O135" s="102"/>
      <c r="P135" s="102"/>
      <c r="Q135" s="102"/>
      <c r="R135" s="102"/>
      <c r="S135" s="102"/>
      <c r="T135" s="102"/>
      <c r="U135" s="102"/>
      <c r="V135" s="102"/>
      <c r="W135" s="102"/>
      <c r="X135" s="131"/>
      <c r="Y135" s="192" t="s">
        <v>572</v>
      </c>
      <c r="Z135" s="193"/>
      <c r="AA135" s="193"/>
      <c r="AB135" s="198" t="s">
        <v>573</v>
      </c>
      <c r="AC135" s="193"/>
      <c r="AD135" s="193"/>
      <c r="AE135" s="201" t="s">
        <v>572</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572</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572</v>
      </c>
      <c r="K411" s="150"/>
      <c r="L411" s="150"/>
      <c r="M411" s="150"/>
      <c r="N411" s="150"/>
      <c r="O411" s="150"/>
      <c r="P411" s="150"/>
      <c r="Q411" s="150"/>
      <c r="R411" s="150"/>
      <c r="S411" s="150"/>
      <c r="T411" s="151"/>
      <c r="U411" s="399" t="s">
        <v>572</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572</v>
      </c>
      <c r="AF413" s="127"/>
      <c r="AG413" s="113" t="s">
        <v>371</v>
      </c>
      <c r="AH413" s="114"/>
      <c r="AI413" s="124"/>
      <c r="AJ413" s="124"/>
      <c r="AK413" s="124"/>
      <c r="AL413" s="119"/>
      <c r="AM413" s="124"/>
      <c r="AN413" s="124"/>
      <c r="AO413" s="124"/>
      <c r="AP413" s="119"/>
      <c r="AQ413" s="128" t="s">
        <v>572</v>
      </c>
      <c r="AR413" s="127"/>
      <c r="AS413" s="113" t="s">
        <v>371</v>
      </c>
      <c r="AT413" s="114"/>
      <c r="AU413" s="127" t="s">
        <v>572</v>
      </c>
      <c r="AV413" s="127"/>
      <c r="AW413" s="113" t="s">
        <v>313</v>
      </c>
      <c r="AX413" s="129"/>
    </row>
    <row r="414" spans="1:50" ht="22.5" customHeight="1" x14ac:dyDescent="0.15">
      <c r="A414" s="174"/>
      <c r="B414" s="164"/>
      <c r="C414" s="163"/>
      <c r="D414" s="164"/>
      <c r="E414" s="107"/>
      <c r="F414" s="108"/>
      <c r="G414" s="130" t="s">
        <v>572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572</v>
      </c>
      <c r="AC414" s="140"/>
      <c r="AD414" s="140"/>
      <c r="AE414" s="91" t="s">
        <v>572</v>
      </c>
      <c r="AF414" s="92"/>
      <c r="AG414" s="92"/>
      <c r="AH414" s="92"/>
      <c r="AI414" s="91" t="s">
        <v>572</v>
      </c>
      <c r="AJ414" s="92"/>
      <c r="AK414" s="92"/>
      <c r="AL414" s="92"/>
      <c r="AM414" s="91" t="s">
        <v>572</v>
      </c>
      <c r="AN414" s="92"/>
      <c r="AO414" s="92"/>
      <c r="AP414" s="93"/>
      <c r="AQ414" s="91" t="s">
        <v>572</v>
      </c>
      <c r="AR414" s="92"/>
      <c r="AS414" s="92"/>
      <c r="AT414" s="93"/>
      <c r="AU414" s="92" t="s">
        <v>572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572</v>
      </c>
      <c r="AC415" s="90"/>
      <c r="AD415" s="90"/>
      <c r="AE415" s="91" t="s">
        <v>572</v>
      </c>
      <c r="AF415" s="92"/>
      <c r="AG415" s="92"/>
      <c r="AH415" s="93"/>
      <c r="AI415" s="91" t="s">
        <v>572</v>
      </c>
      <c r="AJ415" s="92"/>
      <c r="AK415" s="92"/>
      <c r="AL415" s="92"/>
      <c r="AM415" s="91" t="s">
        <v>572</v>
      </c>
      <c r="AN415" s="92"/>
      <c r="AO415" s="92"/>
      <c r="AP415" s="93"/>
      <c r="AQ415" s="91" t="s">
        <v>572</v>
      </c>
      <c r="AR415" s="92"/>
      <c r="AS415" s="92"/>
      <c r="AT415" s="93"/>
      <c r="AU415" s="92" t="s">
        <v>572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572</v>
      </c>
      <c r="AF416" s="92"/>
      <c r="AG416" s="92"/>
      <c r="AH416" s="93"/>
      <c r="AI416" s="91" t="s">
        <v>572</v>
      </c>
      <c r="AJ416" s="92"/>
      <c r="AK416" s="92"/>
      <c r="AL416" s="92"/>
      <c r="AM416" s="91" t="s">
        <v>572</v>
      </c>
      <c r="AN416" s="92"/>
      <c r="AO416" s="92"/>
      <c r="AP416" s="93"/>
      <c r="AQ416" s="91" t="s">
        <v>572</v>
      </c>
      <c r="AR416" s="92"/>
      <c r="AS416" s="92"/>
      <c r="AT416" s="93"/>
      <c r="AU416" s="92" t="s">
        <v>572</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572</v>
      </c>
      <c r="AF438" s="127"/>
      <c r="AG438" s="113" t="s">
        <v>371</v>
      </c>
      <c r="AH438" s="114"/>
      <c r="AI438" s="124"/>
      <c r="AJ438" s="124"/>
      <c r="AK438" s="124"/>
      <c r="AL438" s="119"/>
      <c r="AM438" s="124"/>
      <c r="AN438" s="124"/>
      <c r="AO438" s="124"/>
      <c r="AP438" s="119"/>
      <c r="AQ438" s="128" t="s">
        <v>572</v>
      </c>
      <c r="AR438" s="127"/>
      <c r="AS438" s="113" t="s">
        <v>371</v>
      </c>
      <c r="AT438" s="114"/>
      <c r="AU438" s="127" t="s">
        <v>572</v>
      </c>
      <c r="AV438" s="127"/>
      <c r="AW438" s="113" t="s">
        <v>313</v>
      </c>
      <c r="AX438" s="129"/>
    </row>
    <row r="439" spans="1:50" ht="22.5" customHeight="1" x14ac:dyDescent="0.15">
      <c r="A439" s="174"/>
      <c r="B439" s="164"/>
      <c r="C439" s="163"/>
      <c r="D439" s="164"/>
      <c r="E439" s="107"/>
      <c r="F439" s="108"/>
      <c r="G439" s="130" t="s">
        <v>572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572</v>
      </c>
      <c r="AC439" s="140"/>
      <c r="AD439" s="140"/>
      <c r="AE439" s="91" t="s">
        <v>572</v>
      </c>
      <c r="AF439" s="92"/>
      <c r="AG439" s="92"/>
      <c r="AH439" s="92"/>
      <c r="AI439" s="91" t="s">
        <v>572</v>
      </c>
      <c r="AJ439" s="92"/>
      <c r="AK439" s="92"/>
      <c r="AL439" s="92"/>
      <c r="AM439" s="91" t="s">
        <v>572</v>
      </c>
      <c r="AN439" s="92"/>
      <c r="AO439" s="92"/>
      <c r="AP439" s="93"/>
      <c r="AQ439" s="91" t="s">
        <v>572</v>
      </c>
      <c r="AR439" s="92"/>
      <c r="AS439" s="92"/>
      <c r="AT439" s="93"/>
      <c r="AU439" s="92" t="s">
        <v>572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572</v>
      </c>
      <c r="AC440" s="90"/>
      <c r="AD440" s="90"/>
      <c r="AE440" s="91" t="s">
        <v>572</v>
      </c>
      <c r="AF440" s="92"/>
      <c r="AG440" s="92"/>
      <c r="AH440" s="93"/>
      <c r="AI440" s="91" t="s">
        <v>572</v>
      </c>
      <c r="AJ440" s="92"/>
      <c r="AK440" s="92"/>
      <c r="AL440" s="92"/>
      <c r="AM440" s="91" t="s">
        <v>572</v>
      </c>
      <c r="AN440" s="92"/>
      <c r="AO440" s="92"/>
      <c r="AP440" s="93"/>
      <c r="AQ440" s="91" t="s">
        <v>572</v>
      </c>
      <c r="AR440" s="92"/>
      <c r="AS440" s="92"/>
      <c r="AT440" s="93"/>
      <c r="AU440" s="92" t="s">
        <v>572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572</v>
      </c>
      <c r="AF441" s="92"/>
      <c r="AG441" s="92"/>
      <c r="AH441" s="93"/>
      <c r="AI441" s="91" t="s">
        <v>572</v>
      </c>
      <c r="AJ441" s="92"/>
      <c r="AK441" s="92"/>
      <c r="AL441" s="92"/>
      <c r="AM441" s="91" t="s">
        <v>572</v>
      </c>
      <c r="AN441" s="92"/>
      <c r="AO441" s="92"/>
      <c r="AP441" s="93"/>
      <c r="AQ441" s="91" t="s">
        <v>572</v>
      </c>
      <c r="AR441" s="92"/>
      <c r="AS441" s="92"/>
      <c r="AT441" s="93"/>
      <c r="AU441" s="92" t="s">
        <v>572</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7"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8"/>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26.25"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2" t="s">
        <v>521</v>
      </c>
      <c r="AE683" s="843"/>
      <c r="AF683" s="843"/>
      <c r="AG683" s="839" t="s">
        <v>530</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521</v>
      </c>
      <c r="AE684" s="581"/>
      <c r="AF684" s="581"/>
      <c r="AG684" s="582" t="s">
        <v>531</v>
      </c>
      <c r="AH684" s="583"/>
      <c r="AI684" s="583"/>
      <c r="AJ684" s="583"/>
      <c r="AK684" s="583"/>
      <c r="AL684" s="583"/>
      <c r="AM684" s="583"/>
      <c r="AN684" s="583"/>
      <c r="AO684" s="583"/>
      <c r="AP684" s="583"/>
      <c r="AQ684" s="583"/>
      <c r="AR684" s="583"/>
      <c r="AS684" s="583"/>
      <c r="AT684" s="583"/>
      <c r="AU684" s="583"/>
      <c r="AV684" s="583"/>
      <c r="AW684" s="583"/>
      <c r="AX684" s="584"/>
    </row>
    <row r="685" spans="1:50" ht="49.5"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521</v>
      </c>
      <c r="AE685" s="591"/>
      <c r="AF685" s="591"/>
      <c r="AG685" s="659" t="s">
        <v>532</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7" t="s">
        <v>521</v>
      </c>
      <c r="AE686" s="788"/>
      <c r="AF686" s="788"/>
      <c r="AG686" s="101" t="s">
        <v>563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527</v>
      </c>
      <c r="AE687" s="581"/>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528</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529</v>
      </c>
      <c r="AE689" s="586"/>
      <c r="AF689" s="586"/>
      <c r="AG689" s="504" t="s">
        <v>534</v>
      </c>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4"/>
      <c r="B690" s="625"/>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521</v>
      </c>
      <c r="AE690" s="581"/>
      <c r="AF690" s="581"/>
      <c r="AG690" s="582" t="s">
        <v>569</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529</v>
      </c>
      <c r="AE691" s="581"/>
      <c r="AF691" s="581"/>
      <c r="AG691" s="582" t="s">
        <v>534</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521</v>
      </c>
      <c r="AE692" s="581"/>
      <c r="AF692" s="581"/>
      <c r="AG692" s="582" t="s">
        <v>535</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529</v>
      </c>
      <c r="AE693" s="591"/>
      <c r="AF693" s="591"/>
      <c r="AG693" s="552" t="s">
        <v>534</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2" t="s">
        <v>502</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529</v>
      </c>
      <c r="AE694" s="550"/>
      <c r="AF694" s="551"/>
      <c r="AG694" s="570" t="s">
        <v>534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4" t="s">
        <v>536</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521</v>
      </c>
      <c r="AE696" s="730"/>
      <c r="AF696" s="730"/>
      <c r="AG696" s="582" t="s">
        <v>537</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521</v>
      </c>
      <c r="AE697" s="581"/>
      <c r="AF697" s="581"/>
      <c r="AG697" s="582" t="s">
        <v>538</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521</v>
      </c>
      <c r="AE698" s="581"/>
      <c r="AF698" s="581"/>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t="s">
        <v>529</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9" t="s">
        <v>29</v>
      </c>
      <c r="U700" s="613"/>
      <c r="V700" s="613"/>
      <c r="W700" s="613"/>
      <c r="X700" s="613"/>
      <c r="Y700" s="613"/>
      <c r="Z700" s="613"/>
      <c r="AA700" s="613"/>
      <c r="AB700" s="613"/>
      <c r="AC700" s="613"/>
      <c r="AD700" s="613"/>
      <c r="AE700" s="613"/>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8" t="s">
        <v>534</v>
      </c>
      <c r="D701" s="749"/>
      <c r="E701" s="749"/>
      <c r="F701" s="749"/>
      <c r="G701" s="749"/>
      <c r="H701" s="749"/>
      <c r="I701" s="749"/>
      <c r="J701" s="749"/>
      <c r="K701" s="749"/>
      <c r="L701" s="749"/>
      <c r="M701" s="749"/>
      <c r="N701" s="749"/>
      <c r="O701" s="750"/>
      <c r="P701" s="573" t="s">
        <v>534</v>
      </c>
      <c r="Q701" s="573"/>
      <c r="R701" s="573"/>
      <c r="S701" s="574"/>
      <c r="T701" s="621" t="s">
        <v>534</v>
      </c>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8" t="s">
        <v>534</v>
      </c>
      <c r="D702" s="749"/>
      <c r="E702" s="749"/>
      <c r="F702" s="749"/>
      <c r="G702" s="749"/>
      <c r="H702" s="749"/>
      <c r="I702" s="749"/>
      <c r="J702" s="749"/>
      <c r="K702" s="749"/>
      <c r="L702" s="749"/>
      <c r="M702" s="749"/>
      <c r="N702" s="749"/>
      <c r="O702" s="750"/>
      <c r="P702" s="573" t="s">
        <v>534</v>
      </c>
      <c r="Q702" s="573"/>
      <c r="R702" s="573"/>
      <c r="S702" s="574"/>
      <c r="T702" s="621" t="s">
        <v>534</v>
      </c>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8" t="s">
        <v>534</v>
      </c>
      <c r="D703" s="749"/>
      <c r="E703" s="749"/>
      <c r="F703" s="749"/>
      <c r="G703" s="749"/>
      <c r="H703" s="749"/>
      <c r="I703" s="749"/>
      <c r="J703" s="749"/>
      <c r="K703" s="749"/>
      <c r="L703" s="749"/>
      <c r="M703" s="749"/>
      <c r="N703" s="749"/>
      <c r="O703" s="750"/>
      <c r="P703" s="573" t="s">
        <v>534</v>
      </c>
      <c r="Q703" s="573"/>
      <c r="R703" s="573"/>
      <c r="S703" s="574"/>
      <c r="T703" s="621" t="s">
        <v>534</v>
      </c>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8" t="s">
        <v>534</v>
      </c>
      <c r="D704" s="749"/>
      <c r="E704" s="749"/>
      <c r="F704" s="749"/>
      <c r="G704" s="749"/>
      <c r="H704" s="749"/>
      <c r="I704" s="749"/>
      <c r="J704" s="749"/>
      <c r="K704" s="749"/>
      <c r="L704" s="749"/>
      <c r="M704" s="749"/>
      <c r="N704" s="749"/>
      <c r="O704" s="750"/>
      <c r="P704" s="573" t="s">
        <v>534</v>
      </c>
      <c r="Q704" s="573"/>
      <c r="R704" s="573"/>
      <c r="S704" s="574"/>
      <c r="T704" s="621" t="s">
        <v>534</v>
      </c>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4" t="s">
        <v>534</v>
      </c>
      <c r="D705" s="755"/>
      <c r="E705" s="755"/>
      <c r="F705" s="755"/>
      <c r="G705" s="755"/>
      <c r="H705" s="755"/>
      <c r="I705" s="755"/>
      <c r="J705" s="755"/>
      <c r="K705" s="755"/>
      <c r="L705" s="755"/>
      <c r="M705" s="755"/>
      <c r="N705" s="755"/>
      <c r="O705" s="756"/>
      <c r="P705" s="767" t="s">
        <v>534</v>
      </c>
      <c r="Q705" s="767"/>
      <c r="R705" s="767"/>
      <c r="S705" s="768"/>
      <c r="T705" s="771" t="s">
        <v>534</v>
      </c>
      <c r="U705" s="571"/>
      <c r="V705" s="571"/>
      <c r="W705" s="571"/>
      <c r="X705" s="571"/>
      <c r="Y705" s="571"/>
      <c r="Z705" s="571"/>
      <c r="AA705" s="571"/>
      <c r="AB705" s="571"/>
      <c r="AC705" s="571"/>
      <c r="AD705" s="571"/>
      <c r="AE705" s="5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1"/>
      <c r="E706" s="751"/>
      <c r="F706" s="752"/>
      <c r="G706" s="765" t="s">
        <v>540</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541</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t="s">
        <v>576</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577</v>
      </c>
      <c r="B711" s="562"/>
      <c r="C711" s="562"/>
      <c r="D711" s="562"/>
      <c r="E711" s="563"/>
      <c r="F711" s="604" t="s">
        <v>578</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6" t="s">
        <v>579</v>
      </c>
      <c r="B713" s="717"/>
      <c r="C713" s="717"/>
      <c r="D713" s="717"/>
      <c r="E713" s="718"/>
      <c r="F713" s="737" t="s">
        <v>583</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0"/>
      <c r="C717" s="300"/>
      <c r="D717" s="300"/>
      <c r="E717" s="300"/>
      <c r="F717" s="300"/>
      <c r="G717" s="719" t="s">
        <v>534</v>
      </c>
      <c r="H717" s="720"/>
      <c r="I717" s="720"/>
      <c r="J717" s="720"/>
      <c r="K717" s="720"/>
      <c r="L717" s="720"/>
      <c r="M717" s="720"/>
      <c r="N717" s="720"/>
      <c r="O717" s="720"/>
      <c r="P717" s="720"/>
      <c r="Q717" s="300" t="s">
        <v>376</v>
      </c>
      <c r="R717" s="300"/>
      <c r="S717" s="300"/>
      <c r="T717" s="300"/>
      <c r="U717" s="300"/>
      <c r="V717" s="300"/>
      <c r="W717" s="719" t="s">
        <v>534</v>
      </c>
      <c r="X717" s="720"/>
      <c r="Y717" s="720"/>
      <c r="Z717" s="720"/>
      <c r="AA717" s="720"/>
      <c r="AB717" s="720"/>
      <c r="AC717" s="720"/>
      <c r="AD717" s="720"/>
      <c r="AE717" s="720"/>
      <c r="AF717" s="720"/>
      <c r="AG717" s="300" t="s">
        <v>377</v>
      </c>
      <c r="AH717" s="300"/>
      <c r="AI717" s="300"/>
      <c r="AJ717" s="300"/>
      <c r="AK717" s="300"/>
      <c r="AL717" s="300"/>
      <c r="AM717" s="719" t="s">
        <v>534</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6" t="s">
        <v>542</v>
      </c>
      <c r="H718" s="777"/>
      <c r="I718" s="777"/>
      <c r="J718" s="777"/>
      <c r="K718" s="777"/>
      <c r="L718" s="777"/>
      <c r="M718" s="777"/>
      <c r="N718" s="777"/>
      <c r="O718" s="777"/>
      <c r="P718" s="777"/>
      <c r="Q718" s="658" t="s">
        <v>379</v>
      </c>
      <c r="R718" s="658"/>
      <c r="S718" s="658"/>
      <c r="T718" s="658"/>
      <c r="U718" s="658"/>
      <c r="V718" s="658"/>
      <c r="W718" s="656" t="s">
        <v>543</v>
      </c>
      <c r="X718" s="657"/>
      <c r="Y718" s="657"/>
      <c r="Z718" s="657"/>
      <c r="AA718" s="657"/>
      <c r="AB718" s="657"/>
      <c r="AC718" s="657"/>
      <c r="AD718" s="657"/>
      <c r="AE718" s="657"/>
      <c r="AF718" s="657"/>
      <c r="AG718" s="658" t="s">
        <v>380</v>
      </c>
      <c r="AH718" s="658"/>
      <c r="AI718" s="658"/>
      <c r="AJ718" s="658"/>
      <c r="AK718" s="658"/>
      <c r="AL718" s="658"/>
      <c r="AM718" s="753">
        <v>180</v>
      </c>
      <c r="AN718" s="753"/>
      <c r="AO718" s="753"/>
      <c r="AP718" s="753"/>
      <c r="AQ718" s="753"/>
      <c r="AR718" s="753"/>
      <c r="AS718" s="753"/>
      <c r="AT718" s="753"/>
      <c r="AU718" s="753"/>
      <c r="AV718" s="753"/>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544</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574</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4"/>
      <c r="C760" s="734"/>
      <c r="D760" s="734"/>
      <c r="E760" s="734"/>
      <c r="F760" s="735"/>
      <c r="G760" s="290"/>
      <c r="H760" s="291"/>
      <c r="I760" s="291"/>
      <c r="J760" s="291"/>
      <c r="K760" s="292"/>
      <c r="L760" s="293" t="s">
        <v>545</v>
      </c>
      <c r="M760" s="294"/>
      <c r="N760" s="294"/>
      <c r="O760" s="294"/>
      <c r="P760" s="294"/>
      <c r="Q760" s="294"/>
      <c r="R760" s="294"/>
      <c r="S760" s="294"/>
      <c r="T760" s="294"/>
      <c r="U760" s="294"/>
      <c r="V760" s="294"/>
      <c r="W760" s="294"/>
      <c r="X760" s="295"/>
      <c r="Y760" s="456">
        <v>34</v>
      </c>
      <c r="Z760" s="457"/>
      <c r="AA760" s="457"/>
      <c r="AB760" s="540"/>
      <c r="AC760" s="290"/>
      <c r="AD760" s="291"/>
      <c r="AE760" s="291"/>
      <c r="AF760" s="291"/>
      <c r="AG760" s="292"/>
      <c r="AH760" s="293" t="s">
        <v>570</v>
      </c>
      <c r="AI760" s="294"/>
      <c r="AJ760" s="294"/>
      <c r="AK760" s="294"/>
      <c r="AL760" s="294"/>
      <c r="AM760" s="294"/>
      <c r="AN760" s="294"/>
      <c r="AO760" s="294"/>
      <c r="AP760" s="294"/>
      <c r="AQ760" s="294"/>
      <c r="AR760" s="294"/>
      <c r="AS760" s="294"/>
      <c r="AT760" s="295"/>
      <c r="AU760" s="456">
        <v>23</v>
      </c>
      <c r="AV760" s="457"/>
      <c r="AW760" s="457"/>
      <c r="AX760" s="458"/>
    </row>
    <row r="761" spans="1:50" ht="24.75" customHeight="1" x14ac:dyDescent="0.15">
      <c r="A761" s="569"/>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34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23</v>
      </c>
      <c r="AV770" s="382"/>
      <c r="AW770" s="382"/>
      <c r="AX770" s="384"/>
    </row>
    <row r="771" spans="1:50" ht="30" customHeight="1" x14ac:dyDescent="0.15">
      <c r="A771" s="569"/>
      <c r="B771" s="734"/>
      <c r="C771" s="734"/>
      <c r="D771" s="734"/>
      <c r="E771" s="734"/>
      <c r="F771" s="735"/>
      <c r="G771" s="393" t="s">
        <v>546</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494</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customHeight="1" x14ac:dyDescent="0.15">
      <c r="A772" s="569"/>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4"/>
      <c r="C773" s="734"/>
      <c r="D773" s="734"/>
      <c r="E773" s="734"/>
      <c r="F773" s="735"/>
      <c r="G773" s="290"/>
      <c r="H773" s="291"/>
      <c r="I773" s="291"/>
      <c r="J773" s="291"/>
      <c r="K773" s="292"/>
      <c r="L773" s="293" t="s">
        <v>547</v>
      </c>
      <c r="M773" s="294"/>
      <c r="N773" s="294"/>
      <c r="O773" s="294"/>
      <c r="P773" s="294"/>
      <c r="Q773" s="294"/>
      <c r="R773" s="294"/>
      <c r="S773" s="294"/>
      <c r="T773" s="294"/>
      <c r="U773" s="294"/>
      <c r="V773" s="294"/>
      <c r="W773" s="294"/>
      <c r="X773" s="295"/>
      <c r="Y773" s="456">
        <v>25</v>
      </c>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9"/>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25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4"/>
      <c r="C784" s="734"/>
      <c r="D784" s="734"/>
      <c r="E784" s="734"/>
      <c r="F784" s="735"/>
      <c r="G784" s="393" t="s">
        <v>495</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496</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548</v>
      </c>
      <c r="D816" s="385"/>
      <c r="E816" s="385"/>
      <c r="F816" s="385"/>
      <c r="G816" s="385"/>
      <c r="H816" s="385"/>
      <c r="I816" s="385"/>
      <c r="J816" s="167" t="s">
        <v>534</v>
      </c>
      <c r="K816" s="168"/>
      <c r="L816" s="168"/>
      <c r="M816" s="168"/>
      <c r="N816" s="168"/>
      <c r="O816" s="168"/>
      <c r="P816" s="156" t="s">
        <v>549</v>
      </c>
      <c r="Q816" s="157"/>
      <c r="R816" s="157"/>
      <c r="S816" s="157"/>
      <c r="T816" s="157"/>
      <c r="U816" s="157"/>
      <c r="V816" s="157"/>
      <c r="W816" s="157"/>
      <c r="X816" s="157"/>
      <c r="Y816" s="158">
        <v>34</v>
      </c>
      <c r="Z816" s="159"/>
      <c r="AA816" s="159"/>
      <c r="AB816" s="160"/>
      <c r="AC816" s="273" t="s">
        <v>533</v>
      </c>
      <c r="AD816" s="273"/>
      <c r="AE816" s="273"/>
      <c r="AF816" s="273"/>
      <c r="AG816" s="273"/>
      <c r="AH816" s="274" t="s">
        <v>534</v>
      </c>
      <c r="AI816" s="275"/>
      <c r="AJ816" s="275"/>
      <c r="AK816" s="275"/>
      <c r="AL816" s="276" t="s">
        <v>534</v>
      </c>
      <c r="AM816" s="277"/>
      <c r="AN816" s="277"/>
      <c r="AO816" s="278"/>
      <c r="AP816" s="267" t="s">
        <v>534</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553</v>
      </c>
      <c r="D849" s="385"/>
      <c r="E849" s="385"/>
      <c r="F849" s="385"/>
      <c r="G849" s="385"/>
      <c r="H849" s="385"/>
      <c r="I849" s="385"/>
      <c r="J849" s="167">
        <v>6010001030403</v>
      </c>
      <c r="K849" s="168"/>
      <c r="L849" s="168"/>
      <c r="M849" s="168"/>
      <c r="N849" s="168"/>
      <c r="O849" s="168"/>
      <c r="P849" s="156" t="s">
        <v>550</v>
      </c>
      <c r="Q849" s="157"/>
      <c r="R849" s="157"/>
      <c r="S849" s="157"/>
      <c r="T849" s="157"/>
      <c r="U849" s="157"/>
      <c r="V849" s="157"/>
      <c r="W849" s="157"/>
      <c r="X849" s="157"/>
      <c r="Y849" s="158">
        <v>23</v>
      </c>
      <c r="Z849" s="159"/>
      <c r="AA849" s="159"/>
      <c r="AB849" s="160"/>
      <c r="AC849" s="273" t="s">
        <v>556</v>
      </c>
      <c r="AD849" s="273"/>
      <c r="AE849" s="273"/>
      <c r="AF849" s="273"/>
      <c r="AG849" s="273"/>
      <c r="AH849" s="274">
        <v>1</v>
      </c>
      <c r="AI849" s="275"/>
      <c r="AJ849" s="275"/>
      <c r="AK849" s="275"/>
      <c r="AL849" s="276">
        <v>91.5</v>
      </c>
      <c r="AM849" s="277"/>
      <c r="AN849" s="277"/>
      <c r="AO849" s="278"/>
      <c r="AP849" s="267" t="s">
        <v>534</v>
      </c>
      <c r="AQ849" s="267"/>
      <c r="AR849" s="267"/>
      <c r="AS849" s="267"/>
      <c r="AT849" s="267"/>
      <c r="AU849" s="267"/>
      <c r="AV849" s="267"/>
      <c r="AW849" s="267"/>
      <c r="AX849" s="267"/>
    </row>
    <row r="850" spans="1:50" ht="60" customHeight="1" x14ac:dyDescent="0.15">
      <c r="A850" s="374">
        <v>2</v>
      </c>
      <c r="B850" s="374">
        <v>1</v>
      </c>
      <c r="C850" s="388" t="s">
        <v>552</v>
      </c>
      <c r="D850" s="385"/>
      <c r="E850" s="385"/>
      <c r="F850" s="385"/>
      <c r="G850" s="385"/>
      <c r="H850" s="385"/>
      <c r="I850" s="385"/>
      <c r="J850" s="167">
        <v>5010001050435</v>
      </c>
      <c r="K850" s="168"/>
      <c r="L850" s="168"/>
      <c r="M850" s="168"/>
      <c r="N850" s="168"/>
      <c r="O850" s="168"/>
      <c r="P850" s="156" t="s">
        <v>551</v>
      </c>
      <c r="Q850" s="157"/>
      <c r="R850" s="157"/>
      <c r="S850" s="157"/>
      <c r="T850" s="157"/>
      <c r="U850" s="157"/>
      <c r="V850" s="157"/>
      <c r="W850" s="157"/>
      <c r="X850" s="157"/>
      <c r="Y850" s="158">
        <v>10</v>
      </c>
      <c r="Z850" s="159"/>
      <c r="AA850" s="159"/>
      <c r="AB850" s="160"/>
      <c r="AC850" s="389" t="s">
        <v>558</v>
      </c>
      <c r="AD850" s="273"/>
      <c r="AE850" s="273"/>
      <c r="AF850" s="273"/>
      <c r="AG850" s="273"/>
      <c r="AH850" s="274">
        <v>1</v>
      </c>
      <c r="AI850" s="275"/>
      <c r="AJ850" s="275"/>
      <c r="AK850" s="275"/>
      <c r="AL850" s="276">
        <v>99.6</v>
      </c>
      <c r="AM850" s="277"/>
      <c r="AN850" s="277"/>
      <c r="AO850" s="278"/>
      <c r="AP850" s="267" t="s">
        <v>534</v>
      </c>
      <c r="AQ850" s="267"/>
      <c r="AR850" s="267"/>
      <c r="AS850" s="267"/>
      <c r="AT850" s="267"/>
      <c r="AU850" s="267"/>
      <c r="AV850" s="267"/>
      <c r="AW850" s="267"/>
      <c r="AX850" s="267"/>
    </row>
    <row r="851" spans="1:50" ht="30" customHeight="1" x14ac:dyDescent="0.15">
      <c r="A851" s="374">
        <v>3</v>
      </c>
      <c r="B851" s="374">
        <v>1</v>
      </c>
      <c r="C851" s="388" t="s">
        <v>552</v>
      </c>
      <c r="D851" s="385"/>
      <c r="E851" s="385"/>
      <c r="F851" s="385"/>
      <c r="G851" s="385"/>
      <c r="H851" s="385"/>
      <c r="I851" s="385"/>
      <c r="J851" s="167">
        <v>5010001050435</v>
      </c>
      <c r="K851" s="168"/>
      <c r="L851" s="168"/>
      <c r="M851" s="168"/>
      <c r="N851" s="168"/>
      <c r="O851" s="168"/>
      <c r="P851" s="156" t="s">
        <v>557</v>
      </c>
      <c r="Q851" s="157"/>
      <c r="R851" s="157"/>
      <c r="S851" s="157"/>
      <c r="T851" s="157"/>
      <c r="U851" s="157"/>
      <c r="V851" s="157"/>
      <c r="W851" s="157"/>
      <c r="X851" s="157"/>
      <c r="Y851" s="158">
        <v>1</v>
      </c>
      <c r="Z851" s="159"/>
      <c r="AA851" s="159"/>
      <c r="AB851" s="160"/>
      <c r="AC851" s="389" t="s">
        <v>559</v>
      </c>
      <c r="AD851" s="273"/>
      <c r="AE851" s="273"/>
      <c r="AF851" s="273"/>
      <c r="AG851" s="273"/>
      <c r="AH851" s="274">
        <v>1</v>
      </c>
      <c r="AI851" s="275"/>
      <c r="AJ851" s="275"/>
      <c r="AK851" s="275"/>
      <c r="AL851" s="276">
        <v>92.3</v>
      </c>
      <c r="AM851" s="277"/>
      <c r="AN851" s="277"/>
      <c r="AO851" s="278"/>
      <c r="AP851" s="267" t="s">
        <v>534</v>
      </c>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45.75" customHeight="1" x14ac:dyDescent="0.15">
      <c r="A882" s="374">
        <v>1</v>
      </c>
      <c r="B882" s="374">
        <v>1</v>
      </c>
      <c r="C882" s="388" t="s">
        <v>554</v>
      </c>
      <c r="D882" s="385"/>
      <c r="E882" s="385"/>
      <c r="F882" s="385"/>
      <c r="G882" s="385"/>
      <c r="H882" s="385"/>
      <c r="I882" s="385"/>
      <c r="J882" s="167" t="s">
        <v>510</v>
      </c>
      <c r="K882" s="168"/>
      <c r="L882" s="168"/>
      <c r="M882" s="168"/>
      <c r="N882" s="168"/>
      <c r="O882" s="168"/>
      <c r="P882" s="156" t="s">
        <v>555</v>
      </c>
      <c r="Q882" s="157"/>
      <c r="R882" s="157"/>
      <c r="S882" s="157"/>
      <c r="T882" s="157"/>
      <c r="U882" s="157"/>
      <c r="V882" s="157"/>
      <c r="W882" s="157"/>
      <c r="X882" s="157"/>
      <c r="Y882" s="158">
        <v>25</v>
      </c>
      <c r="Z882" s="159"/>
      <c r="AA882" s="159"/>
      <c r="AB882" s="160"/>
      <c r="AC882" s="273" t="s">
        <v>556</v>
      </c>
      <c r="AD882" s="273"/>
      <c r="AE882" s="273"/>
      <c r="AF882" s="273"/>
      <c r="AG882" s="273"/>
      <c r="AH882" s="274">
        <v>1</v>
      </c>
      <c r="AI882" s="275"/>
      <c r="AJ882" s="275"/>
      <c r="AK882" s="275"/>
      <c r="AL882" s="276">
        <v>99.6</v>
      </c>
      <c r="AM882" s="277"/>
      <c r="AN882" s="277"/>
      <c r="AO882" s="278"/>
      <c r="AP882" s="267" t="s">
        <v>510</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45"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12"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511</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513</v>
      </c>
      <c r="AQ1080" s="387"/>
      <c r="AR1080" s="387"/>
      <c r="AS1080" s="387"/>
      <c r="AT1080" s="387"/>
      <c r="AU1080" s="387"/>
      <c r="AV1080" s="387"/>
      <c r="AW1080" s="387"/>
      <c r="AX1080" s="387"/>
    </row>
    <row r="1081" spans="1:50" ht="30.75" customHeight="1" x14ac:dyDescent="0.15">
      <c r="A1081" s="374">
        <v>1</v>
      </c>
      <c r="B1081" s="374">
        <v>1</v>
      </c>
      <c r="C1081" s="847"/>
      <c r="D1081" s="847"/>
      <c r="E1081" s="201" t="s">
        <v>572</v>
      </c>
      <c r="F1081" s="846"/>
      <c r="G1081" s="846"/>
      <c r="H1081" s="846"/>
      <c r="I1081" s="846"/>
      <c r="J1081" s="167" t="s">
        <v>572</v>
      </c>
      <c r="K1081" s="168"/>
      <c r="L1081" s="168"/>
      <c r="M1081" s="168"/>
      <c r="N1081" s="168"/>
      <c r="O1081" s="168"/>
      <c r="P1081" s="156" t="s">
        <v>573</v>
      </c>
      <c r="Q1081" s="157"/>
      <c r="R1081" s="157"/>
      <c r="S1081" s="157"/>
      <c r="T1081" s="157"/>
      <c r="U1081" s="157"/>
      <c r="V1081" s="157"/>
      <c r="W1081" s="157"/>
      <c r="X1081" s="157"/>
      <c r="Y1081" s="158" t="s">
        <v>572</v>
      </c>
      <c r="Z1081" s="159"/>
      <c r="AA1081" s="159"/>
      <c r="AB1081" s="160"/>
      <c r="AC1081" s="273" t="s">
        <v>572</v>
      </c>
      <c r="AD1081" s="273"/>
      <c r="AE1081" s="273"/>
      <c r="AF1081" s="273"/>
      <c r="AG1081" s="273"/>
      <c r="AH1081" s="274" t="s">
        <v>572</v>
      </c>
      <c r="AI1081" s="275"/>
      <c r="AJ1081" s="275"/>
      <c r="AK1081" s="275"/>
      <c r="AL1081" s="276" t="s">
        <v>572</v>
      </c>
      <c r="AM1081" s="277"/>
      <c r="AN1081" s="277"/>
      <c r="AO1081" s="278"/>
      <c r="AP1081" s="267" t="s">
        <v>572</v>
      </c>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I115:AI116 AM115:AM116 AQ115:AQ116 AU115:AU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49:AO878">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Y878">
    <cfRule type="expression" dxfId="743" priority="43">
      <formula>IF(RIGHT(TEXT(Y849,"0.#"),1)=".",FALSE,TRUE)</formula>
    </cfRule>
    <cfRule type="expression" dxfId="742" priority="44">
      <formula>IF(RIGHT(TEXT(Y849,"0.#"),1)=".",TRUE,FALSE)</formula>
    </cfRule>
  </conditionalFormatting>
  <conditionalFormatting sqref="AL883:AO911">
    <cfRule type="expression" dxfId="741" priority="39">
      <formula>IF(AND(AL883&gt;=0, RIGHT(TEXT(AL883,"0.#"),1)&lt;&gt;"."),TRUE,FALSE)</formula>
    </cfRule>
    <cfRule type="expression" dxfId="740" priority="40">
      <formula>IF(AND(AL883&gt;=0, RIGHT(TEXT(AL883,"0.#"),1)="."),TRUE,FALSE)</formula>
    </cfRule>
    <cfRule type="expression" dxfId="739" priority="41">
      <formula>IF(AND(AL883&lt;0, RIGHT(TEXT(AL883,"0.#"),1)&lt;&gt;"."),TRUE,FALSE)</formula>
    </cfRule>
    <cfRule type="expression" dxfId="738" priority="42">
      <formula>IF(AND(AL883&lt;0, RIGHT(TEXT(AL883,"0.#"),1)="."),TRUE,FALSE)</formula>
    </cfRule>
  </conditionalFormatting>
  <conditionalFormatting sqref="Y883:Y911">
    <cfRule type="expression" dxfId="737" priority="37">
      <formula>IF(RIGHT(TEXT(Y883,"0.#"),1)=".",FALSE,TRUE)</formula>
    </cfRule>
    <cfRule type="expression" dxfId="736" priority="38">
      <formula>IF(RIGHT(TEXT(Y883,"0.#"),1)=".",TRUE,FALSE)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82:AO882">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6" orientation="portrait" r:id="rId1"/>
  <headerFooter differentFirst="1" alignWithMargins="0"/>
  <rowBreaks count="5" manualBreakCount="5">
    <brk id="110" max="16383" man="1"/>
    <brk id="464" max="16383" man="1"/>
    <brk id="718" max="16383" man="1"/>
    <brk id="757" max="16383"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 sqref="E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U4" sqref="AU4:AX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0"/>
      <c r="I4" s="890"/>
      <c r="J4" s="890"/>
      <c r="K4" s="890"/>
      <c r="L4" s="890"/>
      <c r="M4" s="890"/>
      <c r="N4" s="890"/>
      <c r="O4" s="891"/>
      <c r="P4" s="102"/>
      <c r="Q4" s="898"/>
      <c r="R4" s="898"/>
      <c r="S4" s="898"/>
      <c r="T4" s="898"/>
      <c r="U4" s="898"/>
      <c r="V4" s="898"/>
      <c r="W4" s="898"/>
      <c r="X4" s="899"/>
      <c r="Y4" s="876" t="s">
        <v>14</v>
      </c>
      <c r="Z4" s="877"/>
      <c r="AA4" s="878"/>
      <c r="AB4" s="485"/>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2"/>
      <c r="H5" s="893"/>
      <c r="I5" s="893"/>
      <c r="J5" s="893"/>
      <c r="K5" s="893"/>
      <c r="L5" s="893"/>
      <c r="M5" s="893"/>
      <c r="N5" s="893"/>
      <c r="O5" s="894"/>
      <c r="P5" s="900"/>
      <c r="Q5" s="900"/>
      <c r="R5" s="900"/>
      <c r="S5" s="900"/>
      <c r="T5" s="900"/>
      <c r="U5" s="900"/>
      <c r="V5" s="900"/>
      <c r="W5" s="900"/>
      <c r="X5" s="901"/>
      <c r="Y5" s="252" t="s">
        <v>61</v>
      </c>
      <c r="Z5" s="873"/>
      <c r="AA5" s="874"/>
      <c r="AB5" s="500"/>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0"/>
      <c r="I9" s="890"/>
      <c r="J9" s="890"/>
      <c r="K9" s="890"/>
      <c r="L9" s="890"/>
      <c r="M9" s="890"/>
      <c r="N9" s="890"/>
      <c r="O9" s="891"/>
      <c r="P9" s="102"/>
      <c r="Q9" s="898"/>
      <c r="R9" s="898"/>
      <c r="S9" s="898"/>
      <c r="T9" s="898"/>
      <c r="U9" s="898"/>
      <c r="V9" s="898"/>
      <c r="W9" s="898"/>
      <c r="X9" s="899"/>
      <c r="Y9" s="876" t="s">
        <v>14</v>
      </c>
      <c r="Z9" s="877"/>
      <c r="AA9" s="878"/>
      <c r="AB9" s="485"/>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2"/>
      <c r="H10" s="893"/>
      <c r="I10" s="893"/>
      <c r="J10" s="893"/>
      <c r="K10" s="893"/>
      <c r="L10" s="893"/>
      <c r="M10" s="893"/>
      <c r="N10" s="893"/>
      <c r="O10" s="894"/>
      <c r="P10" s="900"/>
      <c r="Q10" s="900"/>
      <c r="R10" s="900"/>
      <c r="S10" s="900"/>
      <c r="T10" s="900"/>
      <c r="U10" s="900"/>
      <c r="V10" s="900"/>
      <c r="W10" s="900"/>
      <c r="X10" s="901"/>
      <c r="Y10" s="252" t="s">
        <v>61</v>
      </c>
      <c r="Z10" s="873"/>
      <c r="AA10" s="874"/>
      <c r="AB10" s="500"/>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0"/>
      <c r="I14" s="890"/>
      <c r="J14" s="890"/>
      <c r="K14" s="890"/>
      <c r="L14" s="890"/>
      <c r="M14" s="890"/>
      <c r="N14" s="890"/>
      <c r="O14" s="891"/>
      <c r="P14" s="102"/>
      <c r="Q14" s="898"/>
      <c r="R14" s="898"/>
      <c r="S14" s="898"/>
      <c r="T14" s="898"/>
      <c r="U14" s="898"/>
      <c r="V14" s="898"/>
      <c r="W14" s="898"/>
      <c r="X14" s="899"/>
      <c r="Y14" s="876" t="s">
        <v>14</v>
      </c>
      <c r="Z14" s="877"/>
      <c r="AA14" s="878"/>
      <c r="AB14" s="485"/>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2"/>
      <c r="H15" s="893"/>
      <c r="I15" s="893"/>
      <c r="J15" s="893"/>
      <c r="K15" s="893"/>
      <c r="L15" s="893"/>
      <c r="M15" s="893"/>
      <c r="N15" s="893"/>
      <c r="O15" s="894"/>
      <c r="P15" s="900"/>
      <c r="Q15" s="900"/>
      <c r="R15" s="900"/>
      <c r="S15" s="900"/>
      <c r="T15" s="900"/>
      <c r="U15" s="900"/>
      <c r="V15" s="900"/>
      <c r="W15" s="900"/>
      <c r="X15" s="901"/>
      <c r="Y15" s="252" t="s">
        <v>61</v>
      </c>
      <c r="Z15" s="873"/>
      <c r="AA15" s="874"/>
      <c r="AB15" s="500"/>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0"/>
      <c r="I19" s="890"/>
      <c r="J19" s="890"/>
      <c r="K19" s="890"/>
      <c r="L19" s="890"/>
      <c r="M19" s="890"/>
      <c r="N19" s="890"/>
      <c r="O19" s="891"/>
      <c r="P19" s="102"/>
      <c r="Q19" s="898"/>
      <c r="R19" s="898"/>
      <c r="S19" s="898"/>
      <c r="T19" s="898"/>
      <c r="U19" s="898"/>
      <c r="V19" s="898"/>
      <c r="W19" s="898"/>
      <c r="X19" s="899"/>
      <c r="Y19" s="876" t="s">
        <v>14</v>
      </c>
      <c r="Z19" s="877"/>
      <c r="AA19" s="878"/>
      <c r="AB19" s="485"/>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2"/>
      <c r="H20" s="893"/>
      <c r="I20" s="893"/>
      <c r="J20" s="893"/>
      <c r="K20" s="893"/>
      <c r="L20" s="893"/>
      <c r="M20" s="893"/>
      <c r="N20" s="893"/>
      <c r="O20" s="894"/>
      <c r="P20" s="900"/>
      <c r="Q20" s="900"/>
      <c r="R20" s="900"/>
      <c r="S20" s="900"/>
      <c r="T20" s="900"/>
      <c r="U20" s="900"/>
      <c r="V20" s="900"/>
      <c r="W20" s="900"/>
      <c r="X20" s="901"/>
      <c r="Y20" s="252" t="s">
        <v>61</v>
      </c>
      <c r="Z20" s="873"/>
      <c r="AA20" s="874"/>
      <c r="AB20" s="500"/>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0"/>
      <c r="I24" s="890"/>
      <c r="J24" s="890"/>
      <c r="K24" s="890"/>
      <c r="L24" s="890"/>
      <c r="M24" s="890"/>
      <c r="N24" s="890"/>
      <c r="O24" s="891"/>
      <c r="P24" s="102"/>
      <c r="Q24" s="898"/>
      <c r="R24" s="898"/>
      <c r="S24" s="898"/>
      <c r="T24" s="898"/>
      <c r="U24" s="898"/>
      <c r="V24" s="898"/>
      <c r="W24" s="898"/>
      <c r="X24" s="899"/>
      <c r="Y24" s="876" t="s">
        <v>14</v>
      </c>
      <c r="Z24" s="877"/>
      <c r="AA24" s="878"/>
      <c r="AB24" s="485"/>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2"/>
      <c r="H25" s="893"/>
      <c r="I25" s="893"/>
      <c r="J25" s="893"/>
      <c r="K25" s="893"/>
      <c r="L25" s="893"/>
      <c r="M25" s="893"/>
      <c r="N25" s="893"/>
      <c r="O25" s="894"/>
      <c r="P25" s="900"/>
      <c r="Q25" s="900"/>
      <c r="R25" s="900"/>
      <c r="S25" s="900"/>
      <c r="T25" s="900"/>
      <c r="U25" s="900"/>
      <c r="V25" s="900"/>
      <c r="W25" s="900"/>
      <c r="X25" s="901"/>
      <c r="Y25" s="252" t="s">
        <v>61</v>
      </c>
      <c r="Z25" s="873"/>
      <c r="AA25" s="874"/>
      <c r="AB25" s="500"/>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0"/>
      <c r="I29" s="890"/>
      <c r="J29" s="890"/>
      <c r="K29" s="890"/>
      <c r="L29" s="890"/>
      <c r="M29" s="890"/>
      <c r="N29" s="890"/>
      <c r="O29" s="891"/>
      <c r="P29" s="102"/>
      <c r="Q29" s="898"/>
      <c r="R29" s="898"/>
      <c r="S29" s="898"/>
      <c r="T29" s="898"/>
      <c r="U29" s="898"/>
      <c r="V29" s="898"/>
      <c r="W29" s="898"/>
      <c r="X29" s="899"/>
      <c r="Y29" s="876" t="s">
        <v>14</v>
      </c>
      <c r="Z29" s="877"/>
      <c r="AA29" s="878"/>
      <c r="AB29" s="485"/>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2"/>
      <c r="H30" s="893"/>
      <c r="I30" s="893"/>
      <c r="J30" s="893"/>
      <c r="K30" s="893"/>
      <c r="L30" s="893"/>
      <c r="M30" s="893"/>
      <c r="N30" s="893"/>
      <c r="O30" s="894"/>
      <c r="P30" s="900"/>
      <c r="Q30" s="900"/>
      <c r="R30" s="900"/>
      <c r="S30" s="900"/>
      <c r="T30" s="900"/>
      <c r="U30" s="900"/>
      <c r="V30" s="900"/>
      <c r="W30" s="900"/>
      <c r="X30" s="901"/>
      <c r="Y30" s="252" t="s">
        <v>61</v>
      </c>
      <c r="Z30" s="873"/>
      <c r="AA30" s="874"/>
      <c r="AB30" s="500"/>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0"/>
      <c r="I34" s="890"/>
      <c r="J34" s="890"/>
      <c r="K34" s="890"/>
      <c r="L34" s="890"/>
      <c r="M34" s="890"/>
      <c r="N34" s="890"/>
      <c r="O34" s="891"/>
      <c r="P34" s="102"/>
      <c r="Q34" s="898"/>
      <c r="R34" s="898"/>
      <c r="S34" s="898"/>
      <c r="T34" s="898"/>
      <c r="U34" s="898"/>
      <c r="V34" s="898"/>
      <c r="W34" s="898"/>
      <c r="X34" s="899"/>
      <c r="Y34" s="876" t="s">
        <v>14</v>
      </c>
      <c r="Z34" s="877"/>
      <c r="AA34" s="878"/>
      <c r="AB34" s="485"/>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2"/>
      <c r="H35" s="893"/>
      <c r="I35" s="893"/>
      <c r="J35" s="893"/>
      <c r="K35" s="893"/>
      <c r="L35" s="893"/>
      <c r="M35" s="893"/>
      <c r="N35" s="893"/>
      <c r="O35" s="894"/>
      <c r="P35" s="900"/>
      <c r="Q35" s="900"/>
      <c r="R35" s="900"/>
      <c r="S35" s="900"/>
      <c r="T35" s="900"/>
      <c r="U35" s="900"/>
      <c r="V35" s="900"/>
      <c r="W35" s="900"/>
      <c r="X35" s="901"/>
      <c r="Y35" s="252" t="s">
        <v>61</v>
      </c>
      <c r="Z35" s="873"/>
      <c r="AA35" s="874"/>
      <c r="AB35" s="500"/>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0"/>
      <c r="I39" s="890"/>
      <c r="J39" s="890"/>
      <c r="K39" s="890"/>
      <c r="L39" s="890"/>
      <c r="M39" s="890"/>
      <c r="N39" s="890"/>
      <c r="O39" s="891"/>
      <c r="P39" s="102"/>
      <c r="Q39" s="898"/>
      <c r="R39" s="898"/>
      <c r="S39" s="898"/>
      <c r="T39" s="898"/>
      <c r="U39" s="898"/>
      <c r="V39" s="898"/>
      <c r="W39" s="898"/>
      <c r="X39" s="899"/>
      <c r="Y39" s="876" t="s">
        <v>14</v>
      </c>
      <c r="Z39" s="877"/>
      <c r="AA39" s="878"/>
      <c r="AB39" s="485"/>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2"/>
      <c r="H40" s="893"/>
      <c r="I40" s="893"/>
      <c r="J40" s="893"/>
      <c r="K40" s="893"/>
      <c r="L40" s="893"/>
      <c r="M40" s="893"/>
      <c r="N40" s="893"/>
      <c r="O40" s="894"/>
      <c r="P40" s="900"/>
      <c r="Q40" s="900"/>
      <c r="R40" s="900"/>
      <c r="S40" s="900"/>
      <c r="T40" s="900"/>
      <c r="U40" s="900"/>
      <c r="V40" s="900"/>
      <c r="W40" s="900"/>
      <c r="X40" s="901"/>
      <c r="Y40" s="252" t="s">
        <v>61</v>
      </c>
      <c r="Z40" s="873"/>
      <c r="AA40" s="874"/>
      <c r="AB40" s="500"/>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0"/>
      <c r="I44" s="890"/>
      <c r="J44" s="890"/>
      <c r="K44" s="890"/>
      <c r="L44" s="890"/>
      <c r="M44" s="890"/>
      <c r="N44" s="890"/>
      <c r="O44" s="891"/>
      <c r="P44" s="102"/>
      <c r="Q44" s="898"/>
      <c r="R44" s="898"/>
      <c r="S44" s="898"/>
      <c r="T44" s="898"/>
      <c r="U44" s="898"/>
      <c r="V44" s="898"/>
      <c r="W44" s="898"/>
      <c r="X44" s="899"/>
      <c r="Y44" s="876" t="s">
        <v>14</v>
      </c>
      <c r="Z44" s="877"/>
      <c r="AA44" s="878"/>
      <c r="AB44" s="485"/>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2"/>
      <c r="H45" s="893"/>
      <c r="I45" s="893"/>
      <c r="J45" s="893"/>
      <c r="K45" s="893"/>
      <c r="L45" s="893"/>
      <c r="M45" s="893"/>
      <c r="N45" s="893"/>
      <c r="O45" s="894"/>
      <c r="P45" s="900"/>
      <c r="Q45" s="900"/>
      <c r="R45" s="900"/>
      <c r="S45" s="900"/>
      <c r="T45" s="900"/>
      <c r="U45" s="900"/>
      <c r="V45" s="900"/>
      <c r="W45" s="900"/>
      <c r="X45" s="901"/>
      <c r="Y45" s="252" t="s">
        <v>61</v>
      </c>
      <c r="Z45" s="873"/>
      <c r="AA45" s="874"/>
      <c r="AB45" s="500"/>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0"/>
      <c r="I49" s="890"/>
      <c r="J49" s="890"/>
      <c r="K49" s="890"/>
      <c r="L49" s="890"/>
      <c r="M49" s="890"/>
      <c r="N49" s="890"/>
      <c r="O49" s="891"/>
      <c r="P49" s="102"/>
      <c r="Q49" s="898"/>
      <c r="R49" s="898"/>
      <c r="S49" s="898"/>
      <c r="T49" s="898"/>
      <c r="U49" s="898"/>
      <c r="V49" s="898"/>
      <c r="W49" s="898"/>
      <c r="X49" s="899"/>
      <c r="Y49" s="876" t="s">
        <v>14</v>
      </c>
      <c r="Z49" s="877"/>
      <c r="AA49" s="878"/>
      <c r="AB49" s="485"/>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2"/>
      <c r="H50" s="893"/>
      <c r="I50" s="893"/>
      <c r="J50" s="893"/>
      <c r="K50" s="893"/>
      <c r="L50" s="893"/>
      <c r="M50" s="893"/>
      <c r="N50" s="893"/>
      <c r="O50" s="894"/>
      <c r="P50" s="900"/>
      <c r="Q50" s="900"/>
      <c r="R50" s="900"/>
      <c r="S50" s="900"/>
      <c r="T50" s="900"/>
      <c r="U50" s="900"/>
      <c r="V50" s="900"/>
      <c r="W50" s="900"/>
      <c r="X50" s="901"/>
      <c r="Y50" s="252" t="s">
        <v>61</v>
      </c>
      <c r="Z50" s="873"/>
      <c r="AA50" s="874"/>
      <c r="AB50" s="500"/>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5"/>
      <c r="H51" s="896"/>
      <c r="I51" s="896"/>
      <c r="J51" s="896"/>
      <c r="K51" s="896"/>
      <c r="L51" s="896"/>
      <c r="M51" s="896"/>
      <c r="N51" s="896"/>
      <c r="O51" s="897"/>
      <c r="P51" s="902"/>
      <c r="Q51" s="902"/>
      <c r="R51" s="902"/>
      <c r="S51" s="902"/>
      <c r="T51" s="902"/>
      <c r="U51" s="902"/>
      <c r="V51" s="902"/>
      <c r="W51" s="902"/>
      <c r="X51" s="903"/>
      <c r="Y51" s="904" t="s">
        <v>15</v>
      </c>
      <c r="Z51" s="873"/>
      <c r="AA51" s="874"/>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3" t="s">
        <v>500</v>
      </c>
      <c r="H2" s="394"/>
      <c r="I2" s="394"/>
      <c r="J2" s="394"/>
      <c r="K2" s="394"/>
      <c r="L2" s="394"/>
      <c r="M2" s="394"/>
      <c r="N2" s="394"/>
      <c r="O2" s="394"/>
      <c r="P2" s="394"/>
      <c r="Q2" s="394"/>
      <c r="R2" s="394"/>
      <c r="S2" s="394"/>
      <c r="T2" s="394"/>
      <c r="U2" s="394"/>
      <c r="V2" s="394"/>
      <c r="W2" s="394"/>
      <c r="X2" s="394"/>
      <c r="Y2" s="394"/>
      <c r="Z2" s="394"/>
      <c r="AA2" s="394"/>
      <c r="AB2" s="395"/>
      <c r="AC2" s="393"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2016-08-15T07:24:56Z</cp:lastPrinted>
  <dcterms:created xsi:type="dcterms:W3CDTF">2012-03-13T00:50:25Z</dcterms:created>
  <dcterms:modified xsi:type="dcterms:W3CDTF">2016-09-01T23:47:13Z</dcterms:modified>
</cp:coreProperties>
</file>