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buki-m2zc\Documents\01 長期優良住宅\10 認定実績数調査\H28\H29.1-3\報道発表\"/>
    </mc:Choice>
  </mc:AlternateContent>
  <bookViews>
    <workbookView xWindow="0" yWindow="0" windowWidth="20490" windowHeight="7230"/>
  </bookViews>
  <sheets>
    <sheet name="別添４" sheetId="1" r:id="rId1"/>
  </sheets>
  <definedNames>
    <definedName name="_xlnm.Print_Area" localSheetId="0">別添４!$A$1:$T$52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" l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T51" i="1" s="1"/>
  <c r="S50" i="1"/>
  <c r="T50" i="1" s="1"/>
  <c r="R50" i="1"/>
  <c r="S49" i="1"/>
  <c r="R49" i="1"/>
  <c r="T49" i="1" s="1"/>
  <c r="T48" i="1"/>
  <c r="S48" i="1"/>
  <c r="R48" i="1"/>
  <c r="S47" i="1"/>
  <c r="R47" i="1"/>
  <c r="T47" i="1" s="1"/>
  <c r="S46" i="1"/>
  <c r="R46" i="1"/>
  <c r="T46" i="1" s="1"/>
  <c r="S45" i="1"/>
  <c r="R45" i="1"/>
  <c r="S44" i="1"/>
  <c r="R44" i="1"/>
  <c r="T44" i="1" s="1"/>
  <c r="S43" i="1"/>
  <c r="R43" i="1"/>
  <c r="T43" i="1" s="1"/>
  <c r="S42" i="1"/>
  <c r="T42" i="1" s="1"/>
  <c r="R42" i="1"/>
  <c r="S41" i="1"/>
  <c r="R41" i="1"/>
  <c r="T41" i="1" s="1"/>
  <c r="T40" i="1"/>
  <c r="S40" i="1"/>
  <c r="R40" i="1"/>
  <c r="S39" i="1"/>
  <c r="R39" i="1"/>
  <c r="T39" i="1" s="1"/>
  <c r="S38" i="1"/>
  <c r="R38" i="1"/>
  <c r="T38" i="1" s="1"/>
  <c r="S37" i="1"/>
  <c r="R37" i="1"/>
  <c r="S36" i="1"/>
  <c r="R36" i="1"/>
  <c r="T36" i="1" s="1"/>
  <c r="S35" i="1"/>
  <c r="R35" i="1"/>
  <c r="T35" i="1" s="1"/>
  <c r="S34" i="1"/>
  <c r="T34" i="1" s="1"/>
  <c r="R34" i="1"/>
  <c r="S33" i="1"/>
  <c r="R33" i="1"/>
  <c r="T33" i="1" s="1"/>
  <c r="T32" i="1"/>
  <c r="S32" i="1"/>
  <c r="R32" i="1"/>
  <c r="S31" i="1"/>
  <c r="R31" i="1"/>
  <c r="T31" i="1" s="1"/>
  <c r="S30" i="1"/>
  <c r="R30" i="1"/>
  <c r="T30" i="1" s="1"/>
  <c r="S29" i="1"/>
  <c r="R29" i="1"/>
  <c r="S28" i="1"/>
  <c r="R28" i="1"/>
  <c r="T28" i="1" s="1"/>
  <c r="S27" i="1"/>
  <c r="R27" i="1"/>
  <c r="T27" i="1" s="1"/>
  <c r="S26" i="1"/>
  <c r="T26" i="1" s="1"/>
  <c r="R26" i="1"/>
  <c r="S25" i="1"/>
  <c r="R25" i="1"/>
  <c r="T25" i="1" s="1"/>
  <c r="T24" i="1"/>
  <c r="S24" i="1"/>
  <c r="R24" i="1"/>
  <c r="S23" i="1"/>
  <c r="R23" i="1"/>
  <c r="T23" i="1" s="1"/>
  <c r="S22" i="1"/>
  <c r="R22" i="1"/>
  <c r="T22" i="1" s="1"/>
  <c r="S21" i="1"/>
  <c r="R21" i="1"/>
  <c r="S20" i="1"/>
  <c r="R20" i="1"/>
  <c r="T20" i="1" s="1"/>
  <c r="S19" i="1"/>
  <c r="R19" i="1"/>
  <c r="T19" i="1" s="1"/>
  <c r="S18" i="1"/>
  <c r="T18" i="1" s="1"/>
  <c r="R18" i="1"/>
  <c r="S17" i="1"/>
  <c r="R17" i="1"/>
  <c r="T17" i="1" s="1"/>
  <c r="T16" i="1"/>
  <c r="S16" i="1"/>
  <c r="R16" i="1"/>
  <c r="S15" i="1"/>
  <c r="R15" i="1"/>
  <c r="T15" i="1" s="1"/>
  <c r="S14" i="1"/>
  <c r="R14" i="1"/>
  <c r="T14" i="1" s="1"/>
  <c r="S13" i="1"/>
  <c r="R13" i="1"/>
  <c r="S12" i="1"/>
  <c r="R12" i="1"/>
  <c r="T12" i="1" s="1"/>
  <c r="S11" i="1"/>
  <c r="R11" i="1"/>
  <c r="T11" i="1" s="1"/>
  <c r="S10" i="1"/>
  <c r="T10" i="1" s="1"/>
  <c r="R10" i="1"/>
  <c r="S9" i="1"/>
  <c r="R9" i="1"/>
  <c r="T9" i="1" s="1"/>
  <c r="T8" i="1"/>
  <c r="S8" i="1"/>
  <c r="R8" i="1"/>
  <c r="S7" i="1"/>
  <c r="R7" i="1"/>
  <c r="T7" i="1" s="1"/>
  <c r="S6" i="1"/>
  <c r="R6" i="1"/>
  <c r="T6" i="1" s="1"/>
  <c r="S5" i="1"/>
  <c r="S52" i="1" s="1"/>
  <c r="R5" i="1"/>
  <c r="R52" i="1" l="1"/>
  <c r="T13" i="1"/>
  <c r="T21" i="1"/>
  <c r="T29" i="1"/>
  <c r="T37" i="1"/>
  <c r="T45" i="1"/>
  <c r="T5" i="1"/>
  <c r="T52" i="1" l="1"/>
</calcChain>
</file>

<file path=xl/sharedStrings.xml><?xml version="1.0" encoding="utf-8"?>
<sst xmlns="http://schemas.openxmlformats.org/spreadsheetml/2006/main" count="79" uniqueCount="65">
  <si>
    <t>都道府県別認定実績【新築】（平成21年度～平成28年度 修正反映）</t>
    <rPh sb="0" eb="4">
      <t>トドウフケン</t>
    </rPh>
    <rPh sb="4" eb="5">
      <t>ベツ</t>
    </rPh>
    <rPh sb="5" eb="7">
      <t>ニンテイ</t>
    </rPh>
    <rPh sb="7" eb="9">
      <t>ジッセキ</t>
    </rPh>
    <rPh sb="14" eb="16">
      <t>ヘイセイ</t>
    </rPh>
    <rPh sb="18" eb="20">
      <t>ネンド</t>
    </rPh>
    <rPh sb="26" eb="27">
      <t>ド</t>
    </rPh>
    <rPh sb="28" eb="30">
      <t>シュウセイ</t>
    </rPh>
    <rPh sb="30" eb="32">
      <t>ハンエイ</t>
    </rPh>
    <phoneticPr fontId="4"/>
  </si>
  <si>
    <t>単位：戸</t>
    <phoneticPr fontId="3"/>
  </si>
  <si>
    <t>都道府県</t>
    <rPh sb="0" eb="4">
      <t>トドウフケン</t>
    </rPh>
    <phoneticPr fontId="4"/>
  </si>
  <si>
    <t>平成２１年度計</t>
  </si>
  <si>
    <t>平成２２年度計</t>
  </si>
  <si>
    <t>平成２３年度計</t>
  </si>
  <si>
    <t>平成２４年度計</t>
  </si>
  <si>
    <t>平成２５年度計</t>
  </si>
  <si>
    <t>平成２６年度計</t>
  </si>
  <si>
    <t>平成２７年度計</t>
  </si>
  <si>
    <t>平成２８年度計</t>
    <phoneticPr fontId="7"/>
  </si>
  <si>
    <t>累計</t>
  </si>
  <si>
    <t>一戸建ての住宅</t>
    <rPh sb="0" eb="3">
      <t>イッコダ</t>
    </rPh>
    <rPh sb="5" eb="7">
      <t>ジュウタク</t>
    </rPh>
    <phoneticPr fontId="4"/>
  </si>
  <si>
    <t>共同住宅等</t>
    <rPh sb="0" eb="2">
      <t>キョウドウ</t>
    </rPh>
    <rPh sb="2" eb="4">
      <t>ジュウタク</t>
    </rPh>
    <rPh sb="4" eb="5">
      <t>ナド</t>
    </rPh>
    <phoneticPr fontId="4"/>
  </si>
  <si>
    <t>一戸建ての住宅</t>
  </si>
  <si>
    <t>共同住宅等</t>
  </si>
  <si>
    <t>合計</t>
  </si>
  <si>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</si>
  <si>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</si>
  <si>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2">
      <t>イワテ</t>
    </rPh>
    <rPh sb="2" eb="3">
      <t>ケン</t>
    </rPh>
    <phoneticPr fontId="4"/>
  </si>
  <si>
    <t>宮城県</t>
    <rPh sb="0" eb="2">
      <t>ミヤギ</t>
    </rPh>
    <rPh sb="2" eb="3">
      <t>ケン</t>
    </rPh>
    <phoneticPr fontId="4"/>
  </si>
  <si>
    <t>秋田県</t>
    <rPh sb="0" eb="2">
      <t>アキタ</t>
    </rPh>
    <rPh sb="2" eb="3">
      <t>ケン</t>
    </rPh>
    <phoneticPr fontId="4"/>
  </si>
  <si>
    <t>山形県</t>
    <rPh sb="0" eb="2">
      <t>ヤマガタ</t>
    </rPh>
    <rPh sb="2" eb="3">
      <t>ケン</t>
    </rPh>
    <phoneticPr fontId="4"/>
  </si>
  <si>
    <t>福島県</t>
    <rPh sb="0" eb="2">
      <t>フクシマ</t>
    </rPh>
    <rPh sb="2" eb="3">
      <t>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</si>
  <si>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</si>
  <si>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</si>
  <si>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</si>
  <si>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</si>
  <si>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</si>
  <si>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</si>
  <si>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</si>
  <si>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</si>
  <si>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</si>
  <si>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新潟県</t>
    <rPh sb="0" eb="2">
      <t>ニイガタ</t>
    </rPh>
    <rPh sb="2" eb="3">
      <t>ケン</t>
    </rPh>
    <phoneticPr fontId="4"/>
  </si>
  <si>
    <t>富山県</t>
    <rPh sb="0" eb="2">
      <t>トヤマ</t>
    </rPh>
    <rPh sb="2" eb="3">
      <t>ケン</t>
    </rPh>
    <phoneticPr fontId="4"/>
  </si>
  <si>
    <t>石川県</t>
    <rPh sb="0" eb="2">
      <t>イシカワ</t>
    </rPh>
    <rPh sb="2" eb="3">
      <t>ケン</t>
    </rPh>
    <phoneticPr fontId="4"/>
  </si>
  <si>
    <t>岐阜県</t>
    <rPh sb="0" eb="3">
      <t>ギフケン</t>
    </rPh>
    <phoneticPr fontId="4"/>
  </si>
  <si>
    <t>静岡県</t>
    <rPh sb="0" eb="2">
      <t>シズオカ</t>
    </rPh>
    <rPh sb="2" eb="3">
      <t>ケン</t>
    </rPh>
    <phoneticPr fontId="4"/>
  </si>
  <si>
    <t>愛知県</t>
    <rPh sb="0" eb="3">
      <t>アイチケン</t>
    </rPh>
    <phoneticPr fontId="4"/>
  </si>
  <si>
    <t>三重県</t>
    <rPh sb="0" eb="2">
      <t>ミエ</t>
    </rPh>
    <rPh sb="2" eb="3">
      <t>ケン</t>
    </rPh>
    <phoneticPr fontId="4"/>
  </si>
  <si>
    <t>福井県</t>
    <rPh sb="0" eb="3">
      <t>フクイケン</t>
    </rPh>
    <phoneticPr fontId="4"/>
  </si>
  <si>
    <t>滋賀県</t>
    <rPh sb="0" eb="3">
      <t>シガケン</t>
    </rPh>
    <phoneticPr fontId="4"/>
  </si>
  <si>
    <t>京都府</t>
    <phoneticPr fontId="4"/>
  </si>
  <si>
    <t>大阪府</t>
  </si>
  <si>
    <t>兵庫県</t>
  </si>
  <si>
    <t>奈良県</t>
  </si>
  <si>
    <t>和歌山県</t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</si>
  <si>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</si>
  <si>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</si>
  <si>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2">
      <t>オカヤマ</t>
    </rPh>
    <rPh sb="2" eb="3">
      <t>ケン</t>
    </rPh>
    <phoneticPr fontId="4"/>
  </si>
  <si>
    <t>広島県</t>
    <rPh sb="0" eb="2">
      <t>ヒロシマ</t>
    </rPh>
    <rPh sb="2" eb="3">
      <t>ケン</t>
    </rPh>
    <phoneticPr fontId="4"/>
  </si>
  <si>
    <t>山口県</t>
    <rPh sb="0" eb="2">
      <t>ヤマグチ</t>
    </rPh>
    <rPh sb="2" eb="3">
      <t>ケン</t>
    </rPh>
    <phoneticPr fontId="4"/>
  </si>
  <si>
    <t>徳島県</t>
    <rPh sb="0" eb="2">
      <t>トクシマ</t>
    </rPh>
    <rPh sb="2" eb="3">
      <t>ケン</t>
    </rPh>
    <phoneticPr fontId="4"/>
  </si>
  <si>
    <t>香川県</t>
    <rPh sb="0" eb="2">
      <t>カガワ</t>
    </rPh>
    <rPh sb="2" eb="3">
      <t>ケン</t>
    </rPh>
    <phoneticPr fontId="4"/>
  </si>
  <si>
    <t>愛媛県</t>
    <rPh sb="0" eb="2">
      <t>エヒメ</t>
    </rPh>
    <rPh sb="2" eb="3">
      <t>ケン</t>
    </rPh>
    <phoneticPr fontId="4"/>
  </si>
  <si>
    <t>高知県</t>
    <rPh sb="0" eb="2">
      <t>コウチ</t>
    </rPh>
    <rPh sb="2" eb="3">
      <t>ケン</t>
    </rPh>
    <phoneticPr fontId="4"/>
  </si>
  <si>
    <t>福岡県</t>
    <rPh sb="0" eb="2">
      <t>フクオカ</t>
    </rPh>
    <rPh sb="2" eb="3">
      <t>ケン</t>
    </rPh>
    <phoneticPr fontId="4"/>
  </si>
  <si>
    <t>佐賀県</t>
    <rPh sb="0" eb="2">
      <t>サガ</t>
    </rPh>
    <rPh sb="2" eb="3">
      <t>ケン</t>
    </rPh>
    <phoneticPr fontId="4"/>
  </si>
  <si>
    <t>長崎県</t>
    <rPh sb="0" eb="2">
      <t>ナガサキ</t>
    </rPh>
    <rPh sb="2" eb="3">
      <t>ケン</t>
    </rPh>
    <phoneticPr fontId="4"/>
  </si>
  <si>
    <t>熊本県</t>
    <rPh sb="0" eb="2">
      <t>クマモト</t>
    </rPh>
    <rPh sb="2" eb="3">
      <t>ケン</t>
    </rPh>
    <phoneticPr fontId="4"/>
  </si>
  <si>
    <t>大分県</t>
    <rPh sb="0" eb="2">
      <t>オオイタ</t>
    </rPh>
    <rPh sb="2" eb="3">
      <t>ケン</t>
    </rPh>
    <phoneticPr fontId="4"/>
  </si>
  <si>
    <t>宮崎県</t>
    <rPh sb="0" eb="2">
      <t>ミヤザキ</t>
    </rPh>
    <rPh sb="2" eb="3">
      <t>ケン</t>
    </rPh>
    <phoneticPr fontId="4"/>
  </si>
  <si>
    <t>鹿児島県</t>
    <rPh sb="0" eb="3">
      <t>カゴシマ</t>
    </rPh>
    <rPh sb="3" eb="4">
      <t>ケン</t>
    </rPh>
    <phoneticPr fontId="4"/>
  </si>
  <si>
    <t>沖縄県</t>
    <rPh sb="0" eb="2">
      <t>オキナワ</t>
    </rPh>
    <rPh sb="2" eb="3">
      <t>ケン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</si>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</sst>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BABAB"/>
      </top>
      <bottom/>
      <diagonal/>
    </border>
    <border>
      <left style="medium">
        <color indexed="64"/>
      </left>
      <right/>
      <top style="thin">
        <color rgb="FFABABAB"/>
      </top>
      <bottom/>
      <diagonal/>
    </border>
    <border>
      <left/>
      <right style="medium">
        <color indexed="64"/>
      </right>
      <top style="thin">
        <color rgb="FFABABAB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1" fillId="0" borderId="0" xfId="1"/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15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horizontal="right" vertical="center"/>
    </xf>
    <xf numFmtId="0" fontId="6" fillId="0" borderId="18" xfId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horizontal="right" vertical="center"/>
    </xf>
    <xf numFmtId="0" fontId="1" fillId="0" borderId="0" xfId="1" applyFill="1"/>
    <xf numFmtId="0" fontId="6" fillId="0" borderId="20" xfId="1" applyFont="1" applyFill="1" applyBorder="1" applyAlignment="1">
      <alignment vertical="center"/>
    </xf>
    <xf numFmtId="176" fontId="5" fillId="0" borderId="21" xfId="1" applyNumberFormat="1" applyFont="1" applyFill="1" applyBorder="1" applyAlignment="1">
      <alignment horizontal="right" vertical="center"/>
    </xf>
    <xf numFmtId="176" fontId="5" fillId="0" borderId="22" xfId="1" applyNumberFormat="1" applyFont="1" applyFill="1" applyBorder="1" applyAlignment="1">
      <alignment horizontal="right" vertical="center"/>
    </xf>
    <xf numFmtId="176" fontId="5" fillId="0" borderId="23" xfId="1" applyNumberFormat="1" applyFont="1" applyFill="1" applyBorder="1" applyAlignment="1">
      <alignment horizontal="right" vertical="center"/>
    </xf>
    <xf numFmtId="176" fontId="6" fillId="0" borderId="22" xfId="1" applyNumberFormat="1" applyFont="1" applyFill="1" applyBorder="1" applyAlignment="1">
      <alignment horizontal="right" vertical="center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23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5" fillId="0" borderId="24" xfId="2" applyNumberFormat="1" applyFont="1" applyFill="1" applyBorder="1" applyAlignment="1">
      <alignment horizontal="right" vertical="center"/>
    </xf>
    <xf numFmtId="176" fontId="5" fillId="0" borderId="13" xfId="3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/>
    </xf>
    <xf numFmtId="176" fontId="5" fillId="0" borderId="26" xfId="2" applyNumberFormat="1" applyFont="1" applyFill="1" applyBorder="1" applyAlignment="1">
      <alignment horizontal="right" vertical="center"/>
    </xf>
    <xf numFmtId="176" fontId="6" fillId="0" borderId="13" xfId="3" applyNumberFormat="1" applyFont="1" applyFill="1" applyBorder="1" applyAlignment="1">
      <alignment horizontal="right" vertical="center"/>
    </xf>
    <xf numFmtId="176" fontId="6" fillId="0" borderId="26" xfId="2" applyNumberFormat="1" applyFont="1" applyFill="1" applyBorder="1" applyAlignment="1">
      <alignment horizontal="right" vertical="center"/>
    </xf>
    <xf numFmtId="176" fontId="6" fillId="0" borderId="24" xfId="2" applyNumberFormat="1" applyFont="1" applyFill="1" applyBorder="1" applyAlignment="1">
      <alignment horizontal="right" vertical="center"/>
    </xf>
    <xf numFmtId="176" fontId="5" fillId="0" borderId="13" xfId="2" applyNumberFormat="1" applyFont="1" applyFill="1" applyBorder="1" applyAlignment="1">
      <alignment horizontal="right" vertical="center"/>
    </xf>
    <xf numFmtId="176" fontId="6" fillId="0" borderId="13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6" fillId="0" borderId="25" xfId="2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0" fontId="6" fillId="0" borderId="27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6" fontId="5" fillId="0" borderId="30" xfId="1" applyNumberFormat="1" applyFont="1" applyFill="1" applyBorder="1" applyAlignment="1">
      <alignment horizontal="right" vertical="center"/>
    </xf>
    <xf numFmtId="176" fontId="5" fillId="0" borderId="31" xfId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176" fontId="5" fillId="0" borderId="32" xfId="4" applyNumberFormat="1" applyFont="1" applyFill="1" applyBorder="1" applyAlignment="1">
      <alignment horizontal="right" vertical="center"/>
    </xf>
    <xf numFmtId="176" fontId="5" fillId="0" borderId="33" xfId="4" applyNumberFormat="1" applyFont="1" applyFill="1" applyBorder="1" applyAlignment="1">
      <alignment horizontal="right" vertical="center"/>
    </xf>
    <xf numFmtId="176" fontId="5" fillId="0" borderId="34" xfId="1" applyNumberFormat="1" applyFont="1" applyFill="1" applyBorder="1" applyAlignment="1">
      <alignment horizontal="right" vertical="center"/>
    </xf>
    <xf numFmtId="176" fontId="5" fillId="0" borderId="33" xfId="1" applyNumberFormat="1" applyFont="1" applyFill="1" applyBorder="1" applyAlignment="1">
      <alignment horizontal="right" vertical="center"/>
    </xf>
    <xf numFmtId="176" fontId="5" fillId="0" borderId="34" xfId="4" applyNumberFormat="1" applyFont="1" applyFill="1" applyBorder="1" applyAlignment="1">
      <alignment horizontal="right" vertical="center"/>
    </xf>
    <xf numFmtId="38" fontId="6" fillId="0" borderId="5" xfId="4" applyFont="1" applyFill="1" applyBorder="1" applyAlignment="1">
      <alignment vertical="center"/>
    </xf>
    <xf numFmtId="0" fontId="6" fillId="0" borderId="35" xfId="1" applyFont="1" applyFill="1" applyBorder="1" applyAlignment="1">
      <alignment vertical="center"/>
    </xf>
    <xf numFmtId="0" fontId="9" fillId="0" borderId="0" xfId="1" applyFont="1"/>
    <xf numFmtId="177" fontId="9" fillId="0" borderId="0" xfId="1" applyNumberFormat="1" applyFont="1"/>
  </cellXfs>
  <cellStyles count="5">
    <cellStyle name="桁区切り 2" xfId="4"/>
    <cellStyle name="標準" xfId="0" builtinId="0"/>
    <cellStyle name="標準 4" xfId="2"/>
    <cellStyle name="標準 5 2" xfId="3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view="pageBreakPreview" zoomScale="85" zoomScaleNormal="80" zoomScaleSheetLayoutView="85" zoomScalePageLayoutView="70" workbookViewId="0">
      <selection activeCell="A53" sqref="A53"/>
    </sheetView>
  </sheetViews>
  <sheetFormatPr defaultRowHeight="13.5" x14ac:dyDescent="0.15"/>
  <cols>
    <col min="1" max="20" width="9" style="3" customWidth="1"/>
    <col min="21" max="16384" width="9" style="3"/>
  </cols>
  <sheetData>
    <row r="1" spans="1:20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thickBot="1" x14ac:dyDescent="0.2">
      <c r="B2" s="4"/>
      <c r="C2" s="4"/>
      <c r="D2" s="4"/>
      <c r="E2" s="4"/>
      <c r="F2" s="4"/>
      <c r="G2" s="4"/>
      <c r="H2" s="4"/>
      <c r="J2" s="4"/>
      <c r="K2" s="4"/>
      <c r="L2" s="4"/>
      <c r="M2" s="4"/>
      <c r="N2" s="4"/>
      <c r="O2" s="4"/>
      <c r="P2" s="4"/>
      <c r="R2" s="4"/>
      <c r="S2" s="4"/>
      <c r="T2" s="5" t="s">
        <v>1</v>
      </c>
    </row>
    <row r="3" spans="1:20" ht="14.25" thickBot="1" x14ac:dyDescent="0.2">
      <c r="A3" s="6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7" t="s">
        <v>6</v>
      </c>
      <c r="I3" s="8"/>
      <c r="J3" s="7" t="s">
        <v>7</v>
      </c>
      <c r="K3" s="8"/>
      <c r="L3" s="7" t="s">
        <v>8</v>
      </c>
      <c r="M3" s="8"/>
      <c r="N3" s="7" t="s">
        <v>9</v>
      </c>
      <c r="O3" s="8"/>
      <c r="P3" s="7" t="s">
        <v>10</v>
      </c>
      <c r="Q3" s="8"/>
      <c r="R3" s="7" t="s">
        <v>11</v>
      </c>
      <c r="S3" s="9"/>
      <c r="T3" s="8"/>
    </row>
    <row r="4" spans="1:20" ht="14.25" thickBot="1" x14ac:dyDescent="0.2">
      <c r="A4" s="10"/>
      <c r="B4" s="11" t="s">
        <v>12</v>
      </c>
      <c r="C4" s="12" t="s">
        <v>13</v>
      </c>
      <c r="D4" s="13" t="s">
        <v>12</v>
      </c>
      <c r="E4" s="14" t="s">
        <v>13</v>
      </c>
      <c r="F4" s="13" t="s">
        <v>12</v>
      </c>
      <c r="G4" s="14" t="s">
        <v>13</v>
      </c>
      <c r="H4" s="11" t="s">
        <v>12</v>
      </c>
      <c r="I4" s="12" t="s">
        <v>13</v>
      </c>
      <c r="J4" s="13" t="s">
        <v>12</v>
      </c>
      <c r="K4" s="14" t="s">
        <v>13</v>
      </c>
      <c r="L4" s="13" t="s">
        <v>12</v>
      </c>
      <c r="M4" s="14" t="s">
        <v>13</v>
      </c>
      <c r="N4" s="11" t="s">
        <v>12</v>
      </c>
      <c r="O4" s="12" t="s">
        <v>13</v>
      </c>
      <c r="P4" s="15" t="s">
        <v>14</v>
      </c>
      <c r="Q4" s="16" t="s">
        <v>15</v>
      </c>
      <c r="R4" s="17" t="s">
        <v>14</v>
      </c>
      <c r="S4" s="18" t="s">
        <v>15</v>
      </c>
      <c r="T4" s="19" t="s">
        <v>16</v>
      </c>
    </row>
    <row r="5" spans="1:20" x14ac:dyDescent="0.15">
      <c r="A5" s="20" t="s">
        <v>17</v>
      </c>
      <c r="B5" s="21">
        <v>1100</v>
      </c>
      <c r="C5" s="22">
        <v>48</v>
      </c>
      <c r="D5" s="23">
        <v>2303</v>
      </c>
      <c r="E5" s="24">
        <v>25</v>
      </c>
      <c r="F5" s="25">
        <v>2064</v>
      </c>
      <c r="G5" s="24">
        <v>38</v>
      </c>
      <c r="H5" s="21">
        <v>1778</v>
      </c>
      <c r="I5" s="22">
        <v>4</v>
      </c>
      <c r="J5" s="23">
        <v>2153</v>
      </c>
      <c r="K5" s="24">
        <v>5</v>
      </c>
      <c r="L5" s="25">
        <v>1799</v>
      </c>
      <c r="M5" s="24">
        <v>8</v>
      </c>
      <c r="N5" s="21">
        <v>1955</v>
      </c>
      <c r="O5" s="22">
        <v>7</v>
      </c>
      <c r="P5" s="21">
        <v>2117</v>
      </c>
      <c r="Q5" s="22">
        <v>12</v>
      </c>
      <c r="R5" s="26">
        <f t="shared" ref="R5:S19" si="0">B5+D5+F5+H5+J5+L5+N5+P5</f>
        <v>15269</v>
      </c>
      <c r="S5" s="27">
        <f t="shared" si="0"/>
        <v>147</v>
      </c>
      <c r="T5" s="28">
        <f>R5+S5</f>
        <v>15416</v>
      </c>
    </row>
    <row r="6" spans="1:20" s="31" customFormat="1" x14ac:dyDescent="0.15">
      <c r="A6" s="29" t="s">
        <v>18</v>
      </c>
      <c r="B6" s="30">
        <v>205</v>
      </c>
      <c r="C6" s="22">
        <v>3</v>
      </c>
      <c r="D6" s="23">
        <v>502</v>
      </c>
      <c r="E6" s="22">
        <v>4</v>
      </c>
      <c r="F6" s="23">
        <v>470</v>
      </c>
      <c r="G6" s="22">
        <v>4</v>
      </c>
      <c r="H6" s="30">
        <v>439</v>
      </c>
      <c r="I6" s="22">
        <v>0</v>
      </c>
      <c r="J6" s="23">
        <v>512</v>
      </c>
      <c r="K6" s="22">
        <v>2</v>
      </c>
      <c r="L6" s="23">
        <v>418</v>
      </c>
      <c r="M6" s="22">
        <v>7</v>
      </c>
      <c r="N6" s="30">
        <v>428</v>
      </c>
      <c r="O6" s="22">
        <v>1</v>
      </c>
      <c r="P6" s="30">
        <v>492</v>
      </c>
      <c r="Q6" s="22">
        <v>3</v>
      </c>
      <c r="R6" s="26">
        <f t="shared" si="0"/>
        <v>3466</v>
      </c>
      <c r="S6" s="27">
        <f t="shared" si="0"/>
        <v>24</v>
      </c>
      <c r="T6" s="28">
        <f t="shared" ref="T6:T51" si="1">R6+S6</f>
        <v>3490</v>
      </c>
    </row>
    <row r="7" spans="1:20" s="31" customFormat="1" x14ac:dyDescent="0.15">
      <c r="A7" s="32" t="s">
        <v>19</v>
      </c>
      <c r="B7" s="30">
        <v>311</v>
      </c>
      <c r="C7" s="22">
        <v>0</v>
      </c>
      <c r="D7" s="23">
        <v>632</v>
      </c>
      <c r="E7" s="22">
        <v>2</v>
      </c>
      <c r="F7" s="23">
        <v>642</v>
      </c>
      <c r="G7" s="22">
        <v>1</v>
      </c>
      <c r="H7" s="30">
        <v>735</v>
      </c>
      <c r="I7" s="22">
        <v>7</v>
      </c>
      <c r="J7" s="23">
        <v>791</v>
      </c>
      <c r="K7" s="22">
        <v>7</v>
      </c>
      <c r="L7" s="23">
        <v>688</v>
      </c>
      <c r="M7" s="22">
        <v>113</v>
      </c>
      <c r="N7" s="30">
        <v>717</v>
      </c>
      <c r="O7" s="22">
        <v>3</v>
      </c>
      <c r="P7" s="30">
        <v>791</v>
      </c>
      <c r="Q7" s="22">
        <v>4</v>
      </c>
      <c r="R7" s="26">
        <f t="shared" si="0"/>
        <v>5307</v>
      </c>
      <c r="S7" s="27">
        <f t="shared" si="0"/>
        <v>137</v>
      </c>
      <c r="T7" s="28">
        <f t="shared" si="1"/>
        <v>5444</v>
      </c>
    </row>
    <row r="8" spans="1:20" s="31" customFormat="1" x14ac:dyDescent="0.15">
      <c r="A8" s="32" t="s">
        <v>20</v>
      </c>
      <c r="B8" s="23">
        <v>1169</v>
      </c>
      <c r="C8" s="33">
        <v>8</v>
      </c>
      <c r="D8" s="34">
        <v>1885</v>
      </c>
      <c r="E8" s="22">
        <v>6</v>
      </c>
      <c r="F8" s="23">
        <v>2336</v>
      </c>
      <c r="G8" s="35">
        <v>13</v>
      </c>
      <c r="H8" s="23">
        <v>2865</v>
      </c>
      <c r="I8" s="22">
        <v>121</v>
      </c>
      <c r="J8" s="36">
        <v>2572</v>
      </c>
      <c r="K8" s="22">
        <v>28</v>
      </c>
      <c r="L8" s="37">
        <v>2132</v>
      </c>
      <c r="M8" s="38">
        <v>12</v>
      </c>
      <c r="N8" s="37">
        <v>2507</v>
      </c>
      <c r="O8" s="39">
        <v>19</v>
      </c>
      <c r="P8" s="23">
        <v>2593</v>
      </c>
      <c r="Q8" s="22">
        <v>15</v>
      </c>
      <c r="R8" s="26">
        <f t="shared" si="0"/>
        <v>18059</v>
      </c>
      <c r="S8" s="27">
        <f t="shared" si="0"/>
        <v>222</v>
      </c>
      <c r="T8" s="28">
        <f t="shared" si="1"/>
        <v>18281</v>
      </c>
    </row>
    <row r="9" spans="1:20" s="31" customFormat="1" x14ac:dyDescent="0.15">
      <c r="A9" s="32" t="s">
        <v>21</v>
      </c>
      <c r="B9" s="30">
        <v>231</v>
      </c>
      <c r="C9" s="22">
        <v>0</v>
      </c>
      <c r="D9" s="23">
        <v>485</v>
      </c>
      <c r="E9" s="22">
        <v>2</v>
      </c>
      <c r="F9" s="23">
        <v>454</v>
      </c>
      <c r="G9" s="22">
        <v>2</v>
      </c>
      <c r="H9" s="30">
        <v>456</v>
      </c>
      <c r="I9" s="22">
        <v>2</v>
      </c>
      <c r="J9" s="23">
        <v>525</v>
      </c>
      <c r="K9" s="22">
        <v>1</v>
      </c>
      <c r="L9" s="23">
        <v>400</v>
      </c>
      <c r="M9" s="22">
        <v>4</v>
      </c>
      <c r="N9" s="30">
        <v>430</v>
      </c>
      <c r="O9" s="22">
        <v>5</v>
      </c>
      <c r="P9" s="30">
        <v>475</v>
      </c>
      <c r="Q9" s="22">
        <v>0</v>
      </c>
      <c r="R9" s="26">
        <f t="shared" si="0"/>
        <v>3456</v>
      </c>
      <c r="S9" s="27">
        <f t="shared" si="0"/>
        <v>16</v>
      </c>
      <c r="T9" s="28">
        <f t="shared" si="1"/>
        <v>3472</v>
      </c>
    </row>
    <row r="10" spans="1:20" s="31" customFormat="1" x14ac:dyDescent="0.15">
      <c r="A10" s="32" t="s">
        <v>22</v>
      </c>
      <c r="B10" s="30">
        <v>296</v>
      </c>
      <c r="C10" s="22">
        <v>0</v>
      </c>
      <c r="D10" s="23">
        <v>602</v>
      </c>
      <c r="E10" s="22">
        <v>0</v>
      </c>
      <c r="F10" s="23">
        <v>620</v>
      </c>
      <c r="G10" s="22">
        <v>0</v>
      </c>
      <c r="H10" s="30">
        <v>658</v>
      </c>
      <c r="I10" s="22">
        <v>1</v>
      </c>
      <c r="J10" s="23">
        <v>774</v>
      </c>
      <c r="K10" s="22">
        <v>1</v>
      </c>
      <c r="L10" s="23">
        <v>552</v>
      </c>
      <c r="M10" s="22">
        <v>1</v>
      </c>
      <c r="N10" s="30">
        <v>652</v>
      </c>
      <c r="O10" s="22">
        <v>2</v>
      </c>
      <c r="P10" s="30">
        <v>669</v>
      </c>
      <c r="Q10" s="22">
        <v>2</v>
      </c>
      <c r="R10" s="26">
        <f t="shared" si="0"/>
        <v>4823</v>
      </c>
      <c r="S10" s="27">
        <f t="shared" si="0"/>
        <v>7</v>
      </c>
      <c r="T10" s="28">
        <f t="shared" si="1"/>
        <v>4830</v>
      </c>
    </row>
    <row r="11" spans="1:20" s="31" customFormat="1" x14ac:dyDescent="0.15">
      <c r="A11" s="32" t="s">
        <v>23</v>
      </c>
      <c r="B11" s="30">
        <v>814</v>
      </c>
      <c r="C11" s="22">
        <v>2</v>
      </c>
      <c r="D11" s="23">
        <v>1573</v>
      </c>
      <c r="E11" s="22">
        <v>8</v>
      </c>
      <c r="F11" s="23">
        <v>1648</v>
      </c>
      <c r="G11" s="22">
        <v>12</v>
      </c>
      <c r="H11" s="30">
        <v>2019</v>
      </c>
      <c r="I11" s="22">
        <v>15</v>
      </c>
      <c r="J11" s="23">
        <v>2526</v>
      </c>
      <c r="K11" s="22">
        <v>12</v>
      </c>
      <c r="L11" s="23">
        <v>2431</v>
      </c>
      <c r="M11" s="22">
        <v>10</v>
      </c>
      <c r="N11" s="30">
        <v>2611</v>
      </c>
      <c r="O11" s="22">
        <v>12</v>
      </c>
      <c r="P11" s="30">
        <v>2397</v>
      </c>
      <c r="Q11" s="22">
        <v>17</v>
      </c>
      <c r="R11" s="26">
        <f t="shared" si="0"/>
        <v>16019</v>
      </c>
      <c r="S11" s="27">
        <f t="shared" si="0"/>
        <v>88</v>
      </c>
      <c r="T11" s="28">
        <f t="shared" si="1"/>
        <v>16107</v>
      </c>
    </row>
    <row r="12" spans="1:20" x14ac:dyDescent="0.15">
      <c r="A12" s="32" t="s">
        <v>24</v>
      </c>
      <c r="B12" s="40">
        <v>1737</v>
      </c>
      <c r="C12" s="22">
        <v>4</v>
      </c>
      <c r="D12" s="41">
        <v>3249</v>
      </c>
      <c r="E12" s="42">
        <v>8</v>
      </c>
      <c r="F12" s="43">
        <v>3597</v>
      </c>
      <c r="G12" s="22">
        <v>19</v>
      </c>
      <c r="H12" s="40">
        <v>3544</v>
      </c>
      <c r="I12" s="22">
        <v>3</v>
      </c>
      <c r="J12" s="44">
        <v>3997</v>
      </c>
      <c r="K12" s="42">
        <v>12</v>
      </c>
      <c r="L12" s="45">
        <v>3247</v>
      </c>
      <c r="M12" s="22">
        <v>9</v>
      </c>
      <c r="N12" s="46">
        <v>3355</v>
      </c>
      <c r="O12" s="22">
        <v>12</v>
      </c>
      <c r="P12" s="40">
        <v>3358</v>
      </c>
      <c r="Q12" s="22">
        <v>9</v>
      </c>
      <c r="R12" s="26">
        <f t="shared" si="0"/>
        <v>26084</v>
      </c>
      <c r="S12" s="27">
        <f t="shared" si="0"/>
        <v>76</v>
      </c>
      <c r="T12" s="28">
        <f t="shared" si="1"/>
        <v>26160</v>
      </c>
    </row>
    <row r="13" spans="1:20" x14ac:dyDescent="0.15">
      <c r="A13" s="32" t="s">
        <v>25</v>
      </c>
      <c r="B13" s="40">
        <v>1247</v>
      </c>
      <c r="C13" s="22">
        <v>2</v>
      </c>
      <c r="D13" s="47">
        <v>2288</v>
      </c>
      <c r="E13" s="42">
        <v>13</v>
      </c>
      <c r="F13" s="43">
        <v>2574</v>
      </c>
      <c r="G13" s="22">
        <v>7</v>
      </c>
      <c r="H13" s="40">
        <v>2322</v>
      </c>
      <c r="I13" s="22">
        <v>5</v>
      </c>
      <c r="J13" s="48">
        <v>2422</v>
      </c>
      <c r="K13" s="42">
        <v>6</v>
      </c>
      <c r="L13" s="45">
        <v>1918</v>
      </c>
      <c r="M13" s="22">
        <v>7</v>
      </c>
      <c r="N13" s="46">
        <v>1905</v>
      </c>
      <c r="O13" s="22">
        <v>4</v>
      </c>
      <c r="P13" s="40">
        <v>1964</v>
      </c>
      <c r="Q13" s="22">
        <v>6</v>
      </c>
      <c r="R13" s="26">
        <f t="shared" si="0"/>
        <v>16640</v>
      </c>
      <c r="S13" s="27">
        <f t="shared" si="0"/>
        <v>50</v>
      </c>
      <c r="T13" s="28">
        <f t="shared" si="1"/>
        <v>16690</v>
      </c>
    </row>
    <row r="14" spans="1:20" x14ac:dyDescent="0.15">
      <c r="A14" s="32" t="s">
        <v>26</v>
      </c>
      <c r="B14" s="40">
        <v>1152</v>
      </c>
      <c r="C14" s="22">
        <v>4</v>
      </c>
      <c r="D14" s="47">
        <v>2216</v>
      </c>
      <c r="E14" s="42">
        <v>2</v>
      </c>
      <c r="F14" s="43">
        <v>1998</v>
      </c>
      <c r="G14" s="22">
        <v>8</v>
      </c>
      <c r="H14" s="40">
        <v>1713</v>
      </c>
      <c r="I14" s="22">
        <v>7</v>
      </c>
      <c r="J14" s="48">
        <v>1929</v>
      </c>
      <c r="K14" s="42">
        <v>1</v>
      </c>
      <c r="L14" s="45">
        <v>1553</v>
      </c>
      <c r="M14" s="22">
        <v>1</v>
      </c>
      <c r="N14" s="46">
        <v>1641</v>
      </c>
      <c r="O14" s="22">
        <v>6</v>
      </c>
      <c r="P14" s="40">
        <v>1715</v>
      </c>
      <c r="Q14" s="22">
        <v>8</v>
      </c>
      <c r="R14" s="26">
        <f t="shared" si="0"/>
        <v>13917</v>
      </c>
      <c r="S14" s="27">
        <f t="shared" si="0"/>
        <v>37</v>
      </c>
      <c r="T14" s="28">
        <f t="shared" si="1"/>
        <v>13954</v>
      </c>
    </row>
    <row r="15" spans="1:20" x14ac:dyDescent="0.15">
      <c r="A15" s="32" t="s">
        <v>27</v>
      </c>
      <c r="B15" s="40">
        <v>3451</v>
      </c>
      <c r="C15" s="22">
        <v>85</v>
      </c>
      <c r="D15" s="47">
        <v>6063</v>
      </c>
      <c r="E15" s="49">
        <v>27</v>
      </c>
      <c r="F15" s="47">
        <v>6519</v>
      </c>
      <c r="G15" s="42">
        <v>25</v>
      </c>
      <c r="H15" s="40">
        <v>6516</v>
      </c>
      <c r="I15" s="22">
        <v>438</v>
      </c>
      <c r="J15" s="48">
        <v>6985</v>
      </c>
      <c r="K15" s="50">
        <v>32</v>
      </c>
      <c r="L15" s="48">
        <v>6040</v>
      </c>
      <c r="M15" s="42">
        <v>199</v>
      </c>
      <c r="N15" s="46">
        <v>5897</v>
      </c>
      <c r="O15" s="22">
        <v>18</v>
      </c>
      <c r="P15" s="40">
        <v>6330</v>
      </c>
      <c r="Q15" s="22">
        <v>25</v>
      </c>
      <c r="R15" s="26">
        <f t="shared" si="0"/>
        <v>47801</v>
      </c>
      <c r="S15" s="27">
        <f t="shared" si="0"/>
        <v>849</v>
      </c>
      <c r="T15" s="28">
        <f t="shared" si="1"/>
        <v>48650</v>
      </c>
    </row>
    <row r="16" spans="1:20" x14ac:dyDescent="0.15">
      <c r="A16" s="32" t="s">
        <v>28</v>
      </c>
      <c r="B16" s="40">
        <v>3274</v>
      </c>
      <c r="C16" s="22">
        <v>19</v>
      </c>
      <c r="D16" s="47">
        <v>5387</v>
      </c>
      <c r="E16" s="42">
        <v>19</v>
      </c>
      <c r="F16" s="47">
        <v>5198</v>
      </c>
      <c r="G16" s="42">
        <v>425</v>
      </c>
      <c r="H16" s="40">
        <v>5275</v>
      </c>
      <c r="I16" s="22">
        <v>20</v>
      </c>
      <c r="J16" s="48">
        <v>5737</v>
      </c>
      <c r="K16" s="42">
        <v>247</v>
      </c>
      <c r="L16" s="48">
        <v>5042</v>
      </c>
      <c r="M16" s="42">
        <v>8</v>
      </c>
      <c r="N16" s="46">
        <v>5342</v>
      </c>
      <c r="O16" s="22">
        <v>12</v>
      </c>
      <c r="P16" s="40">
        <v>5350</v>
      </c>
      <c r="Q16" s="22">
        <v>14</v>
      </c>
      <c r="R16" s="26">
        <f t="shared" si="0"/>
        <v>40605</v>
      </c>
      <c r="S16" s="27">
        <f t="shared" si="0"/>
        <v>764</v>
      </c>
      <c r="T16" s="28">
        <f t="shared" si="1"/>
        <v>41369</v>
      </c>
    </row>
    <row r="17" spans="1:20" x14ac:dyDescent="0.15">
      <c r="A17" s="32" t="s">
        <v>29</v>
      </c>
      <c r="B17" s="40">
        <v>3005</v>
      </c>
      <c r="C17" s="22">
        <v>221</v>
      </c>
      <c r="D17" s="47">
        <v>5446</v>
      </c>
      <c r="E17" s="42">
        <v>810</v>
      </c>
      <c r="F17" s="47">
        <v>5978</v>
      </c>
      <c r="G17" s="42">
        <v>1440</v>
      </c>
      <c r="H17" s="40">
        <v>6537</v>
      </c>
      <c r="I17" s="22">
        <v>3753</v>
      </c>
      <c r="J17" s="48">
        <v>7418</v>
      </c>
      <c r="K17" s="42">
        <v>1955</v>
      </c>
      <c r="L17" s="48">
        <v>6182</v>
      </c>
      <c r="M17" s="42">
        <v>1021</v>
      </c>
      <c r="N17" s="46">
        <v>6310</v>
      </c>
      <c r="O17" s="22">
        <v>366</v>
      </c>
      <c r="P17" s="40">
        <v>6387</v>
      </c>
      <c r="Q17" s="22">
        <v>797</v>
      </c>
      <c r="R17" s="26">
        <f t="shared" si="0"/>
        <v>47263</v>
      </c>
      <c r="S17" s="27">
        <f t="shared" si="0"/>
        <v>10363</v>
      </c>
      <c r="T17" s="28">
        <f t="shared" si="1"/>
        <v>57626</v>
      </c>
    </row>
    <row r="18" spans="1:20" x14ac:dyDescent="0.15">
      <c r="A18" s="32" t="s">
        <v>30</v>
      </c>
      <c r="B18" s="40">
        <v>3687</v>
      </c>
      <c r="C18" s="22">
        <v>117</v>
      </c>
      <c r="D18" s="47">
        <v>6310</v>
      </c>
      <c r="E18" s="42">
        <v>257</v>
      </c>
      <c r="F18" s="47">
        <v>6673</v>
      </c>
      <c r="G18" s="42">
        <v>83</v>
      </c>
      <c r="H18" s="40">
        <v>6516</v>
      </c>
      <c r="I18" s="22">
        <v>76</v>
      </c>
      <c r="J18" s="48">
        <v>7004</v>
      </c>
      <c r="K18" s="42">
        <v>251</v>
      </c>
      <c r="L18" s="48">
        <v>6251</v>
      </c>
      <c r="M18" s="42">
        <v>569</v>
      </c>
      <c r="N18" s="46">
        <v>6382</v>
      </c>
      <c r="O18" s="22">
        <v>611</v>
      </c>
      <c r="P18" s="40">
        <v>6490</v>
      </c>
      <c r="Q18" s="22">
        <v>23</v>
      </c>
      <c r="R18" s="26">
        <f t="shared" si="0"/>
        <v>49313</v>
      </c>
      <c r="S18" s="27">
        <f t="shared" si="0"/>
        <v>1987</v>
      </c>
      <c r="T18" s="28">
        <f t="shared" si="1"/>
        <v>51300</v>
      </c>
    </row>
    <row r="19" spans="1:20" x14ac:dyDescent="0.15">
      <c r="A19" s="32" t="s">
        <v>31</v>
      </c>
      <c r="B19" s="40">
        <v>448</v>
      </c>
      <c r="C19" s="22">
        <v>5</v>
      </c>
      <c r="D19" s="47">
        <v>962</v>
      </c>
      <c r="E19" s="42">
        <v>2</v>
      </c>
      <c r="F19" s="47">
        <v>884</v>
      </c>
      <c r="G19" s="49">
        <v>7</v>
      </c>
      <c r="H19" s="40">
        <v>933</v>
      </c>
      <c r="I19" s="22">
        <v>0</v>
      </c>
      <c r="J19" s="48">
        <v>1078</v>
      </c>
      <c r="K19" s="42">
        <v>3</v>
      </c>
      <c r="L19" s="48">
        <v>908</v>
      </c>
      <c r="M19" s="50">
        <v>2</v>
      </c>
      <c r="N19" s="46">
        <v>1072</v>
      </c>
      <c r="O19" s="22">
        <v>4</v>
      </c>
      <c r="P19" s="40">
        <v>1081</v>
      </c>
      <c r="Q19" s="22">
        <v>2</v>
      </c>
      <c r="R19" s="26">
        <f t="shared" si="0"/>
        <v>7366</v>
      </c>
      <c r="S19" s="27">
        <f t="shared" si="0"/>
        <v>25</v>
      </c>
      <c r="T19" s="28">
        <f t="shared" si="1"/>
        <v>7391</v>
      </c>
    </row>
    <row r="20" spans="1:20" x14ac:dyDescent="0.15">
      <c r="A20" s="32" t="s">
        <v>32</v>
      </c>
      <c r="B20" s="40">
        <v>811</v>
      </c>
      <c r="C20" s="22">
        <v>3</v>
      </c>
      <c r="D20" s="47">
        <v>1849</v>
      </c>
      <c r="E20" s="49">
        <v>6</v>
      </c>
      <c r="F20" s="47">
        <v>1881</v>
      </c>
      <c r="G20" s="42">
        <v>11</v>
      </c>
      <c r="H20" s="40">
        <v>1694</v>
      </c>
      <c r="I20" s="22">
        <v>6</v>
      </c>
      <c r="J20" s="48">
        <v>1779</v>
      </c>
      <c r="K20" s="50">
        <v>6</v>
      </c>
      <c r="L20" s="48">
        <v>1497</v>
      </c>
      <c r="M20" s="42">
        <v>11</v>
      </c>
      <c r="N20" s="46">
        <v>1751</v>
      </c>
      <c r="O20" s="22">
        <v>6</v>
      </c>
      <c r="P20" s="40">
        <v>1772</v>
      </c>
      <c r="Q20" s="22">
        <v>10</v>
      </c>
      <c r="R20" s="26">
        <f>B20+D20+F20+H20+J20+L20+N20+P20</f>
        <v>13034</v>
      </c>
      <c r="S20" s="27">
        <f>C20+E20+G20+I20+K20+M20+O20+Q20</f>
        <v>59</v>
      </c>
      <c r="T20" s="28">
        <f t="shared" si="1"/>
        <v>13093</v>
      </c>
    </row>
    <row r="21" spans="1:20" x14ac:dyDescent="0.15">
      <c r="A21" s="32" t="s">
        <v>33</v>
      </c>
      <c r="B21" s="30">
        <v>755</v>
      </c>
      <c r="C21" s="22">
        <v>4</v>
      </c>
      <c r="D21" s="23">
        <v>1583</v>
      </c>
      <c r="E21" s="42">
        <v>8</v>
      </c>
      <c r="F21" s="23">
        <v>1401</v>
      </c>
      <c r="G21" s="42">
        <v>4</v>
      </c>
      <c r="H21" s="30">
        <v>1322</v>
      </c>
      <c r="I21" s="22">
        <v>2</v>
      </c>
      <c r="J21" s="23">
        <v>1700</v>
      </c>
      <c r="K21" s="42">
        <v>6</v>
      </c>
      <c r="L21" s="23">
        <v>1439</v>
      </c>
      <c r="M21" s="42">
        <v>18</v>
      </c>
      <c r="N21" s="30">
        <v>1492</v>
      </c>
      <c r="O21" s="22">
        <v>4</v>
      </c>
      <c r="P21" s="30">
        <v>1603</v>
      </c>
      <c r="Q21" s="22">
        <v>5</v>
      </c>
      <c r="R21" s="26">
        <f t="shared" ref="R21:S51" si="2">B21+D21+F21+H21+J21+L21+N21+P21</f>
        <v>11295</v>
      </c>
      <c r="S21" s="27">
        <f t="shared" si="2"/>
        <v>51</v>
      </c>
      <c r="T21" s="28">
        <f t="shared" si="1"/>
        <v>11346</v>
      </c>
    </row>
    <row r="22" spans="1:20" x14ac:dyDescent="0.15">
      <c r="A22" s="32" t="s">
        <v>34</v>
      </c>
      <c r="B22" s="30">
        <v>318</v>
      </c>
      <c r="C22" s="22">
        <v>3</v>
      </c>
      <c r="D22" s="23">
        <v>577</v>
      </c>
      <c r="E22" s="42">
        <v>0</v>
      </c>
      <c r="F22" s="23">
        <v>496</v>
      </c>
      <c r="G22" s="42">
        <v>2</v>
      </c>
      <c r="H22" s="30">
        <v>493</v>
      </c>
      <c r="I22" s="22">
        <v>4</v>
      </c>
      <c r="J22" s="23">
        <v>706</v>
      </c>
      <c r="K22" s="42">
        <v>2</v>
      </c>
      <c r="L22" s="23">
        <v>538</v>
      </c>
      <c r="M22" s="42">
        <v>2</v>
      </c>
      <c r="N22" s="30">
        <v>542</v>
      </c>
      <c r="O22" s="22">
        <v>2</v>
      </c>
      <c r="P22" s="30">
        <v>578</v>
      </c>
      <c r="Q22" s="22">
        <v>2</v>
      </c>
      <c r="R22" s="26">
        <f t="shared" si="2"/>
        <v>4248</v>
      </c>
      <c r="S22" s="27">
        <f t="shared" si="2"/>
        <v>17</v>
      </c>
      <c r="T22" s="28">
        <f t="shared" si="1"/>
        <v>4265</v>
      </c>
    </row>
    <row r="23" spans="1:20" x14ac:dyDescent="0.15">
      <c r="A23" s="32" t="s">
        <v>35</v>
      </c>
      <c r="B23" s="30">
        <v>374</v>
      </c>
      <c r="C23" s="22">
        <v>2</v>
      </c>
      <c r="D23" s="23">
        <v>624</v>
      </c>
      <c r="E23" s="42">
        <v>1</v>
      </c>
      <c r="F23" s="23">
        <v>695</v>
      </c>
      <c r="G23" s="42">
        <v>6</v>
      </c>
      <c r="H23" s="30">
        <v>631</v>
      </c>
      <c r="I23" s="22">
        <v>2</v>
      </c>
      <c r="J23" s="23">
        <v>789</v>
      </c>
      <c r="K23" s="42">
        <v>0</v>
      </c>
      <c r="L23" s="23">
        <v>710</v>
      </c>
      <c r="M23" s="42">
        <v>4</v>
      </c>
      <c r="N23" s="30">
        <v>683</v>
      </c>
      <c r="O23" s="22">
        <v>4</v>
      </c>
      <c r="P23" s="30">
        <v>694</v>
      </c>
      <c r="Q23" s="22">
        <v>5</v>
      </c>
      <c r="R23" s="26">
        <f t="shared" si="2"/>
        <v>5200</v>
      </c>
      <c r="S23" s="27">
        <f t="shared" si="2"/>
        <v>24</v>
      </c>
      <c r="T23" s="28">
        <f t="shared" si="1"/>
        <v>5224</v>
      </c>
    </row>
    <row r="24" spans="1:20" x14ac:dyDescent="0.15">
      <c r="A24" s="51" t="s">
        <v>36</v>
      </c>
      <c r="B24" s="30">
        <v>1226</v>
      </c>
      <c r="C24" s="22">
        <v>0</v>
      </c>
      <c r="D24" s="23">
        <v>2304</v>
      </c>
      <c r="E24" s="42">
        <v>7</v>
      </c>
      <c r="F24" s="23">
        <v>2271</v>
      </c>
      <c r="G24" s="42">
        <v>4</v>
      </c>
      <c r="H24" s="30">
        <v>2102</v>
      </c>
      <c r="I24" s="22">
        <v>1</v>
      </c>
      <c r="J24" s="23">
        <v>2424</v>
      </c>
      <c r="K24" s="42">
        <v>9</v>
      </c>
      <c r="L24" s="23">
        <v>2114</v>
      </c>
      <c r="M24" s="42">
        <v>6</v>
      </c>
      <c r="N24" s="30">
        <v>2251</v>
      </c>
      <c r="O24" s="22">
        <v>10</v>
      </c>
      <c r="P24" s="30">
        <v>2146</v>
      </c>
      <c r="Q24" s="22">
        <v>5</v>
      </c>
      <c r="R24" s="26">
        <f t="shared" si="2"/>
        <v>16838</v>
      </c>
      <c r="S24" s="27">
        <f t="shared" si="2"/>
        <v>42</v>
      </c>
      <c r="T24" s="28">
        <f t="shared" si="1"/>
        <v>16880</v>
      </c>
    </row>
    <row r="25" spans="1:20" x14ac:dyDescent="0.15">
      <c r="A25" s="32" t="s">
        <v>37</v>
      </c>
      <c r="B25" s="30">
        <v>2976</v>
      </c>
      <c r="C25" s="22">
        <v>48</v>
      </c>
      <c r="D25" s="23">
        <v>5329</v>
      </c>
      <c r="E25" s="22">
        <v>207</v>
      </c>
      <c r="F25" s="23">
        <v>5446</v>
      </c>
      <c r="G25" s="42">
        <v>256</v>
      </c>
      <c r="H25" s="30">
        <v>5635</v>
      </c>
      <c r="I25" s="22">
        <v>74</v>
      </c>
      <c r="J25" s="23">
        <v>6345</v>
      </c>
      <c r="K25" s="22">
        <v>255</v>
      </c>
      <c r="L25" s="23">
        <v>5449</v>
      </c>
      <c r="M25" s="42">
        <v>68</v>
      </c>
      <c r="N25" s="30">
        <v>5626</v>
      </c>
      <c r="O25" s="22">
        <v>141</v>
      </c>
      <c r="P25" s="30">
        <v>6087</v>
      </c>
      <c r="Q25" s="22">
        <v>84</v>
      </c>
      <c r="R25" s="26">
        <f t="shared" si="2"/>
        <v>42893</v>
      </c>
      <c r="S25" s="27">
        <f t="shared" si="2"/>
        <v>1133</v>
      </c>
      <c r="T25" s="28">
        <f t="shared" si="1"/>
        <v>44026</v>
      </c>
    </row>
    <row r="26" spans="1:20" x14ac:dyDescent="0.15">
      <c r="A26" s="32" t="s">
        <v>38</v>
      </c>
      <c r="B26" s="30">
        <v>5929</v>
      </c>
      <c r="C26" s="22">
        <v>10</v>
      </c>
      <c r="D26" s="23">
        <v>10831</v>
      </c>
      <c r="E26" s="22">
        <v>152</v>
      </c>
      <c r="F26" s="23">
        <v>11368</v>
      </c>
      <c r="G26" s="42">
        <v>51</v>
      </c>
      <c r="H26" s="30">
        <v>11871</v>
      </c>
      <c r="I26" s="22">
        <v>27</v>
      </c>
      <c r="J26" s="23">
        <v>13763</v>
      </c>
      <c r="K26" s="22">
        <v>18</v>
      </c>
      <c r="L26" s="23">
        <v>11706</v>
      </c>
      <c r="M26" s="42">
        <v>47</v>
      </c>
      <c r="N26" s="30">
        <v>12472</v>
      </c>
      <c r="O26" s="22">
        <v>34</v>
      </c>
      <c r="P26" s="30">
        <v>14002</v>
      </c>
      <c r="Q26" s="22">
        <v>37</v>
      </c>
      <c r="R26" s="26">
        <f t="shared" si="2"/>
        <v>91942</v>
      </c>
      <c r="S26" s="27">
        <f t="shared" si="2"/>
        <v>376</v>
      </c>
      <c r="T26" s="28">
        <f t="shared" si="1"/>
        <v>92318</v>
      </c>
    </row>
    <row r="27" spans="1:20" x14ac:dyDescent="0.15">
      <c r="A27" s="32" t="s">
        <v>39</v>
      </c>
      <c r="B27" s="30">
        <v>1450</v>
      </c>
      <c r="C27" s="22">
        <v>0</v>
      </c>
      <c r="D27" s="23">
        <v>2507</v>
      </c>
      <c r="E27" s="22">
        <v>4</v>
      </c>
      <c r="F27" s="23">
        <v>2404</v>
      </c>
      <c r="G27" s="42">
        <v>3</v>
      </c>
      <c r="H27" s="30">
        <v>2345</v>
      </c>
      <c r="I27" s="22">
        <v>2</v>
      </c>
      <c r="J27" s="23">
        <v>2655</v>
      </c>
      <c r="K27" s="22">
        <v>6</v>
      </c>
      <c r="L27" s="23">
        <v>2306</v>
      </c>
      <c r="M27" s="42">
        <v>3</v>
      </c>
      <c r="N27" s="30">
        <v>2259</v>
      </c>
      <c r="O27" s="22">
        <v>3</v>
      </c>
      <c r="P27" s="30">
        <v>2423</v>
      </c>
      <c r="Q27" s="22">
        <v>18</v>
      </c>
      <c r="R27" s="26">
        <f t="shared" si="2"/>
        <v>18349</v>
      </c>
      <c r="S27" s="27">
        <f t="shared" si="2"/>
        <v>39</v>
      </c>
      <c r="T27" s="28">
        <f t="shared" si="1"/>
        <v>18388</v>
      </c>
    </row>
    <row r="28" spans="1:20" x14ac:dyDescent="0.15">
      <c r="A28" s="32" t="s">
        <v>40</v>
      </c>
      <c r="B28" s="30">
        <v>191</v>
      </c>
      <c r="C28" s="22">
        <v>3</v>
      </c>
      <c r="D28" s="23">
        <v>479</v>
      </c>
      <c r="E28" s="22">
        <v>0</v>
      </c>
      <c r="F28" s="23">
        <v>446</v>
      </c>
      <c r="G28" s="22">
        <v>2</v>
      </c>
      <c r="H28" s="30">
        <v>423</v>
      </c>
      <c r="I28" s="22">
        <v>0</v>
      </c>
      <c r="J28" s="23">
        <v>572</v>
      </c>
      <c r="K28" s="22">
        <v>1</v>
      </c>
      <c r="L28" s="23">
        <v>455</v>
      </c>
      <c r="M28" s="22">
        <v>0</v>
      </c>
      <c r="N28" s="30">
        <v>506</v>
      </c>
      <c r="O28" s="22">
        <v>3</v>
      </c>
      <c r="P28" s="30">
        <v>497</v>
      </c>
      <c r="Q28" s="22">
        <v>2</v>
      </c>
      <c r="R28" s="26">
        <f t="shared" si="2"/>
        <v>3569</v>
      </c>
      <c r="S28" s="27">
        <f t="shared" si="2"/>
        <v>11</v>
      </c>
      <c r="T28" s="28">
        <f t="shared" si="1"/>
        <v>3580</v>
      </c>
    </row>
    <row r="29" spans="1:20" x14ac:dyDescent="0.15">
      <c r="A29" s="32" t="s">
        <v>41</v>
      </c>
      <c r="B29" s="30">
        <v>1151</v>
      </c>
      <c r="C29" s="22">
        <v>2</v>
      </c>
      <c r="D29" s="23">
        <v>1998</v>
      </c>
      <c r="E29" s="22">
        <v>5</v>
      </c>
      <c r="F29" s="23">
        <v>1780</v>
      </c>
      <c r="G29" s="22">
        <v>2</v>
      </c>
      <c r="H29" s="30">
        <v>1743</v>
      </c>
      <c r="I29" s="22">
        <v>2</v>
      </c>
      <c r="J29" s="23">
        <v>1989</v>
      </c>
      <c r="K29" s="22">
        <v>5</v>
      </c>
      <c r="L29" s="23">
        <v>1612</v>
      </c>
      <c r="M29" s="22">
        <v>3</v>
      </c>
      <c r="N29" s="30">
        <v>1665</v>
      </c>
      <c r="O29" s="22">
        <v>5</v>
      </c>
      <c r="P29" s="30">
        <v>1571</v>
      </c>
      <c r="Q29" s="22">
        <v>3</v>
      </c>
      <c r="R29" s="26">
        <f t="shared" si="2"/>
        <v>13509</v>
      </c>
      <c r="S29" s="27">
        <f t="shared" si="2"/>
        <v>27</v>
      </c>
      <c r="T29" s="28">
        <f>R29+S29</f>
        <v>13536</v>
      </c>
    </row>
    <row r="30" spans="1:20" x14ac:dyDescent="0.15">
      <c r="A30" s="32" t="s">
        <v>42</v>
      </c>
      <c r="B30" s="30">
        <v>1069</v>
      </c>
      <c r="C30" s="22">
        <v>4</v>
      </c>
      <c r="D30" s="23">
        <v>1951</v>
      </c>
      <c r="E30" s="22">
        <v>8</v>
      </c>
      <c r="F30" s="23">
        <v>1964</v>
      </c>
      <c r="G30" s="22">
        <v>25</v>
      </c>
      <c r="H30" s="30">
        <v>1752</v>
      </c>
      <c r="I30" s="22">
        <v>6</v>
      </c>
      <c r="J30" s="23">
        <v>2156</v>
      </c>
      <c r="K30" s="22">
        <v>12</v>
      </c>
      <c r="L30" s="23">
        <v>1827</v>
      </c>
      <c r="M30" s="22">
        <v>13</v>
      </c>
      <c r="N30" s="30">
        <v>1895</v>
      </c>
      <c r="O30" s="22">
        <v>13</v>
      </c>
      <c r="P30" s="30">
        <v>1869</v>
      </c>
      <c r="Q30" s="22">
        <v>22</v>
      </c>
      <c r="R30" s="26">
        <f t="shared" si="2"/>
        <v>14483</v>
      </c>
      <c r="S30" s="27">
        <f t="shared" si="2"/>
        <v>103</v>
      </c>
      <c r="T30" s="28">
        <f t="shared" si="1"/>
        <v>14586</v>
      </c>
    </row>
    <row r="31" spans="1:20" x14ac:dyDescent="0.15">
      <c r="A31" s="32" t="s">
        <v>43</v>
      </c>
      <c r="B31" s="30">
        <v>2555</v>
      </c>
      <c r="C31" s="22">
        <v>130</v>
      </c>
      <c r="D31" s="23">
        <v>4344</v>
      </c>
      <c r="E31" s="22">
        <v>22</v>
      </c>
      <c r="F31" s="23">
        <v>4616</v>
      </c>
      <c r="G31" s="22">
        <v>15</v>
      </c>
      <c r="H31" s="30">
        <v>4613</v>
      </c>
      <c r="I31" s="22">
        <v>16</v>
      </c>
      <c r="J31" s="23">
        <v>5178</v>
      </c>
      <c r="K31" s="22">
        <v>105</v>
      </c>
      <c r="L31" s="23">
        <v>4290</v>
      </c>
      <c r="M31" s="22">
        <v>163</v>
      </c>
      <c r="N31" s="30">
        <v>4698</v>
      </c>
      <c r="O31" s="22">
        <v>28</v>
      </c>
      <c r="P31" s="30">
        <v>4907</v>
      </c>
      <c r="Q31" s="22">
        <v>14</v>
      </c>
      <c r="R31" s="26">
        <f t="shared" si="2"/>
        <v>35201</v>
      </c>
      <c r="S31" s="27">
        <f t="shared" si="2"/>
        <v>493</v>
      </c>
      <c r="T31" s="28">
        <f t="shared" si="1"/>
        <v>35694</v>
      </c>
    </row>
    <row r="32" spans="1:20" x14ac:dyDescent="0.15">
      <c r="A32" s="32" t="s">
        <v>44</v>
      </c>
      <c r="B32" s="30">
        <v>3075</v>
      </c>
      <c r="C32" s="22">
        <v>3</v>
      </c>
      <c r="D32" s="23">
        <v>5284</v>
      </c>
      <c r="E32" s="22">
        <v>59</v>
      </c>
      <c r="F32" s="23">
        <v>4916</v>
      </c>
      <c r="G32" s="22">
        <v>13</v>
      </c>
      <c r="H32" s="30">
        <v>4996</v>
      </c>
      <c r="I32" s="22">
        <v>16</v>
      </c>
      <c r="J32" s="23">
        <v>5430</v>
      </c>
      <c r="K32" s="22">
        <v>38</v>
      </c>
      <c r="L32" s="23">
        <v>4798</v>
      </c>
      <c r="M32" s="22">
        <v>12</v>
      </c>
      <c r="N32" s="30">
        <v>5000</v>
      </c>
      <c r="O32" s="22">
        <v>23</v>
      </c>
      <c r="P32" s="30">
        <v>5115</v>
      </c>
      <c r="Q32" s="22">
        <v>26</v>
      </c>
      <c r="R32" s="26">
        <f t="shared" si="2"/>
        <v>38614</v>
      </c>
      <c r="S32" s="27">
        <f t="shared" si="2"/>
        <v>190</v>
      </c>
      <c r="T32" s="28">
        <f t="shared" si="1"/>
        <v>38804</v>
      </c>
    </row>
    <row r="33" spans="1:20" x14ac:dyDescent="0.15">
      <c r="A33" s="32" t="s">
        <v>45</v>
      </c>
      <c r="B33" s="30">
        <v>929</v>
      </c>
      <c r="C33" s="22">
        <v>12</v>
      </c>
      <c r="D33" s="23">
        <v>1499</v>
      </c>
      <c r="E33" s="22">
        <v>2</v>
      </c>
      <c r="F33" s="23">
        <v>1475</v>
      </c>
      <c r="G33" s="22">
        <v>0</v>
      </c>
      <c r="H33" s="30">
        <v>1466</v>
      </c>
      <c r="I33" s="22">
        <v>3</v>
      </c>
      <c r="J33" s="23">
        <v>1712</v>
      </c>
      <c r="K33" s="22">
        <v>4</v>
      </c>
      <c r="L33" s="23">
        <v>1367</v>
      </c>
      <c r="M33" s="22">
        <v>4</v>
      </c>
      <c r="N33" s="30">
        <v>1417</v>
      </c>
      <c r="O33" s="22">
        <v>5</v>
      </c>
      <c r="P33" s="30">
        <v>1490</v>
      </c>
      <c r="Q33" s="22">
        <v>8</v>
      </c>
      <c r="R33" s="26">
        <f t="shared" si="2"/>
        <v>11355</v>
      </c>
      <c r="S33" s="27">
        <f t="shared" si="2"/>
        <v>38</v>
      </c>
      <c r="T33" s="28">
        <f t="shared" si="1"/>
        <v>11393</v>
      </c>
    </row>
    <row r="34" spans="1:20" x14ac:dyDescent="0.15">
      <c r="A34" s="32" t="s">
        <v>46</v>
      </c>
      <c r="B34" s="30">
        <v>532</v>
      </c>
      <c r="C34" s="22">
        <v>1</v>
      </c>
      <c r="D34" s="23">
        <v>1083</v>
      </c>
      <c r="E34" s="22">
        <v>2</v>
      </c>
      <c r="F34" s="23">
        <v>1070</v>
      </c>
      <c r="G34" s="22">
        <v>2</v>
      </c>
      <c r="H34" s="30">
        <v>1068</v>
      </c>
      <c r="I34" s="22">
        <v>1</v>
      </c>
      <c r="J34" s="23">
        <v>1165</v>
      </c>
      <c r="K34" s="22">
        <v>3</v>
      </c>
      <c r="L34" s="23">
        <v>922</v>
      </c>
      <c r="M34" s="22">
        <v>3</v>
      </c>
      <c r="N34" s="30">
        <v>1000</v>
      </c>
      <c r="O34" s="22">
        <v>2</v>
      </c>
      <c r="P34" s="30">
        <v>1133</v>
      </c>
      <c r="Q34" s="22">
        <v>3</v>
      </c>
      <c r="R34" s="26">
        <f t="shared" si="2"/>
        <v>7973</v>
      </c>
      <c r="S34" s="27">
        <f t="shared" si="2"/>
        <v>17</v>
      </c>
      <c r="T34" s="28">
        <f t="shared" si="1"/>
        <v>7990</v>
      </c>
    </row>
    <row r="35" spans="1:20" x14ac:dyDescent="0.15">
      <c r="A35" s="32" t="s">
        <v>47</v>
      </c>
      <c r="B35" s="30">
        <v>181</v>
      </c>
      <c r="C35" s="22">
        <v>0</v>
      </c>
      <c r="D35" s="23">
        <v>384</v>
      </c>
      <c r="E35" s="22">
        <v>0</v>
      </c>
      <c r="F35" s="23">
        <v>350</v>
      </c>
      <c r="G35" s="22">
        <v>0</v>
      </c>
      <c r="H35" s="30">
        <v>282</v>
      </c>
      <c r="I35" s="22">
        <v>0</v>
      </c>
      <c r="J35" s="23">
        <v>290</v>
      </c>
      <c r="K35" s="22">
        <v>0</v>
      </c>
      <c r="L35" s="23">
        <v>277</v>
      </c>
      <c r="M35" s="22">
        <v>1</v>
      </c>
      <c r="N35" s="30">
        <v>257</v>
      </c>
      <c r="O35" s="22">
        <v>0</v>
      </c>
      <c r="P35" s="30">
        <v>245</v>
      </c>
      <c r="Q35" s="22">
        <v>2</v>
      </c>
      <c r="R35" s="26">
        <f t="shared" si="2"/>
        <v>2266</v>
      </c>
      <c r="S35" s="27">
        <f t="shared" si="2"/>
        <v>3</v>
      </c>
      <c r="T35" s="28">
        <f t="shared" si="1"/>
        <v>2269</v>
      </c>
    </row>
    <row r="36" spans="1:20" x14ac:dyDescent="0.15">
      <c r="A36" s="32" t="s">
        <v>48</v>
      </c>
      <c r="B36" s="30">
        <v>117</v>
      </c>
      <c r="C36" s="22">
        <v>0</v>
      </c>
      <c r="D36" s="23">
        <v>227</v>
      </c>
      <c r="E36" s="22">
        <v>0</v>
      </c>
      <c r="F36" s="23">
        <v>256</v>
      </c>
      <c r="G36" s="22">
        <v>2</v>
      </c>
      <c r="H36" s="30">
        <v>206</v>
      </c>
      <c r="I36" s="22">
        <v>1</v>
      </c>
      <c r="J36" s="23">
        <v>251</v>
      </c>
      <c r="K36" s="22">
        <v>1</v>
      </c>
      <c r="L36" s="23">
        <v>231</v>
      </c>
      <c r="M36" s="22">
        <v>3</v>
      </c>
      <c r="N36" s="30">
        <v>190</v>
      </c>
      <c r="O36" s="22">
        <v>0</v>
      </c>
      <c r="P36" s="30">
        <v>204</v>
      </c>
      <c r="Q36" s="22">
        <v>0</v>
      </c>
      <c r="R36" s="26">
        <f t="shared" si="2"/>
        <v>1682</v>
      </c>
      <c r="S36" s="27">
        <f t="shared" si="2"/>
        <v>7</v>
      </c>
      <c r="T36" s="28">
        <f t="shared" si="1"/>
        <v>1689</v>
      </c>
    </row>
    <row r="37" spans="1:20" x14ac:dyDescent="0.15">
      <c r="A37" s="32" t="s">
        <v>49</v>
      </c>
      <c r="B37" s="30">
        <v>1265</v>
      </c>
      <c r="C37" s="22">
        <v>2</v>
      </c>
      <c r="D37" s="23">
        <v>2446</v>
      </c>
      <c r="E37" s="22">
        <v>5</v>
      </c>
      <c r="F37" s="23">
        <v>2600</v>
      </c>
      <c r="G37" s="22">
        <v>9</v>
      </c>
      <c r="H37" s="30">
        <v>2636</v>
      </c>
      <c r="I37" s="22">
        <v>7</v>
      </c>
      <c r="J37" s="23">
        <v>2798</v>
      </c>
      <c r="K37" s="22">
        <v>4</v>
      </c>
      <c r="L37" s="23">
        <v>2491</v>
      </c>
      <c r="M37" s="22">
        <v>9</v>
      </c>
      <c r="N37" s="30">
        <v>2490</v>
      </c>
      <c r="O37" s="22">
        <v>6</v>
      </c>
      <c r="P37" s="30">
        <v>2450</v>
      </c>
      <c r="Q37" s="22">
        <v>13</v>
      </c>
      <c r="R37" s="26">
        <f t="shared" si="2"/>
        <v>19176</v>
      </c>
      <c r="S37" s="27">
        <f t="shared" si="2"/>
        <v>55</v>
      </c>
      <c r="T37" s="28">
        <f t="shared" si="1"/>
        <v>19231</v>
      </c>
    </row>
    <row r="38" spans="1:20" x14ac:dyDescent="0.15">
      <c r="A38" s="32" t="s">
        <v>50</v>
      </c>
      <c r="B38" s="30">
        <v>1055</v>
      </c>
      <c r="C38" s="22">
        <v>6</v>
      </c>
      <c r="D38" s="23">
        <v>1925</v>
      </c>
      <c r="E38" s="22">
        <v>18</v>
      </c>
      <c r="F38" s="23">
        <v>1954</v>
      </c>
      <c r="G38" s="22">
        <v>10</v>
      </c>
      <c r="H38" s="30">
        <v>1870</v>
      </c>
      <c r="I38" s="22">
        <v>8</v>
      </c>
      <c r="J38" s="23">
        <v>1980</v>
      </c>
      <c r="K38" s="22">
        <v>153</v>
      </c>
      <c r="L38" s="23">
        <v>1758</v>
      </c>
      <c r="M38" s="22">
        <v>8</v>
      </c>
      <c r="N38" s="30">
        <v>1818</v>
      </c>
      <c r="O38" s="22">
        <v>13</v>
      </c>
      <c r="P38" s="30">
        <v>1825</v>
      </c>
      <c r="Q38" s="22">
        <v>13</v>
      </c>
      <c r="R38" s="26">
        <f t="shared" si="2"/>
        <v>14185</v>
      </c>
      <c r="S38" s="27">
        <f t="shared" si="2"/>
        <v>229</v>
      </c>
      <c r="T38" s="28">
        <f t="shared" si="1"/>
        <v>14414</v>
      </c>
    </row>
    <row r="39" spans="1:20" x14ac:dyDescent="0.15">
      <c r="A39" s="29" t="s">
        <v>51</v>
      </c>
      <c r="B39" s="30">
        <v>939</v>
      </c>
      <c r="C39" s="22">
        <v>10</v>
      </c>
      <c r="D39" s="23">
        <v>1747</v>
      </c>
      <c r="E39" s="22">
        <v>55</v>
      </c>
      <c r="F39" s="23">
        <v>1643</v>
      </c>
      <c r="G39" s="22">
        <v>11</v>
      </c>
      <c r="H39" s="30">
        <v>1583</v>
      </c>
      <c r="I39" s="22">
        <v>18</v>
      </c>
      <c r="J39" s="23">
        <v>1823</v>
      </c>
      <c r="K39" s="22">
        <v>4</v>
      </c>
      <c r="L39" s="23">
        <v>1564</v>
      </c>
      <c r="M39" s="22">
        <v>5</v>
      </c>
      <c r="N39" s="30">
        <v>1736</v>
      </c>
      <c r="O39" s="22">
        <v>11</v>
      </c>
      <c r="P39" s="30">
        <v>1690</v>
      </c>
      <c r="Q39" s="22">
        <v>15</v>
      </c>
      <c r="R39" s="26">
        <f t="shared" si="2"/>
        <v>12725</v>
      </c>
      <c r="S39" s="27">
        <f t="shared" si="2"/>
        <v>129</v>
      </c>
      <c r="T39" s="28">
        <f t="shared" si="1"/>
        <v>12854</v>
      </c>
    </row>
    <row r="40" spans="1:20" x14ac:dyDescent="0.15">
      <c r="A40" s="32" t="s">
        <v>52</v>
      </c>
      <c r="B40" s="30">
        <v>346</v>
      </c>
      <c r="C40" s="22">
        <v>1</v>
      </c>
      <c r="D40" s="23">
        <v>569</v>
      </c>
      <c r="E40" s="22">
        <v>3</v>
      </c>
      <c r="F40" s="23">
        <v>509</v>
      </c>
      <c r="G40" s="22">
        <v>2</v>
      </c>
      <c r="H40" s="30">
        <v>477</v>
      </c>
      <c r="I40" s="22">
        <v>5</v>
      </c>
      <c r="J40" s="37">
        <v>561</v>
      </c>
      <c r="K40" s="52">
        <v>3</v>
      </c>
      <c r="L40" s="37">
        <v>492</v>
      </c>
      <c r="M40" s="52">
        <v>3</v>
      </c>
      <c r="N40" s="53">
        <v>520</v>
      </c>
      <c r="O40" s="52">
        <v>4</v>
      </c>
      <c r="P40" s="30">
        <v>610</v>
      </c>
      <c r="Q40" s="22">
        <v>2</v>
      </c>
      <c r="R40" s="26">
        <f t="shared" si="2"/>
        <v>4084</v>
      </c>
      <c r="S40" s="27">
        <f t="shared" si="2"/>
        <v>23</v>
      </c>
      <c r="T40" s="28">
        <f t="shared" si="1"/>
        <v>4107</v>
      </c>
    </row>
    <row r="41" spans="1:20" x14ac:dyDescent="0.15">
      <c r="A41" s="32" t="s">
        <v>53</v>
      </c>
      <c r="B41" s="30">
        <v>599</v>
      </c>
      <c r="C41" s="22">
        <v>2</v>
      </c>
      <c r="D41" s="23">
        <v>997</v>
      </c>
      <c r="E41" s="22">
        <v>6</v>
      </c>
      <c r="F41" s="23">
        <v>996</v>
      </c>
      <c r="G41" s="22">
        <v>4</v>
      </c>
      <c r="H41" s="30">
        <v>986</v>
      </c>
      <c r="I41" s="22">
        <v>2</v>
      </c>
      <c r="J41" s="37">
        <v>1104</v>
      </c>
      <c r="K41" s="52">
        <v>6</v>
      </c>
      <c r="L41" s="37">
        <v>953</v>
      </c>
      <c r="M41" s="52">
        <v>4</v>
      </c>
      <c r="N41" s="53">
        <v>1003</v>
      </c>
      <c r="O41" s="52">
        <v>1</v>
      </c>
      <c r="P41" s="30">
        <v>961</v>
      </c>
      <c r="Q41" s="22">
        <v>2</v>
      </c>
      <c r="R41" s="26">
        <f t="shared" si="2"/>
        <v>7599</v>
      </c>
      <c r="S41" s="27">
        <f t="shared" si="2"/>
        <v>27</v>
      </c>
      <c r="T41" s="28">
        <f t="shared" si="1"/>
        <v>7626</v>
      </c>
    </row>
    <row r="42" spans="1:20" x14ac:dyDescent="0.15">
      <c r="A42" s="32" t="s">
        <v>54</v>
      </c>
      <c r="B42" s="30">
        <v>744</v>
      </c>
      <c r="C42" s="22">
        <v>0</v>
      </c>
      <c r="D42" s="23">
        <v>1192</v>
      </c>
      <c r="E42" s="22">
        <v>6</v>
      </c>
      <c r="F42" s="23">
        <v>1104</v>
      </c>
      <c r="G42" s="22">
        <v>5</v>
      </c>
      <c r="H42" s="30">
        <v>1040</v>
      </c>
      <c r="I42" s="22">
        <v>2</v>
      </c>
      <c r="J42" s="37">
        <v>1171</v>
      </c>
      <c r="K42" s="52">
        <v>8</v>
      </c>
      <c r="L42" s="37">
        <v>919</v>
      </c>
      <c r="M42" s="52">
        <v>5</v>
      </c>
      <c r="N42" s="53">
        <v>1101</v>
      </c>
      <c r="O42" s="52">
        <v>7</v>
      </c>
      <c r="P42" s="30">
        <v>1210</v>
      </c>
      <c r="Q42" s="22">
        <v>8</v>
      </c>
      <c r="R42" s="26">
        <f t="shared" si="2"/>
        <v>8481</v>
      </c>
      <c r="S42" s="27">
        <f t="shared" si="2"/>
        <v>41</v>
      </c>
      <c r="T42" s="28">
        <f t="shared" si="1"/>
        <v>8522</v>
      </c>
    </row>
    <row r="43" spans="1:20" x14ac:dyDescent="0.15">
      <c r="A43" s="32" t="s">
        <v>55</v>
      </c>
      <c r="B43" s="30">
        <v>293</v>
      </c>
      <c r="C43" s="22">
        <v>1</v>
      </c>
      <c r="D43" s="23">
        <v>508</v>
      </c>
      <c r="E43" s="22">
        <v>5</v>
      </c>
      <c r="F43" s="23">
        <v>569</v>
      </c>
      <c r="G43" s="22">
        <v>1</v>
      </c>
      <c r="H43" s="30">
        <v>533</v>
      </c>
      <c r="I43" s="22">
        <v>3</v>
      </c>
      <c r="J43" s="37">
        <v>590</v>
      </c>
      <c r="K43" s="52">
        <v>5</v>
      </c>
      <c r="L43" s="37">
        <v>504</v>
      </c>
      <c r="M43" s="52">
        <v>3</v>
      </c>
      <c r="N43" s="53">
        <v>445</v>
      </c>
      <c r="O43" s="52">
        <v>2</v>
      </c>
      <c r="P43" s="30">
        <v>488</v>
      </c>
      <c r="Q43" s="22">
        <v>5</v>
      </c>
      <c r="R43" s="26">
        <f t="shared" si="2"/>
        <v>3930</v>
      </c>
      <c r="S43" s="27">
        <f t="shared" si="2"/>
        <v>25</v>
      </c>
      <c r="T43" s="28">
        <f t="shared" si="1"/>
        <v>3955</v>
      </c>
    </row>
    <row r="44" spans="1:20" x14ac:dyDescent="0.15">
      <c r="A44" s="32" t="s">
        <v>56</v>
      </c>
      <c r="B44" s="30">
        <v>2271</v>
      </c>
      <c r="C44" s="22">
        <v>168</v>
      </c>
      <c r="D44" s="23">
        <v>4391</v>
      </c>
      <c r="E44" s="22">
        <v>167</v>
      </c>
      <c r="F44" s="23">
        <v>4080</v>
      </c>
      <c r="G44" s="22">
        <v>186</v>
      </c>
      <c r="H44" s="30">
        <v>4190</v>
      </c>
      <c r="I44" s="22">
        <v>16</v>
      </c>
      <c r="J44" s="23">
        <v>4890</v>
      </c>
      <c r="K44" s="22">
        <v>9</v>
      </c>
      <c r="L44" s="23">
        <v>4107</v>
      </c>
      <c r="M44" s="22">
        <v>16</v>
      </c>
      <c r="N44" s="30">
        <v>4199</v>
      </c>
      <c r="O44" s="22">
        <v>27</v>
      </c>
      <c r="P44" s="30">
        <v>4467</v>
      </c>
      <c r="Q44" s="22">
        <v>20</v>
      </c>
      <c r="R44" s="26">
        <f t="shared" si="2"/>
        <v>32595</v>
      </c>
      <c r="S44" s="27">
        <f t="shared" si="2"/>
        <v>609</v>
      </c>
      <c r="T44" s="28">
        <f t="shared" si="1"/>
        <v>33204</v>
      </c>
    </row>
    <row r="45" spans="1:20" x14ac:dyDescent="0.15">
      <c r="A45" s="32" t="s">
        <v>57</v>
      </c>
      <c r="B45" s="30">
        <v>431</v>
      </c>
      <c r="C45" s="22">
        <v>0</v>
      </c>
      <c r="D45" s="23">
        <v>727</v>
      </c>
      <c r="E45" s="22">
        <v>4</v>
      </c>
      <c r="F45" s="23">
        <v>728</v>
      </c>
      <c r="G45" s="22">
        <v>2</v>
      </c>
      <c r="H45" s="30">
        <v>707</v>
      </c>
      <c r="I45" s="22">
        <v>0</v>
      </c>
      <c r="J45" s="23">
        <v>761</v>
      </c>
      <c r="K45" s="22">
        <v>2</v>
      </c>
      <c r="L45" s="23">
        <v>644</v>
      </c>
      <c r="M45" s="22">
        <v>3</v>
      </c>
      <c r="N45" s="30">
        <v>673</v>
      </c>
      <c r="O45" s="22">
        <v>2</v>
      </c>
      <c r="P45" s="30">
        <v>707</v>
      </c>
      <c r="Q45" s="22">
        <v>3</v>
      </c>
      <c r="R45" s="26">
        <f t="shared" si="2"/>
        <v>5378</v>
      </c>
      <c r="S45" s="27">
        <f t="shared" si="2"/>
        <v>16</v>
      </c>
      <c r="T45" s="28">
        <f t="shared" si="1"/>
        <v>5394</v>
      </c>
    </row>
    <row r="46" spans="1:20" x14ac:dyDescent="0.15">
      <c r="A46" s="32" t="s">
        <v>58</v>
      </c>
      <c r="B46" s="30">
        <v>470</v>
      </c>
      <c r="C46" s="22">
        <v>1</v>
      </c>
      <c r="D46" s="23">
        <v>895</v>
      </c>
      <c r="E46" s="22">
        <v>3</v>
      </c>
      <c r="F46" s="23">
        <v>841</v>
      </c>
      <c r="G46" s="22">
        <v>8</v>
      </c>
      <c r="H46" s="30">
        <v>808</v>
      </c>
      <c r="I46" s="22">
        <v>4</v>
      </c>
      <c r="J46" s="23">
        <v>996</v>
      </c>
      <c r="K46" s="22">
        <v>8</v>
      </c>
      <c r="L46" s="23">
        <v>827</v>
      </c>
      <c r="M46" s="22">
        <v>6</v>
      </c>
      <c r="N46" s="30">
        <v>826</v>
      </c>
      <c r="O46" s="22">
        <v>2</v>
      </c>
      <c r="P46" s="30">
        <v>831</v>
      </c>
      <c r="Q46" s="22">
        <v>2</v>
      </c>
      <c r="R46" s="26">
        <f t="shared" si="2"/>
        <v>6494</v>
      </c>
      <c r="S46" s="27">
        <f t="shared" si="2"/>
        <v>34</v>
      </c>
      <c r="T46" s="28">
        <f t="shared" si="1"/>
        <v>6528</v>
      </c>
    </row>
    <row r="47" spans="1:20" x14ac:dyDescent="0.15">
      <c r="A47" s="32" t="s">
        <v>59</v>
      </c>
      <c r="B47" s="30">
        <v>593</v>
      </c>
      <c r="C47" s="22">
        <v>2</v>
      </c>
      <c r="D47" s="23">
        <v>1069</v>
      </c>
      <c r="E47" s="22">
        <v>5</v>
      </c>
      <c r="F47" s="23">
        <v>988</v>
      </c>
      <c r="G47" s="22">
        <v>5</v>
      </c>
      <c r="H47" s="30">
        <v>1035</v>
      </c>
      <c r="I47" s="22">
        <v>3</v>
      </c>
      <c r="J47" s="23">
        <v>1196</v>
      </c>
      <c r="K47" s="22">
        <v>6</v>
      </c>
      <c r="L47" s="23">
        <v>1101</v>
      </c>
      <c r="M47" s="22">
        <v>5</v>
      </c>
      <c r="N47" s="30">
        <v>1232</v>
      </c>
      <c r="O47" s="22">
        <v>5</v>
      </c>
      <c r="P47" s="30">
        <v>1631</v>
      </c>
      <c r="Q47" s="22">
        <v>6</v>
      </c>
      <c r="R47" s="26">
        <f t="shared" si="2"/>
        <v>8845</v>
      </c>
      <c r="S47" s="27">
        <f t="shared" si="2"/>
        <v>37</v>
      </c>
      <c r="T47" s="28">
        <f t="shared" si="1"/>
        <v>8882</v>
      </c>
    </row>
    <row r="48" spans="1:20" x14ac:dyDescent="0.15">
      <c r="A48" s="32" t="s">
        <v>60</v>
      </c>
      <c r="B48" s="30">
        <v>542</v>
      </c>
      <c r="C48" s="22">
        <v>1</v>
      </c>
      <c r="D48" s="23">
        <v>960</v>
      </c>
      <c r="E48" s="22">
        <v>1</v>
      </c>
      <c r="F48" s="23">
        <v>887</v>
      </c>
      <c r="G48" s="22">
        <v>2</v>
      </c>
      <c r="H48" s="30">
        <v>795</v>
      </c>
      <c r="I48" s="22">
        <v>0</v>
      </c>
      <c r="J48" s="23">
        <v>849</v>
      </c>
      <c r="K48" s="22">
        <v>2</v>
      </c>
      <c r="L48" s="23">
        <v>744</v>
      </c>
      <c r="M48" s="22">
        <v>1</v>
      </c>
      <c r="N48" s="30">
        <v>736</v>
      </c>
      <c r="O48" s="22">
        <v>9</v>
      </c>
      <c r="P48" s="30">
        <v>844</v>
      </c>
      <c r="Q48" s="22">
        <v>3</v>
      </c>
      <c r="R48" s="26">
        <f t="shared" si="2"/>
        <v>6357</v>
      </c>
      <c r="S48" s="27">
        <f t="shared" si="2"/>
        <v>19</v>
      </c>
      <c r="T48" s="28">
        <f t="shared" si="1"/>
        <v>6376</v>
      </c>
    </row>
    <row r="49" spans="1:20" x14ac:dyDescent="0.15">
      <c r="A49" s="32" t="s">
        <v>61</v>
      </c>
      <c r="B49" s="30">
        <v>362</v>
      </c>
      <c r="C49" s="22">
        <v>0</v>
      </c>
      <c r="D49" s="23">
        <v>623</v>
      </c>
      <c r="E49" s="22">
        <v>2</v>
      </c>
      <c r="F49" s="23">
        <v>626</v>
      </c>
      <c r="G49" s="22">
        <v>2</v>
      </c>
      <c r="H49" s="30">
        <v>540</v>
      </c>
      <c r="I49" s="22">
        <v>2</v>
      </c>
      <c r="J49" s="23">
        <v>668</v>
      </c>
      <c r="K49" s="22">
        <v>1</v>
      </c>
      <c r="L49" s="23">
        <v>567</v>
      </c>
      <c r="M49" s="22">
        <v>1</v>
      </c>
      <c r="N49" s="30">
        <v>733</v>
      </c>
      <c r="O49" s="22">
        <v>3</v>
      </c>
      <c r="P49" s="30">
        <v>733</v>
      </c>
      <c r="Q49" s="22">
        <v>4</v>
      </c>
      <c r="R49" s="26">
        <f t="shared" si="2"/>
        <v>4852</v>
      </c>
      <c r="S49" s="27">
        <f t="shared" si="2"/>
        <v>15</v>
      </c>
      <c r="T49" s="28">
        <f t="shared" si="1"/>
        <v>4867</v>
      </c>
    </row>
    <row r="50" spans="1:20" x14ac:dyDescent="0.15">
      <c r="A50" s="32" t="s">
        <v>62</v>
      </c>
      <c r="B50" s="30">
        <v>424</v>
      </c>
      <c r="C50" s="22">
        <v>0</v>
      </c>
      <c r="D50" s="23">
        <v>912</v>
      </c>
      <c r="E50" s="22">
        <v>1</v>
      </c>
      <c r="F50" s="23">
        <v>725</v>
      </c>
      <c r="G50" s="22">
        <v>3</v>
      </c>
      <c r="H50" s="30">
        <v>666</v>
      </c>
      <c r="I50" s="22">
        <v>4</v>
      </c>
      <c r="J50" s="23">
        <v>930</v>
      </c>
      <c r="K50" s="22">
        <v>4</v>
      </c>
      <c r="L50" s="23">
        <v>860</v>
      </c>
      <c r="M50" s="22">
        <v>6</v>
      </c>
      <c r="N50" s="30">
        <v>1007</v>
      </c>
      <c r="O50" s="22">
        <v>2</v>
      </c>
      <c r="P50" s="30">
        <v>994</v>
      </c>
      <c r="Q50" s="22">
        <v>9</v>
      </c>
      <c r="R50" s="26">
        <f t="shared" si="2"/>
        <v>6518</v>
      </c>
      <c r="S50" s="27">
        <f t="shared" si="2"/>
        <v>29</v>
      </c>
      <c r="T50" s="28">
        <f t="shared" si="1"/>
        <v>6547</v>
      </c>
    </row>
    <row r="51" spans="1:20" ht="14.25" thickBot="1" x14ac:dyDescent="0.2">
      <c r="A51" s="54" t="s">
        <v>63</v>
      </c>
      <c r="B51" s="55">
        <v>46</v>
      </c>
      <c r="C51" s="56">
        <v>0</v>
      </c>
      <c r="D51" s="57">
        <v>119</v>
      </c>
      <c r="E51" s="56">
        <v>3</v>
      </c>
      <c r="F51" s="57">
        <v>129</v>
      </c>
      <c r="G51" s="56">
        <v>3</v>
      </c>
      <c r="H51" s="55">
        <v>111</v>
      </c>
      <c r="I51" s="56">
        <v>1</v>
      </c>
      <c r="J51" s="57">
        <v>112</v>
      </c>
      <c r="K51" s="56">
        <v>2</v>
      </c>
      <c r="L51" s="57">
        <v>74</v>
      </c>
      <c r="M51" s="56">
        <v>1</v>
      </c>
      <c r="N51" s="55">
        <v>115</v>
      </c>
      <c r="O51" s="56">
        <v>0</v>
      </c>
      <c r="P51" s="55">
        <v>99</v>
      </c>
      <c r="Q51" s="56">
        <v>0</v>
      </c>
      <c r="R51" s="57">
        <f t="shared" si="2"/>
        <v>805</v>
      </c>
      <c r="S51" s="58">
        <f t="shared" si="2"/>
        <v>10</v>
      </c>
      <c r="T51" s="59">
        <f t="shared" si="1"/>
        <v>815</v>
      </c>
    </row>
    <row r="52" spans="1:20" ht="15" thickTop="1" thickBot="1" x14ac:dyDescent="0.2">
      <c r="A52" s="60" t="s">
        <v>64</v>
      </c>
      <c r="B52" s="61">
        <f t="shared" ref="B52:C52" si="3">SUM(B5:B51)</f>
        <v>56146</v>
      </c>
      <c r="C52" s="62">
        <f t="shared" si="3"/>
        <v>937</v>
      </c>
      <c r="D52" s="63">
        <f>SUM(D5:D51)</f>
        <v>101836</v>
      </c>
      <c r="E52" s="64">
        <f>SUM(E5:E51)</f>
        <v>1952</v>
      </c>
      <c r="F52" s="65">
        <f t="shared" ref="F52:I52" si="4">SUM(F5:F51)</f>
        <v>102869</v>
      </c>
      <c r="G52" s="62">
        <f t="shared" si="4"/>
        <v>2735</v>
      </c>
      <c r="H52" s="61">
        <f t="shared" si="4"/>
        <v>102925</v>
      </c>
      <c r="I52" s="62">
        <f t="shared" si="4"/>
        <v>4690</v>
      </c>
      <c r="J52" s="63">
        <f>SUM(J5:J51)</f>
        <v>115756</v>
      </c>
      <c r="K52" s="64">
        <f>SUM(K5:K51)</f>
        <v>3251</v>
      </c>
      <c r="L52" s="65">
        <f t="shared" ref="L52:S52" si="5">SUM(L5:L51)</f>
        <v>98704</v>
      </c>
      <c r="M52" s="62">
        <f t="shared" si="5"/>
        <v>2408</v>
      </c>
      <c r="N52" s="61">
        <f t="shared" si="5"/>
        <v>103542</v>
      </c>
      <c r="O52" s="62">
        <f t="shared" si="5"/>
        <v>1459</v>
      </c>
      <c r="P52" s="61">
        <f>SUM(P5:P51)</f>
        <v>108085</v>
      </c>
      <c r="Q52" s="62">
        <f>SUM(Q5:Q51)</f>
        <v>1288</v>
      </c>
      <c r="R52" s="61">
        <f t="shared" si="5"/>
        <v>789863</v>
      </c>
      <c r="S52" s="62">
        <f t="shared" si="5"/>
        <v>18720</v>
      </c>
      <c r="T52" s="66">
        <f>SUM(T5:T51)</f>
        <v>808583</v>
      </c>
    </row>
    <row r="53" spans="1:20" x14ac:dyDescent="0.1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9"/>
      <c r="T53" s="68"/>
    </row>
    <row r="54" spans="1:20" x14ac:dyDescent="0.15">
      <c r="J54" s="68"/>
      <c r="K54" s="68"/>
      <c r="L54" s="68"/>
      <c r="M54" s="68"/>
      <c r="N54" s="68"/>
      <c r="O54" s="68"/>
    </row>
    <row r="55" spans="1:20" x14ac:dyDescent="0.15">
      <c r="J55" s="68"/>
      <c r="K55" s="68"/>
      <c r="L55" s="68"/>
      <c r="M55" s="68"/>
      <c r="N55" s="68"/>
      <c r="O55" s="68"/>
    </row>
  </sheetData>
  <mergeCells count="10">
    <mergeCell ref="L3:M3"/>
    <mergeCell ref="N3:O3"/>
    <mergeCell ref="P3:Q3"/>
    <mergeCell ref="R3:T3"/>
    <mergeCell ref="A3:A4"/>
    <mergeCell ref="B3:C3"/>
    <mergeCell ref="D3:E3"/>
    <mergeCell ref="F3:G3"/>
    <mergeCell ref="H3:I3"/>
    <mergeCell ref="J3:K3"/>
  </mergeCells>
  <phoneticPr fontId="3"/>
  <pageMargins left="0.7" right="0.7" top="0.75" bottom="0.75" header="0.3" footer="0.3"/>
  <pageSetup paperSize="9" scale="74" orientation="landscape" r:id="rId1"/>
  <headerFooter>
    <oddHeader>&amp;R別添４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</vt:lpstr>
      <vt:lpstr>別添４!Print_Area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2017-05-22T01:56:56Z</dcterms:created>
  <dcterms:modified xsi:type="dcterms:W3CDTF">2017-05-22T01:58:02Z</dcterms:modified>
</cp:coreProperties>
</file>