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会計課\会計課\03．予算班\★文書係（HP公表データ）\H28_5庁費及び旅費\"/>
    </mc:Choice>
  </mc:AlternateContent>
  <bookViews>
    <workbookView xWindow="480" yWindow="120" windowWidth="18315" windowHeight="8490" tabRatio="785"/>
  </bookViews>
  <sheets>
    <sheet name="一般会計（千円単位）" sheetId="73" r:id="rId1"/>
    <sheet name="特会（千円単位）" sheetId="72" r:id="rId2"/>
  </sheets>
  <definedNames>
    <definedName name="_xlnm._FilterDatabase" localSheetId="0" hidden="1">'一般会計（千円単位）'!$A$5:$M$230</definedName>
    <definedName name="_xlnm._FilterDatabase" localSheetId="1" hidden="1">'特会（千円単位）'!$A$9:$N$37</definedName>
    <definedName name="_xlnm.Print_Area" localSheetId="0">'一般会計（千円単位）'!$A$1:$M$230</definedName>
    <definedName name="_xlnm.Print_Area" localSheetId="1">'特会（千円単位）'!$A$1:$N$37</definedName>
    <definedName name="_xlnm.Print_Titles" localSheetId="0">'一般会計（千円単位）'!$2:$8</definedName>
    <definedName name="_xlnm.Print_Titles" localSheetId="1">'特会（千円単位）'!$2:$8</definedName>
  </definedNames>
  <calcPr calcId="152511"/>
</workbook>
</file>

<file path=xl/calcChain.xml><?xml version="1.0" encoding="utf-8"?>
<calcChain xmlns="http://schemas.openxmlformats.org/spreadsheetml/2006/main">
  <c r="I230" i="73" l="1"/>
  <c r="J230" i="73" s="1"/>
  <c r="I228" i="73"/>
  <c r="J228" i="73" s="1"/>
  <c r="I227" i="73"/>
  <c r="J227" i="73" s="1"/>
  <c r="I225" i="73"/>
  <c r="J225" i="73" s="1"/>
  <c r="I224" i="73"/>
  <c r="J224" i="73" s="1"/>
  <c r="I222" i="73"/>
  <c r="J222" i="73" s="1"/>
  <c r="I221" i="73"/>
  <c r="J221" i="73" s="1"/>
  <c r="I218" i="73"/>
  <c r="J218" i="73" s="1"/>
  <c r="I217" i="73"/>
  <c r="J217" i="73" s="1"/>
  <c r="I214" i="73"/>
  <c r="J214" i="73" s="1"/>
  <c r="I212" i="73"/>
  <c r="J212" i="73" s="1"/>
  <c r="I210" i="73"/>
  <c r="J210" i="73" s="1"/>
  <c r="I208" i="73"/>
  <c r="J208" i="73" s="1"/>
  <c r="I207" i="73"/>
  <c r="J207" i="73" s="1"/>
  <c r="I205" i="73"/>
  <c r="J205" i="73" s="1"/>
  <c r="I203" i="73"/>
  <c r="J203" i="73" s="1"/>
  <c r="I202" i="73"/>
  <c r="J202" i="73" s="1"/>
  <c r="I199" i="73"/>
  <c r="J199" i="73" s="1"/>
  <c r="I197" i="73"/>
  <c r="J197" i="73" s="1"/>
  <c r="I195" i="73"/>
  <c r="J195" i="73" s="1"/>
  <c r="I194" i="73"/>
  <c r="J194" i="73" s="1"/>
  <c r="I191" i="73"/>
  <c r="J191" i="73" s="1"/>
  <c r="I189" i="73"/>
  <c r="J189" i="73" s="1"/>
  <c r="I188" i="73"/>
  <c r="J188" i="73" s="1"/>
  <c r="I185" i="73"/>
  <c r="J185" i="73" s="1"/>
  <c r="I183" i="73"/>
  <c r="J183" i="73" s="1"/>
  <c r="I182" i="73"/>
  <c r="J182" i="73" s="1"/>
  <c r="I179" i="73"/>
  <c r="J179" i="73" s="1"/>
  <c r="I178" i="73"/>
  <c r="J178" i="73" s="1"/>
  <c r="I176" i="73"/>
  <c r="J176" i="73" s="1"/>
  <c r="I175" i="73"/>
  <c r="J175" i="73" s="1"/>
  <c r="I173" i="73"/>
  <c r="J173" i="73" s="1"/>
  <c r="I172" i="73"/>
  <c r="J172" i="73" s="1"/>
  <c r="I170" i="73"/>
  <c r="J170" i="73" s="1"/>
  <c r="I169" i="73"/>
  <c r="J169" i="73" s="1"/>
  <c r="I167" i="73"/>
  <c r="J167" i="73" s="1"/>
  <c r="I166" i="73"/>
  <c r="J166" i="73" s="1"/>
  <c r="I164" i="73"/>
  <c r="J164" i="73" s="1"/>
  <c r="I163" i="73"/>
  <c r="J163" i="73" s="1"/>
  <c r="I161" i="73"/>
  <c r="J161" i="73" s="1"/>
  <c r="I160" i="73"/>
  <c r="J160" i="73" s="1"/>
  <c r="I158" i="73"/>
  <c r="J158" i="73" s="1"/>
  <c r="I157" i="73"/>
  <c r="J157" i="73" s="1"/>
  <c r="I154" i="73"/>
  <c r="J154" i="73" s="1"/>
  <c r="I153" i="73"/>
  <c r="J153" i="73" s="1"/>
  <c r="I151" i="73"/>
  <c r="J151" i="73" s="1"/>
  <c r="I150" i="73"/>
  <c r="J150" i="73" s="1"/>
  <c r="I148" i="73"/>
  <c r="J148" i="73" s="1"/>
  <c r="I147" i="73"/>
  <c r="J147" i="73" s="1"/>
  <c r="I145" i="73"/>
  <c r="J145" i="73" s="1"/>
  <c r="I144" i="73"/>
  <c r="J144" i="73" s="1"/>
  <c r="I142" i="73"/>
  <c r="J142" i="73" s="1"/>
  <c r="I141" i="73"/>
  <c r="J141" i="73" s="1"/>
  <c r="I139" i="73"/>
  <c r="J139" i="73" s="1"/>
  <c r="I138" i="73"/>
  <c r="J138" i="73" s="1"/>
  <c r="I136" i="73"/>
  <c r="J136" i="73" s="1"/>
  <c r="I135" i="73"/>
  <c r="J135" i="73" s="1"/>
  <c r="I132" i="73"/>
  <c r="J132" i="73" s="1"/>
  <c r="I130" i="73"/>
  <c r="J130" i="73" s="1"/>
  <c r="I129" i="73"/>
  <c r="J129" i="73" s="1"/>
  <c r="I126" i="73"/>
  <c r="J126" i="73" s="1"/>
  <c r="I124" i="73"/>
  <c r="J124" i="73" s="1"/>
  <c r="I123" i="73"/>
  <c r="J123" i="73" s="1"/>
  <c r="I121" i="73"/>
  <c r="J121" i="73" s="1"/>
  <c r="I120" i="73"/>
  <c r="J120" i="73" s="1"/>
  <c r="I118" i="73"/>
  <c r="J118" i="73" s="1"/>
  <c r="I117" i="73"/>
  <c r="J117" i="73" s="1"/>
  <c r="I114" i="73"/>
  <c r="J114" i="73" s="1"/>
  <c r="I112" i="73"/>
  <c r="J112" i="73" s="1"/>
  <c r="I111" i="73"/>
  <c r="J111" i="73" s="1"/>
  <c r="I109" i="73"/>
  <c r="J109" i="73" s="1"/>
  <c r="I108" i="73"/>
  <c r="J108" i="73" s="1"/>
  <c r="I106" i="73"/>
  <c r="J106" i="73" s="1"/>
  <c r="I105" i="73"/>
  <c r="J105" i="73" s="1"/>
  <c r="I103" i="73"/>
  <c r="J103" i="73" s="1"/>
  <c r="I102" i="73"/>
  <c r="J102" i="73" s="1"/>
  <c r="I99" i="73"/>
  <c r="J99" i="73" s="1"/>
  <c r="I97" i="73"/>
  <c r="J97" i="73" s="1"/>
  <c r="I96" i="73"/>
  <c r="J96" i="73" s="1"/>
  <c r="I94" i="73"/>
  <c r="J94" i="73" s="1"/>
  <c r="I93" i="73"/>
  <c r="J93" i="73" s="1"/>
  <c r="I91" i="73"/>
  <c r="J91" i="73" s="1"/>
  <c r="I90" i="73"/>
  <c r="J90" i="73" s="1"/>
  <c r="I88" i="73"/>
  <c r="J88" i="73" s="1"/>
  <c r="I87" i="73"/>
  <c r="J87" i="73" s="1"/>
  <c r="I85" i="73"/>
  <c r="J85" i="73" s="1"/>
  <c r="I84" i="73"/>
  <c r="J84" i="73" s="1"/>
  <c r="I82" i="73"/>
  <c r="J82" i="73" s="1"/>
  <c r="I81" i="73"/>
  <c r="J81" i="73" s="1"/>
  <c r="I79" i="73"/>
  <c r="J79" i="73" s="1"/>
  <c r="I78" i="73"/>
  <c r="J78" i="73" s="1"/>
  <c r="I76" i="73"/>
  <c r="J76" i="73" s="1"/>
  <c r="I75" i="73"/>
  <c r="J75" i="73" s="1"/>
  <c r="I73" i="73"/>
  <c r="J73" i="73" s="1"/>
  <c r="I71" i="73"/>
  <c r="J71" i="73" s="1"/>
  <c r="I69" i="73"/>
  <c r="J69" i="73" s="1"/>
  <c r="I68" i="73"/>
  <c r="J68" i="73" s="1"/>
  <c r="I66" i="73"/>
  <c r="J66" i="73" s="1"/>
  <c r="I64" i="73"/>
  <c r="J64" i="73" s="1"/>
  <c r="I62" i="73"/>
  <c r="J62" i="73" s="1"/>
  <c r="I60" i="73"/>
  <c r="J60" i="73" s="1"/>
  <c r="I58" i="73"/>
  <c r="J58" i="73" s="1"/>
  <c r="I56" i="73"/>
  <c r="J56" i="73" s="1"/>
  <c r="I54" i="73"/>
  <c r="J54" i="73" s="1"/>
  <c r="I52" i="73"/>
  <c r="J52" i="73" s="1"/>
  <c r="I50" i="73"/>
  <c r="J50" i="73" s="1"/>
  <c r="I48" i="73"/>
  <c r="J48" i="73" s="1"/>
  <c r="I46" i="73"/>
  <c r="J46" i="73" s="1"/>
  <c r="I44" i="73"/>
  <c r="J44" i="73" s="1"/>
  <c r="I42" i="73"/>
  <c r="J42" i="73" s="1"/>
  <c r="I41" i="73"/>
  <c r="J41" i="73" s="1"/>
  <c r="I39" i="73"/>
  <c r="J39" i="73" s="1"/>
  <c r="I37" i="73"/>
  <c r="J37" i="73" s="1"/>
  <c r="I35" i="73"/>
  <c r="J35" i="73" s="1"/>
  <c r="I33" i="73"/>
  <c r="J33" i="73" s="1"/>
  <c r="I32" i="73"/>
  <c r="J32" i="73" s="1"/>
  <c r="I30" i="73"/>
  <c r="J30" i="73" s="1"/>
  <c r="I28" i="73"/>
  <c r="J28" i="73" s="1"/>
  <c r="I26" i="73"/>
  <c r="J26" i="73" s="1"/>
  <c r="I24" i="73"/>
  <c r="J24" i="73" s="1"/>
  <c r="I22" i="73"/>
  <c r="J22" i="73" s="1"/>
  <c r="I20" i="73"/>
  <c r="J20" i="73" s="1"/>
  <c r="I18" i="73"/>
  <c r="J18" i="73" s="1"/>
  <c r="I16" i="73"/>
  <c r="J16" i="73" s="1"/>
  <c r="I14" i="73"/>
  <c r="J14" i="73" s="1"/>
  <c r="I12" i="73"/>
  <c r="J12" i="73" s="1"/>
  <c r="I11" i="73"/>
  <c r="J11" i="73" s="1"/>
  <c r="J37" i="72"/>
  <c r="K37" i="72" s="1"/>
  <c r="J34" i="72"/>
  <c r="K34" i="72" s="1"/>
  <c r="J32" i="72"/>
  <c r="K32" i="72" s="1"/>
  <c r="J30" i="72"/>
  <c r="K30" i="72" s="1"/>
  <c r="J28" i="72"/>
  <c r="K28" i="72" s="1"/>
  <c r="J24" i="72"/>
  <c r="K24" i="72" s="1"/>
  <c r="J20" i="72"/>
  <c r="K20" i="72" s="1"/>
  <c r="J19" i="72"/>
  <c r="K19" i="72" s="1"/>
  <c r="K17" i="72"/>
  <c r="J17" i="72"/>
  <c r="J16" i="72"/>
  <c r="K16" i="72" s="1"/>
  <c r="J13" i="72"/>
  <c r="K13" i="72" s="1"/>
  <c r="J12" i="72"/>
  <c r="K12" i="72" s="1"/>
</calcChain>
</file>

<file path=xl/sharedStrings.xml><?xml version="1.0" encoding="utf-8"?>
<sst xmlns="http://schemas.openxmlformats.org/spreadsheetml/2006/main" count="615" uniqueCount="147">
  <si>
    <t>（単位：千円）</t>
    <rPh sb="1" eb="3">
      <t>タンイ</t>
    </rPh>
    <rPh sb="4" eb="6">
      <t>センエン</t>
    </rPh>
    <phoneticPr fontId="6"/>
  </si>
  <si>
    <t>第１四半期</t>
    <rPh sb="0" eb="1">
      <t>ダイ</t>
    </rPh>
    <rPh sb="2" eb="5">
      <t>シハンキ</t>
    </rPh>
    <phoneticPr fontId="6"/>
  </si>
  <si>
    <t>第２四半期</t>
  </si>
  <si>
    <t>第３四半期</t>
  </si>
  <si>
    <t>第４四半期</t>
  </si>
  <si>
    <t>合計</t>
    <rPh sb="0" eb="2">
      <t>ゴウケイ</t>
    </rPh>
    <phoneticPr fontId="6"/>
  </si>
  <si>
    <t>国土交通本省共通費</t>
  </si>
  <si>
    <t>住宅市場整備推進費</t>
  </si>
  <si>
    <t>総合的バリアフリー推進費</t>
  </si>
  <si>
    <t>海洋環境対策費</t>
  </si>
  <si>
    <t>道路環境等対策費</t>
  </si>
  <si>
    <t>水資源対策費</t>
  </si>
  <si>
    <t>地球温暖化防止等対策費</t>
  </si>
  <si>
    <t>災害情報整備推進費</t>
  </si>
  <si>
    <t>水害・土砂災害対策費</t>
  </si>
  <si>
    <t>職員旅費</t>
  </si>
  <si>
    <t>総合的物流体系整備推進費</t>
  </si>
  <si>
    <t>観光振興費</t>
  </si>
  <si>
    <t>都市・地域づくり推進費</t>
  </si>
  <si>
    <t>地域公共交通維持・活性化推進費</t>
  </si>
  <si>
    <t>社会資本整備・管理効率化推進費</t>
  </si>
  <si>
    <t>不動産市場整備等推進費</t>
  </si>
  <si>
    <t>建設市場整備推進費</t>
  </si>
  <si>
    <t>国土交通統計調査費</t>
  </si>
  <si>
    <t>国土調査費</t>
  </si>
  <si>
    <t>自動車運送業市場環境整備推進費</t>
  </si>
  <si>
    <t>海事産業市場整備等推進費</t>
  </si>
  <si>
    <t>国土形成推進費</t>
  </si>
  <si>
    <t>地理空間情報整備・活用推進費</t>
  </si>
  <si>
    <t>離島振興費</t>
  </si>
  <si>
    <t>技術研究開発推進費</t>
  </si>
  <si>
    <t>情報化推進費</t>
  </si>
  <si>
    <t>国際協力費</t>
  </si>
  <si>
    <t>官庁施設保全等推進費</t>
  </si>
  <si>
    <t>水資源開発事業調査諸費</t>
  </si>
  <si>
    <t>都市開発事業調査諸費</t>
  </si>
  <si>
    <t>住宅建設事業調査諸費</t>
  </si>
  <si>
    <t>国営公園等事業調査諸費</t>
  </si>
  <si>
    <t>下水道事業調査諸費</t>
  </si>
  <si>
    <t>沖縄北部連携促進特別振興事業費</t>
  </si>
  <si>
    <t>放射能調査研究費</t>
  </si>
  <si>
    <t>環境研究総合推進費</t>
  </si>
  <si>
    <t>地球環境保全等試験研究費</t>
  </si>
  <si>
    <t>国土地理院共通費</t>
  </si>
  <si>
    <t>地理空間情報整備・活用等推進費</t>
  </si>
  <si>
    <t>海難審判所共通費</t>
  </si>
  <si>
    <t>海難審判費</t>
  </si>
  <si>
    <t>地方整備局共通費</t>
  </si>
  <si>
    <t>地方整備推進費</t>
  </si>
  <si>
    <t>国営公園事業工事諸費</t>
  </si>
  <si>
    <t>北海道開発局共通費</t>
  </si>
  <si>
    <t>北海道開発行政推進費</t>
  </si>
  <si>
    <t>北海道治水海岸事業工事諸費</t>
  </si>
  <si>
    <t>北海道国営公園事業工事諸費</t>
  </si>
  <si>
    <t>北海道農業生産基盤保全管理・整備事業等工事諸費</t>
  </si>
  <si>
    <t>地方運輸局共通費</t>
  </si>
  <si>
    <t>地方運輸行政推進費</t>
  </si>
  <si>
    <t>地方航空行政推進費</t>
  </si>
  <si>
    <t>観光庁共通費</t>
  </si>
  <si>
    <t>気象官署共通費</t>
  </si>
  <si>
    <t>観測予報等業務費</t>
  </si>
  <si>
    <t>気象研究所</t>
  </si>
  <si>
    <t>運輸安全委員会</t>
  </si>
  <si>
    <t>海上保安官署共通費</t>
  </si>
  <si>
    <t>船舶交通安全及海上治安対策費</t>
  </si>
  <si>
    <t>航路標識整備事業工事諸費</t>
  </si>
  <si>
    <t>公共交通等安全対策費</t>
  </si>
  <si>
    <t>庁費</t>
  </si>
  <si>
    <t>北海道道路整備事業工事諸費</t>
  </si>
  <si>
    <t>北海道都市環境整備事業工事諸費</t>
  </si>
  <si>
    <t>空港等維持運営費</t>
  </si>
  <si>
    <t>業務取扱費</t>
  </si>
  <si>
    <t>住宅・地域公共交通等復興政策費</t>
  </si>
  <si>
    <t>海上保安庁</t>
    <rPh sb="0" eb="2">
      <t>カイジョウ</t>
    </rPh>
    <rPh sb="2" eb="5">
      <t>ホアンチョウ</t>
    </rPh>
    <phoneticPr fontId="4"/>
  </si>
  <si>
    <t>気象庁</t>
    <rPh sb="0" eb="3">
      <t>キショウチョウ</t>
    </rPh>
    <phoneticPr fontId="4"/>
  </si>
  <si>
    <t>観光庁</t>
    <phoneticPr fontId="4"/>
  </si>
  <si>
    <t>事務取扱費</t>
  </si>
  <si>
    <t>庁費</t>
    <rPh sb="0" eb="2">
      <t>チョウヒ</t>
    </rPh>
    <phoneticPr fontId="4"/>
  </si>
  <si>
    <t>支出済歳出額の第４四半期の割合</t>
    <rPh sb="0" eb="3">
      <t>シシュツズミ</t>
    </rPh>
    <rPh sb="3" eb="6">
      <t>サイシュツガク</t>
    </rPh>
    <rPh sb="7" eb="8">
      <t>ダイ</t>
    </rPh>
    <rPh sb="9" eb="12">
      <t>シハンキ</t>
    </rPh>
    <rPh sb="13" eb="15">
      <t>ワリアイ</t>
    </rPh>
    <phoneticPr fontId="4"/>
  </si>
  <si>
    <t>［一般会計］</t>
    <rPh sb="1" eb="3">
      <t>イッパン</t>
    </rPh>
    <rPh sb="3" eb="5">
      <t>カイケイ</t>
    </rPh>
    <phoneticPr fontId="6"/>
  </si>
  <si>
    <t>支出済歳出額</t>
    <rPh sb="0" eb="3">
      <t>シシュツズミ</t>
    </rPh>
    <rPh sb="3" eb="6">
      <t>サイシュツガク</t>
    </rPh>
    <phoneticPr fontId="4"/>
  </si>
  <si>
    <t>［特別会計］</t>
    <rPh sb="1" eb="3">
      <t>トクベツ</t>
    </rPh>
    <rPh sb="3" eb="5">
      <t>カイケイ</t>
    </rPh>
    <phoneticPr fontId="6"/>
  </si>
  <si>
    <t>国土交通本省</t>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</si>
  <si>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</si>
  <si>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組織・項・目</t>
    <rPh sb="0" eb="2">
      <t>ソシキ</t>
    </rPh>
    <rPh sb="3" eb="4">
      <t>コウ</t>
    </rPh>
    <rPh sb="5" eb="6">
      <t>モク</t>
    </rPh>
    <phoneticPr fontId="6"/>
  </si>
  <si>
    <t>勘定・項・目</t>
    <rPh sb="0" eb="2">
      <t>カンジョウ</t>
    </rPh>
    <rPh sb="3" eb="4">
      <t>コウ</t>
    </rPh>
    <rPh sb="5" eb="6">
      <t>モク</t>
    </rPh>
    <phoneticPr fontId="6"/>
  </si>
  <si>
    <t>第１四半期</t>
  </si>
  <si>
    <t>第３四半期</t>
    <rPh sb="0" eb="1">
      <t>ダイ</t>
    </rPh>
    <rPh sb="2" eb="5">
      <t>シハンキ</t>
    </rPh>
    <phoneticPr fontId="4"/>
  </si>
  <si>
    <t>第４四半期</t>
    <rPh sb="0" eb="1">
      <t>ダイ</t>
    </rPh>
    <rPh sb="2" eb="5">
      <t>シハンキ</t>
    </rPh>
    <phoneticPr fontId="6"/>
  </si>
  <si>
    <t>第４四半期の
支出済歳出額</t>
    <rPh sb="0" eb="1">
      <t>ダイ</t>
    </rPh>
    <rPh sb="2" eb="5">
      <t>シハンキ</t>
    </rPh>
    <rPh sb="7" eb="10">
      <t>シシュツズミ</t>
    </rPh>
    <rPh sb="10" eb="13">
      <t>サイシュツガク</t>
    </rPh>
    <phoneticPr fontId="4"/>
  </si>
  <si>
    <t>第４四半期
の支出済歳出額</t>
    <rPh sb="0" eb="1">
      <t>ダイ</t>
    </rPh>
    <rPh sb="2" eb="5">
      <t>シハンキ</t>
    </rPh>
    <rPh sb="7" eb="10">
      <t>シシュツズミ</t>
    </rPh>
    <rPh sb="10" eb="13">
      <t>サイシュツガク</t>
    </rPh>
    <phoneticPr fontId="4"/>
  </si>
  <si>
    <t>歳出予算現額</t>
    <rPh sb="0" eb="2">
      <t>サイシュツ</t>
    </rPh>
    <rPh sb="2" eb="4">
      <t>ヨサン</t>
    </rPh>
    <rPh sb="4" eb="6">
      <t>ゲンガク</t>
    </rPh>
    <phoneticPr fontId="4"/>
  </si>
  <si>
    <t>歳出予算現額</t>
    <rPh sb="0" eb="2">
      <t>サイシュツ</t>
    </rPh>
    <rPh sb="2" eb="4">
      <t>ヨサン</t>
    </rPh>
    <rPh sb="4" eb="5">
      <t>ゲン</t>
    </rPh>
    <rPh sb="5" eb="6">
      <t>ガク</t>
    </rPh>
    <phoneticPr fontId="4"/>
  </si>
  <si>
    <t>港湾事業調査諸費</t>
  </si>
  <si>
    <t>（単位：千円）</t>
    <rPh sb="1" eb="3">
      <t>タンイ</t>
    </rPh>
    <rPh sb="4" eb="5">
      <t>セン</t>
    </rPh>
    <rPh sb="5" eb="6">
      <t>エン</t>
    </rPh>
    <phoneticPr fontId="6"/>
  </si>
  <si>
    <t>平成27年度</t>
    <rPh sb="0" eb="2">
      <t>ヘイセイ</t>
    </rPh>
    <rPh sb="4" eb="6">
      <t>ネンド</t>
    </rPh>
    <phoneticPr fontId="4"/>
  </si>
  <si>
    <t>治水海岸事業調査諸費</t>
  </si>
  <si>
    <t>道路整備事業調査諸費</t>
  </si>
  <si>
    <t>都市水環境整備事業調査諸費</t>
  </si>
  <si>
    <t>防衛力基盤整備費</t>
  </si>
  <si>
    <t>治水海岸事業工事諸費</t>
  </si>
  <si>
    <t>道路整備事業工事諸費</t>
  </si>
  <si>
    <t>港湾空港整備事業工事諸費</t>
  </si>
  <si>
    <t>都市環境整備事業工事諸費</t>
  </si>
  <si>
    <t>地方航空局共通費</t>
  </si>
  <si>
    <t>国土技術政策総合研究所</t>
    <phoneticPr fontId="4"/>
  </si>
  <si>
    <t>国土地理院</t>
    <phoneticPr fontId="4"/>
  </si>
  <si>
    <t>海難審判所</t>
    <phoneticPr fontId="4"/>
  </si>
  <si>
    <t>地方整備局</t>
    <phoneticPr fontId="4"/>
  </si>
  <si>
    <t>北海道開発局</t>
    <phoneticPr fontId="4"/>
  </si>
  <si>
    <t>地方運輸局</t>
    <phoneticPr fontId="4"/>
  </si>
  <si>
    <t>地方航空局</t>
    <phoneticPr fontId="4"/>
  </si>
  <si>
    <t>運輸安全委員会</t>
    <phoneticPr fontId="4"/>
  </si>
  <si>
    <t/>
  </si>
  <si>
    <t>科学技術イノベーション創造推進費</t>
    <rPh sb="11" eb="13">
      <t>ソウゾウ</t>
    </rPh>
    <phoneticPr fontId="4"/>
  </si>
  <si>
    <t>自動車検査登録勘定</t>
    <phoneticPr fontId="4"/>
  </si>
  <si>
    <t>復興特別会計</t>
    <phoneticPr fontId="4"/>
  </si>
  <si>
    <t>地方整備局</t>
    <rPh sb="0" eb="2">
      <t>チホウ</t>
    </rPh>
    <rPh sb="2" eb="5">
      <t>セイビキョク</t>
    </rPh>
    <phoneticPr fontId="4"/>
  </si>
  <si>
    <t>東日本大震災復興治水事業工事諸費</t>
    <rPh sb="0" eb="3">
      <t>ヒガシニホン</t>
    </rPh>
    <rPh sb="3" eb="6">
      <t>ダイシンサイ</t>
    </rPh>
    <rPh sb="6" eb="8">
      <t>フッコウ</t>
    </rPh>
    <rPh sb="8" eb="10">
      <t>チスイ</t>
    </rPh>
    <rPh sb="10" eb="12">
      <t>ジギョウ</t>
    </rPh>
    <rPh sb="12" eb="14">
      <t>コウジ</t>
    </rPh>
    <rPh sb="14" eb="16">
      <t>ショヒ</t>
    </rPh>
    <phoneticPr fontId="4"/>
  </si>
  <si>
    <t>東日本大震災復興道路整備事業工事諸費</t>
    <rPh sb="0" eb="3">
      <t>ヒガシニホン</t>
    </rPh>
    <rPh sb="3" eb="6">
      <t>ダイシンサイ</t>
    </rPh>
    <rPh sb="6" eb="8">
      <t>フッコウ</t>
    </rPh>
    <rPh sb="8" eb="10">
      <t>ドウロ</t>
    </rPh>
    <rPh sb="10" eb="12">
      <t>セイビ</t>
    </rPh>
    <rPh sb="12" eb="14">
      <t>ジギョウ</t>
    </rPh>
    <rPh sb="14" eb="16">
      <t>コウジ</t>
    </rPh>
    <rPh sb="16" eb="18">
      <t>ショヒ</t>
    </rPh>
    <phoneticPr fontId="4"/>
  </si>
  <si>
    <t>東日本大震災復興港湾整備事業工事諸費</t>
    <rPh sb="0" eb="3">
      <t>ヒガシニホン</t>
    </rPh>
    <rPh sb="3" eb="6">
      <t>ダイシンサイ</t>
    </rPh>
    <rPh sb="6" eb="8">
      <t>フッコウ</t>
    </rPh>
    <rPh sb="8" eb="10">
      <t>コウワン</t>
    </rPh>
    <rPh sb="10" eb="12">
      <t>セイビ</t>
    </rPh>
    <rPh sb="12" eb="14">
      <t>ジギョウ</t>
    </rPh>
    <rPh sb="14" eb="16">
      <t>コウジ</t>
    </rPh>
    <rPh sb="16" eb="18">
      <t>ショヒ</t>
    </rPh>
    <phoneticPr fontId="4"/>
  </si>
  <si>
    <t>自動車安全特別会計</t>
    <phoneticPr fontId="4"/>
  </si>
  <si>
    <t>空港整備勘定</t>
    <phoneticPr fontId="4"/>
  </si>
  <si>
    <t>空港等整備事業工事諸費</t>
    <rPh sb="0" eb="2">
      <t>クウコウ</t>
    </rPh>
    <rPh sb="2" eb="3">
      <t>ナド</t>
    </rPh>
    <rPh sb="3" eb="5">
      <t>セイビ</t>
    </rPh>
    <rPh sb="5" eb="7">
      <t>ジギョウ</t>
    </rPh>
    <rPh sb="7" eb="9">
      <t>コウジ</t>
    </rPh>
    <rPh sb="9" eb="11">
      <t>ショヒ</t>
    </rPh>
    <phoneticPr fontId="4"/>
  </si>
  <si>
    <t>財政投融資特別会計</t>
    <phoneticPr fontId="4"/>
  </si>
  <si>
    <t>特定国有財産整備勘定</t>
    <phoneticPr fontId="4"/>
  </si>
  <si>
    <t>観光庁</t>
    <phoneticPr fontId="4"/>
  </si>
  <si>
    <t>平成28年度</t>
    <rPh sb="0" eb="2">
      <t>ヘイセイ</t>
    </rPh>
    <rPh sb="4" eb="6">
      <t>ネンド</t>
    </rPh>
    <phoneticPr fontId="4"/>
  </si>
  <si>
    <t>平成２８年度（目）庁費及び（目）職員旅費の支出状況</t>
    <rPh sb="0" eb="2">
      <t>ヘイセイ</t>
    </rPh>
    <rPh sb="4" eb="6">
      <t>ネンド</t>
    </rPh>
    <rPh sb="7" eb="8">
      <t>モク</t>
    </rPh>
    <rPh sb="9" eb="11">
      <t>チョウヒ</t>
    </rPh>
    <rPh sb="11" eb="12">
      <t>オヨ</t>
    </rPh>
    <rPh sb="14" eb="15">
      <t>モク</t>
    </rPh>
    <rPh sb="16" eb="18">
      <t>ショクイン</t>
    </rPh>
    <rPh sb="18" eb="20">
      <t>リョヒ</t>
    </rPh>
    <rPh sb="21" eb="23">
      <t>シシュツ</t>
    </rPh>
    <rPh sb="23" eb="25">
      <t>ジョウキョウ</t>
    </rPh>
    <phoneticPr fontId="6"/>
  </si>
  <si>
    <t>東日本大震災復興国営追悼・祈念施設整備事業工事諸費</t>
    <phoneticPr fontId="4"/>
  </si>
  <si>
    <t>鉄道網整備推進費</t>
    <phoneticPr fontId="4"/>
  </si>
  <si>
    <t>職員旅費</t>
    <rPh sb="0" eb="2">
      <t>ショクイン</t>
    </rPh>
    <rPh sb="2" eb="4">
      <t>リョヒ</t>
    </rPh>
    <phoneticPr fontId="4"/>
  </si>
  <si>
    <t>前年度実績とほぼ同水準である。</t>
  </si>
  <si>
    <t>-</t>
    <phoneticPr fontId="4"/>
  </si>
  <si>
    <t>-</t>
    <phoneticPr fontId="4"/>
  </si>
  <si>
    <t>国土技術政策総合研究所共通費</t>
    <phoneticPr fontId="4"/>
  </si>
  <si>
    <t>北海道港湾空港整備事業工事諸費</t>
    <phoneticPr fontId="4"/>
  </si>
  <si>
    <t>北海道総合開発推進費</t>
    <phoneticPr fontId="4"/>
  </si>
  <si>
    <t>観光振興業務の増加のため。</t>
    <rPh sb="0" eb="2">
      <t>カンコウ</t>
    </rPh>
    <rPh sb="2" eb="4">
      <t>シンコウ</t>
    </rPh>
    <rPh sb="4" eb="6">
      <t>ギョウム</t>
    </rPh>
    <rPh sb="7" eb="9">
      <t>ゾウカ</t>
    </rPh>
    <phoneticPr fontId="4"/>
  </si>
  <si>
    <t>第４四半期にセミナーを開催したこと等による旅費の支出増加。</t>
    <rPh sb="0" eb="5">
      <t>ダイヨンシハンキ</t>
    </rPh>
    <rPh sb="11" eb="13">
      <t>カイサイ</t>
    </rPh>
    <rPh sb="17" eb="18">
      <t>トウ</t>
    </rPh>
    <rPh sb="21" eb="23">
      <t>リョヒ</t>
    </rPh>
    <rPh sb="24" eb="26">
      <t>シシュツ</t>
    </rPh>
    <rPh sb="26" eb="28">
      <t>ゾウカ</t>
    </rPh>
    <phoneticPr fontId="4"/>
  </si>
  <si>
    <t>第３四半期までに予定されていた監査業務が第４四半期に行われたこと等のため。</t>
    <rPh sb="0" eb="1">
      <t>ダイ</t>
    </rPh>
    <rPh sb="2" eb="5">
      <t>シハンキ</t>
    </rPh>
    <rPh sb="8" eb="10">
      <t>ヨテイ</t>
    </rPh>
    <rPh sb="15" eb="17">
      <t>カンサ</t>
    </rPh>
    <rPh sb="17" eb="19">
      <t>ギョウム</t>
    </rPh>
    <rPh sb="20" eb="21">
      <t>ダイ</t>
    </rPh>
    <rPh sb="22" eb="25">
      <t>シハンキ</t>
    </rPh>
    <rPh sb="26" eb="27">
      <t>オコナ</t>
    </rPh>
    <rPh sb="32" eb="33">
      <t>トウ</t>
    </rPh>
    <phoneticPr fontId="4"/>
  </si>
  <si>
    <t>平成28年4月発生の熊本地震の被災地において、国が直轄で実施する被災地域境界基本調査をすることとなり、測量作業・監督業務を第４四半期に実施する必要があったため。</t>
    <phoneticPr fontId="4"/>
  </si>
  <si>
    <t>組織改正に伴う打合せに要する経費が増加したため。</t>
    <rPh sb="0" eb="2">
      <t>ソシキ</t>
    </rPh>
    <rPh sb="2" eb="4">
      <t>カイセイ</t>
    </rPh>
    <rPh sb="5" eb="6">
      <t>トモナ</t>
    </rPh>
    <rPh sb="7" eb="9">
      <t>ウチアワ</t>
    </rPh>
    <rPh sb="11" eb="12">
      <t>ヨウ</t>
    </rPh>
    <rPh sb="14" eb="16">
      <t>ケイヒ</t>
    </rPh>
    <rPh sb="17" eb="19">
      <t>ゾウカ</t>
    </rPh>
    <phoneticPr fontId="4"/>
  </si>
  <si>
    <t>庁舎の点検に要する費用の支出が第４四半期に増加したため。</t>
    <rPh sb="0" eb="2">
      <t>チョウシャ</t>
    </rPh>
    <rPh sb="3" eb="5">
      <t>テンケン</t>
    </rPh>
    <rPh sb="6" eb="7">
      <t>ヨウ</t>
    </rPh>
    <rPh sb="9" eb="11">
      <t>ヒヨウ</t>
    </rPh>
    <rPh sb="12" eb="14">
      <t>シシュツ</t>
    </rPh>
    <rPh sb="15" eb="16">
      <t>ダイ</t>
    </rPh>
    <rPh sb="17" eb="20">
      <t>シハンキ</t>
    </rPh>
    <rPh sb="21" eb="23">
      <t>ゾウカ</t>
    </rPh>
    <phoneticPr fontId="4"/>
  </si>
  <si>
    <t>台風災害等に伴い、第３四半期までに予定していた業務等が遅れ、打合せ等の時期が遅れたため。</t>
    <rPh sb="0" eb="2">
      <t>タイフウ</t>
    </rPh>
    <rPh sb="2" eb="4">
      <t>サイガイ</t>
    </rPh>
    <rPh sb="4" eb="5">
      <t>トウ</t>
    </rPh>
    <rPh sb="6" eb="7">
      <t>トモナ</t>
    </rPh>
    <rPh sb="25" eb="26">
      <t>トウ</t>
    </rPh>
    <phoneticPr fontId="4"/>
  </si>
  <si>
    <t>第３四半期までに予定していた業務が、関係機関との関係で、第４四半期となったため。</t>
    <rPh sb="18" eb="20">
      <t>カンケイ</t>
    </rPh>
    <rPh sb="20" eb="22">
      <t>キカン</t>
    </rPh>
    <rPh sb="24" eb="26">
      <t>カンケイ</t>
    </rPh>
    <phoneticPr fontId="4"/>
  </si>
  <si>
    <t>開園式典等の公園事務補助のため、期間業務職員を増員したため。</t>
    <rPh sb="6" eb="8">
      <t>コウエン</t>
    </rPh>
    <rPh sb="8" eb="10">
      <t>ジム</t>
    </rPh>
    <rPh sb="10" eb="12">
      <t>ホジョ</t>
    </rPh>
    <rPh sb="16" eb="18">
      <t>キカン</t>
    </rPh>
    <rPh sb="18" eb="20">
      <t>ギョウム</t>
    </rPh>
    <rPh sb="20" eb="22">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</si>
</sst>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22"/>
      <color theme="1"/>
      <name val="ＭＳ Ｐゴシック"/>
      <family val="3"/>
      <charset val="128"/>
      <scheme val="major"/>
    </font>
    <font>
      <sz val="6"/>
      <name val="ＭＳ Ｐゴシック"/>
      <family val="3"/>
      <charset val="128"/>
    </font>
    <font>
      <sz val="11"/>
      <name val="ＭＳ Ｐゴシック"/>
      <family val="2"/>
      <charset val="128"/>
      <scheme val="minor"/>
    </font>
    <font>
      <sz val="11"/>
      <name val="ＭＳ Ｐゴシック"/>
      <family val="3"/>
      <charset val="128"/>
      <scheme val="major"/>
    </font>
    <font>
      <sz val="11"/>
      <name val="ＭＳ Ｐゴシック"/>
      <family val="3"/>
      <charset val="128"/>
      <scheme val="minor"/>
    </font>
    <font>
      <sz val="22"/>
      <name val="ＭＳ Ｐゴシック"/>
      <family val="3"/>
      <charset val="128"/>
      <scheme val="maj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6">
    <xf numFmtId="0" fontId="0" fillId="0" borderId="0" xfId="0">
      <alignment vertical="center"/>
    </xf>
    <xf numFmtId="38" fontId="3" fillId="0" borderId="0" xfId="1" applyFont="1" applyFill="1">
      <alignment vertical="center"/>
    </xf>
    <xf numFmtId="38" fontId="3" fillId="0" borderId="0" xfId="1" applyFont="1" applyFill="1" applyBorder="1">
      <alignment vertical="center"/>
    </xf>
    <xf numFmtId="38" fontId="3" fillId="0" borderId="0" xfId="1" applyFont="1" applyFill="1" applyAlignment="1">
      <alignment horizontal="right" vertical="center"/>
    </xf>
    <xf numFmtId="38" fontId="3" fillId="0" borderId="0" xfId="1" applyFont="1" applyFill="1" applyAlignment="1">
      <alignment horizontal="left" vertical="center"/>
    </xf>
    <xf numFmtId="38" fontId="3" fillId="0" borderId="0" xfId="1" applyFont="1" applyFill="1" applyBorder="1" applyAlignment="1">
      <alignment horizontal="right" vertical="center"/>
    </xf>
    <xf numFmtId="38" fontId="2" fillId="0" borderId="2" xfId="1" applyFont="1" applyFill="1" applyBorder="1">
      <alignment vertical="center"/>
    </xf>
    <xf numFmtId="38" fontId="3" fillId="0" borderId="4" xfId="1" applyFont="1" applyFill="1" applyBorder="1" applyAlignment="1">
      <alignment horizontal="right" vertical="center" wrapText="1"/>
    </xf>
    <xf numFmtId="38" fontId="0"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vertical="center"/>
    </xf>
    <xf numFmtId="38" fontId="3" fillId="0" borderId="4" xfId="1" applyFont="1" applyFill="1" applyBorder="1" applyAlignment="1">
      <alignment horizontal="right" vertical="center" shrinkToFit="1"/>
    </xf>
    <xf numFmtId="176" fontId="3" fillId="0" borderId="4" xfId="2" applyNumberFormat="1" applyFont="1" applyFill="1" applyBorder="1" applyAlignment="1">
      <alignment horizontal="right" vertical="center" shrinkToFit="1"/>
    </xf>
    <xf numFmtId="38" fontId="2" fillId="0" borderId="0" xfId="1" applyFont="1" applyFill="1">
      <alignment vertical="center"/>
    </xf>
    <xf numFmtId="38" fontId="3" fillId="0" borderId="4" xfId="1" applyFont="1" applyFill="1" applyBorder="1" applyAlignment="1">
      <alignment horizontal="center" vertical="center" shrinkToFit="1"/>
    </xf>
    <xf numFmtId="38" fontId="2" fillId="0" borderId="6" xfId="1" applyFont="1" applyFill="1" applyBorder="1">
      <alignment vertical="center"/>
    </xf>
    <xf numFmtId="38" fontId="3" fillId="0" borderId="1" xfId="1" applyFont="1" applyFill="1" applyBorder="1" applyAlignment="1">
      <alignment vertical="center"/>
    </xf>
    <xf numFmtId="38" fontId="3" fillId="0" borderId="4" xfId="1" applyFont="1" applyFill="1" applyBorder="1" applyAlignment="1">
      <alignment horizontal="right" vertical="center"/>
    </xf>
    <xf numFmtId="176" fontId="3" fillId="0" borderId="4" xfId="2" applyNumberFormat="1" applyFont="1" applyFill="1" applyBorder="1" applyAlignment="1">
      <alignment horizontal="right" vertical="center"/>
    </xf>
    <xf numFmtId="38" fontId="3" fillId="0" borderId="7" xfId="1" applyFont="1" applyFill="1" applyBorder="1" applyAlignment="1">
      <alignment vertical="center"/>
    </xf>
    <xf numFmtId="38" fontId="2" fillId="0" borderId="11" xfId="1" applyFont="1" applyFill="1" applyBorder="1">
      <alignment vertical="center"/>
    </xf>
    <xf numFmtId="38" fontId="3" fillId="0" borderId="6" xfId="1" applyFont="1" applyFill="1" applyBorder="1" applyAlignment="1">
      <alignment vertical="center"/>
    </xf>
    <xf numFmtId="38" fontId="3" fillId="0" borderId="5" xfId="1" applyFont="1" applyFill="1" applyBorder="1" applyAlignment="1">
      <alignment vertical="center" wrapText="1"/>
    </xf>
    <xf numFmtId="176" fontId="3" fillId="0" borderId="4" xfId="2" applyNumberFormat="1" applyFont="1" applyFill="1" applyBorder="1" applyAlignment="1">
      <alignment horizontal="right" vertical="center" wrapText="1"/>
    </xf>
    <xf numFmtId="38" fontId="3" fillId="0" borderId="6" xfId="1" applyFont="1" applyFill="1" applyBorder="1" applyAlignment="1">
      <alignment horizontal="center" vertical="top"/>
    </xf>
    <xf numFmtId="38" fontId="3" fillId="0" borderId="11" xfId="1" applyFont="1" applyFill="1" applyBorder="1" applyAlignment="1">
      <alignment horizontal="center" vertical="top"/>
    </xf>
    <xf numFmtId="38" fontId="0" fillId="0" borderId="2" xfId="1" applyFont="1" applyFill="1" applyBorder="1">
      <alignment vertical="center"/>
    </xf>
    <xf numFmtId="38" fontId="2" fillId="0" borderId="7" xfId="1" applyFont="1" applyFill="1" applyBorder="1">
      <alignment vertical="center"/>
    </xf>
    <xf numFmtId="38" fontId="3" fillId="0" borderId="11" xfId="1" applyFont="1" applyFill="1" applyBorder="1" applyAlignment="1">
      <alignment vertical="center"/>
    </xf>
    <xf numFmtId="38" fontId="3" fillId="0" borderId="5" xfId="1" applyFont="1" applyFill="1" applyBorder="1" applyAlignment="1">
      <alignment vertical="center"/>
    </xf>
    <xf numFmtId="38" fontId="0" fillId="0" borderId="12" xfId="1" applyFont="1" applyFill="1" applyBorder="1">
      <alignment vertical="center"/>
    </xf>
    <xf numFmtId="38" fontId="0" fillId="0" borderId="6" xfId="1" applyFont="1" applyFill="1" applyBorder="1">
      <alignment vertical="center"/>
    </xf>
    <xf numFmtId="38" fontId="0" fillId="0" borderId="7" xfId="1" applyFont="1" applyFill="1" applyBorder="1">
      <alignment vertical="center"/>
    </xf>
    <xf numFmtId="38" fontId="3" fillId="0" borderId="8" xfId="1" applyFont="1" applyFill="1" applyBorder="1" applyAlignment="1">
      <alignment horizontal="center" vertical="top"/>
    </xf>
    <xf numFmtId="38" fontId="7" fillId="0" borderId="6" xfId="1" applyFont="1" applyFill="1" applyBorder="1">
      <alignment vertical="center"/>
    </xf>
    <xf numFmtId="38" fontId="7" fillId="0" borderId="2" xfId="1" applyFont="1" applyFill="1" applyBorder="1">
      <alignment vertical="center"/>
    </xf>
    <xf numFmtId="38" fontId="7" fillId="0" borderId="7" xfId="1" applyFont="1" applyFill="1" applyBorder="1">
      <alignment vertical="center"/>
    </xf>
    <xf numFmtId="38" fontId="2" fillId="0" borderId="12" xfId="1" applyFont="1" applyFill="1" applyBorder="1">
      <alignment vertical="center"/>
    </xf>
    <xf numFmtId="38" fontId="3" fillId="0" borderId="10" xfId="1" applyFont="1" applyFill="1" applyBorder="1" applyAlignment="1">
      <alignment horizontal="center" vertical="top"/>
    </xf>
    <xf numFmtId="38" fontId="0" fillId="0" borderId="4" xfId="1" applyFont="1" applyFill="1" applyBorder="1">
      <alignment vertical="center"/>
    </xf>
    <xf numFmtId="38" fontId="2" fillId="0" borderId="0" xfId="1" applyFont="1" applyFill="1" applyAlignment="1">
      <alignment horizontal="right" vertical="center"/>
    </xf>
    <xf numFmtId="38" fontId="2" fillId="0" borderId="0" xfId="1" applyFont="1" applyFill="1" applyBorder="1">
      <alignment vertical="center"/>
    </xf>
    <xf numFmtId="38" fontId="2" fillId="0" borderId="4" xfId="1" applyFont="1" applyFill="1" applyBorder="1">
      <alignment vertical="center"/>
    </xf>
    <xf numFmtId="38" fontId="2" fillId="0" borderId="0" xfId="1" applyFont="1" applyFill="1" applyAlignment="1">
      <alignment vertical="center"/>
    </xf>
    <xf numFmtId="38" fontId="3" fillId="0" borderId="3" xfId="1" applyFont="1" applyFill="1" applyBorder="1" applyAlignment="1">
      <alignment vertical="center" wrapText="1"/>
    </xf>
    <xf numFmtId="38" fontId="2" fillId="0" borderId="8" xfId="1" applyFont="1" applyFill="1" applyBorder="1">
      <alignment vertical="center"/>
    </xf>
    <xf numFmtId="38" fontId="3" fillId="0" borderId="4" xfId="1" applyFont="1" applyFill="1" applyBorder="1" applyAlignment="1">
      <alignment vertical="center" wrapText="1"/>
    </xf>
    <xf numFmtId="38" fontId="3" fillId="0" borderId="2" xfId="1" applyFont="1" applyFill="1" applyBorder="1" applyAlignment="1">
      <alignment vertical="center" wrapText="1"/>
    </xf>
    <xf numFmtId="38" fontId="0" fillId="0" borderId="0" xfId="1" applyFont="1" applyFill="1" applyAlignment="1">
      <alignment horizontal="left" vertical="center"/>
    </xf>
    <xf numFmtId="38" fontId="0" fillId="0" borderId="0" xfId="1" applyFont="1" applyFill="1" applyAlignment="1">
      <alignment horizontal="right" vertical="center"/>
    </xf>
    <xf numFmtId="38" fontId="3" fillId="0" borderId="8" xfId="1" applyFont="1" applyFill="1" applyBorder="1" applyAlignment="1">
      <alignment horizontal="right" vertical="center"/>
    </xf>
    <xf numFmtId="38" fontId="3" fillId="0" borderId="0" xfId="1" applyFont="1" applyFill="1" applyAlignment="1">
      <alignment vertical="center" wrapText="1"/>
    </xf>
    <xf numFmtId="176" fontId="3" fillId="0" borderId="4" xfId="1" applyNumberFormat="1" applyFont="1" applyFill="1" applyBorder="1" applyAlignment="1">
      <alignment horizontal="right" vertical="center" shrinkToFit="1"/>
    </xf>
    <xf numFmtId="176" fontId="3" fillId="0" borderId="4" xfId="1" applyNumberFormat="1" applyFont="1" applyFill="1" applyBorder="1" applyAlignment="1">
      <alignment horizontal="right" vertical="center"/>
    </xf>
    <xf numFmtId="176" fontId="3" fillId="0" borderId="4" xfId="1" applyNumberFormat="1" applyFont="1" applyFill="1" applyBorder="1" applyAlignment="1">
      <alignment horizontal="right" vertical="center" wrapText="1"/>
    </xf>
    <xf numFmtId="38" fontId="3" fillId="0" borderId="8" xfId="1" applyFont="1" applyFill="1" applyBorder="1" applyAlignment="1">
      <alignment vertical="center"/>
    </xf>
    <xf numFmtId="176" fontId="3" fillId="0" borderId="4" xfId="2" applyNumberFormat="1" applyFont="1" applyFill="1" applyBorder="1" applyAlignment="1">
      <alignment horizontal="left" vertical="center" shrinkToFit="1"/>
    </xf>
    <xf numFmtId="38" fontId="8" fillId="0" borderId="7" xfId="1" applyFont="1" applyFill="1" applyBorder="1" applyAlignment="1">
      <alignment vertical="center"/>
    </xf>
    <xf numFmtId="38" fontId="8" fillId="0" borderId="9" xfId="1" applyFont="1" applyFill="1" applyBorder="1" applyAlignment="1">
      <alignment vertical="center"/>
    </xf>
    <xf numFmtId="0" fontId="9" fillId="0" borderId="11" xfId="0" applyFont="1" applyFill="1" applyBorder="1" applyAlignment="1">
      <alignment vertical="center"/>
    </xf>
    <xf numFmtId="38" fontId="8" fillId="0" borderId="0" xfId="1" applyFont="1" applyFill="1" applyAlignment="1">
      <alignment vertical="center"/>
    </xf>
    <xf numFmtId="38" fontId="10" fillId="0" borderId="0" xfId="1" applyFont="1" applyFill="1" applyAlignment="1">
      <alignment vertical="center"/>
    </xf>
    <xf numFmtId="38" fontId="8" fillId="0" borderId="0" xfId="1" applyFont="1" applyFill="1" applyBorder="1" applyAlignment="1">
      <alignment vertical="center"/>
    </xf>
    <xf numFmtId="38" fontId="9" fillId="0" borderId="0" xfId="1" applyFont="1" applyFill="1" applyBorder="1" applyAlignment="1">
      <alignment vertical="center"/>
    </xf>
    <xf numFmtId="38" fontId="8" fillId="0" borderId="11" xfId="1" applyFont="1" applyFill="1" applyBorder="1" applyAlignment="1">
      <alignment vertical="center"/>
    </xf>
    <xf numFmtId="38" fontId="8" fillId="0" borderId="8" xfId="1" applyFont="1" applyFill="1" applyBorder="1" applyAlignment="1">
      <alignment vertical="center"/>
    </xf>
    <xf numFmtId="38" fontId="8" fillId="0" borderId="10" xfId="1" applyFont="1" applyFill="1" applyBorder="1" applyAlignment="1">
      <alignment vertical="center"/>
    </xf>
    <xf numFmtId="38" fontId="9" fillId="0" borderId="5" xfId="1" applyFont="1" applyFill="1" applyBorder="1" applyAlignment="1">
      <alignment vertical="center"/>
    </xf>
    <xf numFmtId="38" fontId="9" fillId="0" borderId="9" xfId="1" applyFont="1" applyFill="1" applyBorder="1" applyAlignment="1">
      <alignment vertical="center"/>
    </xf>
    <xf numFmtId="38" fontId="8" fillId="0" borderId="5" xfId="1" applyFont="1" applyFill="1" applyBorder="1" applyAlignment="1">
      <alignment vertical="center"/>
    </xf>
    <xf numFmtId="38" fontId="8" fillId="0" borderId="1" xfId="1" applyFont="1" applyFill="1" applyBorder="1" applyAlignment="1">
      <alignment vertical="center"/>
    </xf>
    <xf numFmtId="38" fontId="9" fillId="0" borderId="0" xfId="1" applyFont="1" applyFill="1" applyAlignment="1">
      <alignment vertical="center"/>
    </xf>
    <xf numFmtId="38" fontId="0" fillId="0" borderId="11" xfId="1" applyFont="1" applyFill="1" applyBorder="1" applyAlignment="1">
      <alignment vertical="center"/>
    </xf>
    <xf numFmtId="38" fontId="0" fillId="0" borderId="6" xfId="1" applyFont="1" applyFill="1" applyBorder="1" applyAlignment="1">
      <alignment vertical="center"/>
    </xf>
    <xf numFmtId="38" fontId="0" fillId="0" borderId="7" xfId="1" applyFont="1" applyFill="1" applyBorder="1" applyAlignment="1">
      <alignment vertical="center"/>
    </xf>
    <xf numFmtId="38" fontId="0" fillId="0" borderId="8" xfId="1" applyFont="1" applyFill="1" applyBorder="1" applyAlignment="1">
      <alignment vertical="center"/>
    </xf>
    <xf numFmtId="38" fontId="2" fillId="0" borderId="9" xfId="1" applyFont="1" applyFill="1" applyBorder="1">
      <alignment vertical="center"/>
    </xf>
    <xf numFmtId="38" fontId="3" fillId="0" borderId="5" xfId="1" applyFont="1" applyFill="1" applyBorder="1" applyAlignment="1">
      <alignment horizontal="center" vertical="top"/>
    </xf>
    <xf numFmtId="38" fontId="2" fillId="0" borderId="3" xfId="1" applyFont="1" applyFill="1" applyBorder="1">
      <alignment vertical="center"/>
    </xf>
    <xf numFmtId="38" fontId="2" fillId="0" borderId="5" xfId="1" applyFont="1" applyFill="1" applyBorder="1">
      <alignment vertical="center"/>
    </xf>
    <xf numFmtId="38" fontId="8" fillId="0" borderId="3" xfId="1" applyFont="1" applyFill="1" applyBorder="1" applyAlignment="1">
      <alignment vertical="center" wrapText="1"/>
    </xf>
    <xf numFmtId="38" fontId="8" fillId="0" borderId="12" xfId="1" applyFont="1" applyFill="1" applyBorder="1" applyAlignment="1">
      <alignment vertical="center"/>
    </xf>
    <xf numFmtId="176" fontId="3" fillId="0" borderId="4" xfId="2" applyNumberFormat="1" applyFont="1" applyFill="1" applyBorder="1" applyAlignment="1">
      <alignment horizontal="left" vertical="center" wrapText="1" shrinkToFit="1"/>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38" fontId="3" fillId="0" borderId="4" xfId="1" applyFont="1" applyFill="1" applyBorder="1" applyAlignment="1">
      <alignment horizontal="center" vertical="center"/>
    </xf>
    <xf numFmtId="176" fontId="3" fillId="0" borderId="4" xfId="2" applyNumberFormat="1" applyFont="1" applyFill="1" applyBorder="1" applyAlignment="1">
      <alignment horizontal="left" vertical="center" wrapText="1"/>
    </xf>
    <xf numFmtId="38" fontId="5" fillId="0" borderId="0" xfId="1" applyFont="1" applyFill="1" applyAlignment="1">
      <alignment horizontal="center" vertical="center"/>
    </xf>
    <xf numFmtId="38" fontId="3" fillId="0" borderId="7" xfId="1" applyFont="1" applyFill="1" applyBorder="1" applyAlignment="1">
      <alignment horizontal="center" vertical="center"/>
    </xf>
    <xf numFmtId="38" fontId="3" fillId="0" borderId="9" xfId="1" applyFont="1" applyFill="1" applyBorder="1" applyAlignment="1">
      <alignment horizontal="center" vertical="center"/>
    </xf>
    <xf numFmtId="38" fontId="0" fillId="0" borderId="9" xfId="1" applyFont="1" applyFill="1" applyBorder="1">
      <alignment vertical="center"/>
    </xf>
    <xf numFmtId="38" fontId="3" fillId="0" borderId="11" xfId="1" applyFont="1" applyFill="1" applyBorder="1" applyAlignment="1">
      <alignment horizontal="center" vertical="center"/>
    </xf>
    <xf numFmtId="38" fontId="3" fillId="0" borderId="0" xfId="1" applyFont="1" applyFill="1" applyBorder="1" applyAlignment="1">
      <alignment horizontal="center" vertical="center"/>
    </xf>
    <xf numFmtId="38" fontId="0" fillId="0" borderId="0" xfId="1" applyFont="1" applyFill="1" applyBorder="1">
      <alignment vertical="center"/>
    </xf>
    <xf numFmtId="38" fontId="0" fillId="0" borderId="10" xfId="1" applyFont="1" applyFill="1" applyBorder="1">
      <alignment vertical="center"/>
    </xf>
    <xf numFmtId="38" fontId="0" fillId="0" borderId="1" xfId="1" applyFont="1" applyFill="1" applyBorder="1">
      <alignment vertical="center"/>
    </xf>
    <xf numFmtId="38" fontId="3" fillId="0" borderId="2"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3" xfId="1" applyFont="1" applyFill="1" applyBorder="1" applyAlignment="1">
      <alignment horizontal="center"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38" fontId="0" fillId="0" borderId="12" xfId="1" applyFont="1" applyFill="1" applyBorder="1" applyAlignment="1">
      <alignment vertical="center" wrapText="1"/>
    </xf>
    <xf numFmtId="38" fontId="0" fillId="0" borderId="6" xfId="1" applyFont="1" applyFill="1" applyBorder="1" applyAlignment="1">
      <alignment vertical="center" wrapText="1"/>
    </xf>
    <xf numFmtId="38" fontId="0" fillId="0" borderId="8" xfId="1" applyFont="1" applyFill="1" applyBorder="1" applyAlignment="1">
      <alignment vertical="center" wrapText="1"/>
    </xf>
    <xf numFmtId="38" fontId="3" fillId="0" borderId="6" xfId="1" applyFont="1" applyFill="1" applyBorder="1" applyAlignment="1">
      <alignment horizontal="center" vertical="center"/>
    </xf>
    <xf numFmtId="38" fontId="3" fillId="0" borderId="8" xfId="1" applyFont="1" applyFill="1" applyBorder="1" applyAlignment="1">
      <alignment horizontal="center" vertical="center"/>
    </xf>
    <xf numFmtId="38" fontId="3" fillId="0" borderId="4" xfId="1" applyFont="1" applyFill="1" applyBorder="1" applyAlignment="1">
      <alignment horizontal="center" vertical="center"/>
    </xf>
    <xf numFmtId="38" fontId="0" fillId="0" borderId="4" xfId="1" applyFont="1" applyFill="1" applyBorder="1" applyAlignment="1">
      <alignment horizontal="center" vertical="center" wrapText="1"/>
    </xf>
    <xf numFmtId="38" fontId="3" fillId="0" borderId="13" xfId="1" applyFont="1" applyFill="1" applyBorder="1" applyAlignment="1">
      <alignment horizontal="center" vertical="center"/>
    </xf>
    <xf numFmtId="38" fontId="3" fillId="0" borderId="14" xfId="1" applyFont="1" applyFill="1" applyBorder="1" applyAlignment="1">
      <alignment horizontal="center" vertical="center"/>
    </xf>
    <xf numFmtId="38" fontId="3" fillId="0" borderId="10"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5" xfId="1" applyFont="1" applyFill="1" applyBorder="1" applyAlignment="1">
      <alignment horizontal="center" vertical="center"/>
    </xf>
    <xf numFmtId="38" fontId="3" fillId="0" borderId="12" xfId="1" applyFont="1" applyFill="1" applyBorder="1" applyAlignment="1">
      <alignment horizontal="center" vertical="center"/>
    </xf>
    <xf numFmtId="38" fontId="0" fillId="0" borderId="12" xfId="1" applyFont="1" applyFill="1" applyBorder="1" applyAlignment="1">
      <alignment horizontal="center" vertical="center" wrapText="1"/>
    </xf>
    <xf numFmtId="38" fontId="0" fillId="0" borderId="8" xfId="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85"/>
  <sheetViews>
    <sheetView tabSelected="1" zoomScaleNormal="100" zoomScaleSheetLayoutView="75" workbookViewId="0">
      <pane xSplit="4" ySplit="8" topLeftCell="E9" activePane="bottomRight" state="frozen"/>
      <selection pane="topRight" activeCell="E1" sqref="E1"/>
      <selection pane="bottomLeft" activeCell="A9" sqref="A9"/>
      <selection pane="bottomRight" activeCell="A6" sqref="A6:C8"/>
    </sheetView>
  </sheetViews>
  <sheetFormatPr defaultRowHeight="13.5"/>
  <cols>
    <col min="1" max="1" width="2.625" style="48" customWidth="1"/>
    <col min="2" max="2" width="2.625" style="71" customWidth="1"/>
    <col min="3" max="3" width="45.625" style="39" customWidth="1"/>
    <col min="4" max="4" width="18.625" style="49" customWidth="1"/>
    <col min="5" max="8" width="12.625" style="8" customWidth="1"/>
    <col min="9" max="9" width="14.375" style="8" customWidth="1"/>
    <col min="10" max="12" width="12.625" style="8" customWidth="1"/>
    <col min="13" max="13" width="42.875" style="8" customWidth="1"/>
    <col min="14" max="16384" width="9" style="8"/>
  </cols>
  <sheetData>
    <row r="1" spans="1:13">
      <c r="A1" s="4"/>
      <c r="B1" s="60"/>
      <c r="C1" s="2"/>
      <c r="D1" s="3"/>
      <c r="E1" s="1"/>
      <c r="F1" s="1"/>
      <c r="G1" s="1"/>
      <c r="H1" s="1"/>
      <c r="I1" s="1"/>
      <c r="J1" s="1"/>
      <c r="K1" s="1"/>
      <c r="L1" s="1"/>
      <c r="M1" s="1"/>
    </row>
    <row r="2" spans="1:13" ht="25.5" customHeight="1">
      <c r="A2" s="87" t="s">
        <v>128</v>
      </c>
      <c r="B2" s="87"/>
      <c r="C2" s="87"/>
      <c r="D2" s="87"/>
      <c r="E2" s="87"/>
      <c r="F2" s="87"/>
      <c r="G2" s="87"/>
      <c r="H2" s="87"/>
      <c r="I2" s="87"/>
      <c r="J2" s="87"/>
      <c r="K2" s="87"/>
      <c r="L2" s="87"/>
      <c r="M2" s="87"/>
    </row>
    <row r="3" spans="1:13" ht="30" customHeight="1">
      <c r="A3" s="83"/>
      <c r="B3" s="61"/>
      <c r="C3" s="83"/>
      <c r="D3" s="83"/>
      <c r="E3" s="83"/>
      <c r="F3" s="83"/>
      <c r="G3" s="83"/>
      <c r="H3" s="83"/>
      <c r="I3" s="83"/>
      <c r="J3" s="83"/>
      <c r="K3" s="83"/>
      <c r="L3" s="83"/>
      <c r="M3" s="51"/>
    </row>
    <row r="4" spans="1:13" ht="30" customHeight="1">
      <c r="A4" s="83"/>
      <c r="B4" s="61"/>
      <c r="C4" s="83"/>
      <c r="D4" s="83"/>
      <c r="E4" s="83"/>
      <c r="F4" s="83"/>
      <c r="G4" s="83"/>
      <c r="H4" s="83"/>
      <c r="I4" s="83"/>
      <c r="J4" s="83"/>
      <c r="K4" s="83"/>
      <c r="L4" s="83"/>
      <c r="M4" s="51"/>
    </row>
    <row r="5" spans="1:13">
      <c r="A5" s="9" t="s">
        <v>79</v>
      </c>
      <c r="B5" s="62"/>
      <c r="C5" s="10"/>
      <c r="D5" s="5"/>
      <c r="E5" s="84"/>
      <c r="F5" s="84"/>
      <c r="G5" s="84"/>
      <c r="H5" s="84"/>
      <c r="I5" s="3"/>
      <c r="J5" s="3"/>
      <c r="K5" s="3"/>
      <c r="L5" s="3"/>
      <c r="M5" s="3" t="s">
        <v>94</v>
      </c>
    </row>
    <row r="6" spans="1:13" ht="21.95" customHeight="1">
      <c r="A6" s="88" t="s">
        <v>84</v>
      </c>
      <c r="B6" s="89"/>
      <c r="C6" s="90"/>
      <c r="D6" s="96" t="s">
        <v>127</v>
      </c>
      <c r="E6" s="97"/>
      <c r="F6" s="97"/>
      <c r="G6" s="97"/>
      <c r="H6" s="97"/>
      <c r="I6" s="97"/>
      <c r="J6" s="98"/>
      <c r="K6" s="99" t="s">
        <v>95</v>
      </c>
      <c r="L6" s="100"/>
      <c r="M6" s="101" t="s">
        <v>83</v>
      </c>
    </row>
    <row r="7" spans="1:13" ht="21.95" customHeight="1">
      <c r="A7" s="91"/>
      <c r="B7" s="92"/>
      <c r="C7" s="93"/>
      <c r="D7" s="104" t="s">
        <v>91</v>
      </c>
      <c r="E7" s="106" t="s">
        <v>80</v>
      </c>
      <c r="F7" s="106"/>
      <c r="G7" s="106"/>
      <c r="H7" s="106"/>
      <c r="I7" s="106"/>
      <c r="J7" s="107" t="s">
        <v>78</v>
      </c>
      <c r="K7" s="107" t="s">
        <v>89</v>
      </c>
      <c r="L7" s="107" t="s">
        <v>78</v>
      </c>
      <c r="M7" s="102"/>
    </row>
    <row r="8" spans="1:13" ht="21.95" customHeight="1">
      <c r="A8" s="94"/>
      <c r="B8" s="95"/>
      <c r="C8" s="95"/>
      <c r="D8" s="105"/>
      <c r="E8" s="85" t="s">
        <v>1</v>
      </c>
      <c r="F8" s="85" t="s">
        <v>2</v>
      </c>
      <c r="G8" s="85" t="s">
        <v>3</v>
      </c>
      <c r="H8" s="85" t="s">
        <v>4</v>
      </c>
      <c r="I8" s="85" t="s">
        <v>5</v>
      </c>
      <c r="J8" s="107"/>
      <c r="K8" s="107"/>
      <c r="L8" s="107"/>
      <c r="M8" s="103"/>
    </row>
    <row r="9" spans="1:13" ht="21.95" customHeight="1">
      <c r="A9" s="72" t="s">
        <v>82</v>
      </c>
      <c r="B9" s="63"/>
      <c r="C9" s="16"/>
      <c r="D9" s="50" t="s">
        <v>113</v>
      </c>
      <c r="E9" s="50" t="s">
        <v>113</v>
      </c>
      <c r="F9" s="50" t="s">
        <v>113</v>
      </c>
      <c r="G9" s="50" t="s">
        <v>113</v>
      </c>
      <c r="H9" s="50" t="s">
        <v>113</v>
      </c>
      <c r="I9" s="17"/>
      <c r="J9" s="18"/>
      <c r="K9" s="17"/>
      <c r="L9" s="17"/>
      <c r="M9" s="17"/>
    </row>
    <row r="10" spans="1:13" ht="21.95" customHeight="1">
      <c r="A10" s="72"/>
      <c r="B10" s="57" t="s">
        <v>6</v>
      </c>
      <c r="C10" s="44"/>
      <c r="D10" s="7"/>
      <c r="E10" s="7" t="s">
        <v>113</v>
      </c>
      <c r="F10" s="7" t="s">
        <v>113</v>
      </c>
      <c r="G10" s="7" t="s">
        <v>113</v>
      </c>
      <c r="H10" s="7" t="s">
        <v>113</v>
      </c>
      <c r="I10" s="7"/>
      <c r="J10" s="23"/>
      <c r="K10" s="7"/>
      <c r="L10" s="23"/>
      <c r="M10" s="23"/>
    </row>
    <row r="11" spans="1:13" ht="21.95" customHeight="1">
      <c r="A11" s="72"/>
      <c r="B11" s="64"/>
      <c r="C11" s="42" t="s">
        <v>15</v>
      </c>
      <c r="D11" s="7">
        <v>710310</v>
      </c>
      <c r="E11" s="7">
        <v>62403</v>
      </c>
      <c r="F11" s="7">
        <v>151931</v>
      </c>
      <c r="G11" s="7">
        <v>189996</v>
      </c>
      <c r="H11" s="7">
        <v>272947</v>
      </c>
      <c r="I11" s="11">
        <f>E11+F11+G11+H11</f>
        <v>677277</v>
      </c>
      <c r="J11" s="12">
        <f>H11/I11</f>
        <v>0.40300645083178671</v>
      </c>
      <c r="K11" s="7">
        <v>242117</v>
      </c>
      <c r="L11" s="12">
        <v>0.36645083758634678</v>
      </c>
      <c r="M11" s="56" t="s">
        <v>132</v>
      </c>
    </row>
    <row r="12" spans="1:13" ht="21.95" customHeight="1">
      <c r="A12" s="72"/>
      <c r="B12" s="64"/>
      <c r="C12" s="39" t="s">
        <v>67</v>
      </c>
      <c r="D12" s="7">
        <v>3654950</v>
      </c>
      <c r="E12" s="7">
        <v>410451</v>
      </c>
      <c r="F12" s="7">
        <v>713219</v>
      </c>
      <c r="G12" s="7">
        <v>1069985</v>
      </c>
      <c r="H12" s="7">
        <v>1344301</v>
      </c>
      <c r="I12" s="11">
        <f>E12+F12+G12+H12</f>
        <v>3537956</v>
      </c>
      <c r="J12" s="12">
        <f>H12/I12</f>
        <v>0.37996543767079072</v>
      </c>
      <c r="K12" s="7">
        <v>1432412</v>
      </c>
      <c r="L12" s="12">
        <v>0.4065221222638245</v>
      </c>
      <c r="M12" s="56" t="s">
        <v>133</v>
      </c>
    </row>
    <row r="13" spans="1:13" s="13" customFormat="1" ht="21.95" customHeight="1">
      <c r="A13" s="72"/>
      <c r="B13" s="57" t="s">
        <v>7</v>
      </c>
      <c r="C13" s="44"/>
      <c r="D13" s="7"/>
      <c r="E13" s="7"/>
      <c r="F13" s="7"/>
      <c r="G13" s="7"/>
      <c r="H13" s="7"/>
      <c r="I13" s="11" t="s">
        <v>113</v>
      </c>
      <c r="J13" s="12"/>
      <c r="K13" s="7" t="s">
        <v>113</v>
      </c>
      <c r="L13" s="23"/>
      <c r="M13" s="23"/>
    </row>
    <row r="14" spans="1:13" s="13" customFormat="1" ht="21.95" customHeight="1">
      <c r="A14" s="72"/>
      <c r="B14" s="64"/>
      <c r="C14" s="42" t="s">
        <v>15</v>
      </c>
      <c r="D14" s="7">
        <v>337</v>
      </c>
      <c r="E14" s="7">
        <v>0</v>
      </c>
      <c r="F14" s="7">
        <v>0</v>
      </c>
      <c r="G14" s="7">
        <v>336</v>
      </c>
      <c r="H14" s="7">
        <v>0</v>
      </c>
      <c r="I14" s="11">
        <f>E14+F14+G14+H14</f>
        <v>336</v>
      </c>
      <c r="J14" s="12">
        <f>H14/I14</f>
        <v>0</v>
      </c>
      <c r="K14" s="7">
        <v>43</v>
      </c>
      <c r="L14" s="12">
        <v>0.12684365781710916</v>
      </c>
      <c r="M14" s="56" t="s">
        <v>133</v>
      </c>
    </row>
    <row r="15" spans="1:13" s="13" customFormat="1" ht="21.95" customHeight="1">
      <c r="A15" s="72"/>
      <c r="B15" s="57" t="s">
        <v>8</v>
      </c>
      <c r="C15" s="44"/>
      <c r="D15" s="7"/>
      <c r="E15" s="7"/>
      <c r="F15" s="7"/>
      <c r="G15" s="7"/>
      <c r="H15" s="7"/>
      <c r="I15" s="11" t="s">
        <v>113</v>
      </c>
      <c r="J15" s="12"/>
      <c r="K15" s="7" t="s">
        <v>113</v>
      </c>
      <c r="L15" s="23"/>
      <c r="M15" s="23"/>
    </row>
    <row r="16" spans="1:13" s="13" customFormat="1" ht="21.95" customHeight="1">
      <c r="A16" s="72"/>
      <c r="B16" s="64"/>
      <c r="C16" s="42" t="s">
        <v>15</v>
      </c>
      <c r="D16" s="7">
        <v>1143</v>
      </c>
      <c r="E16" s="7">
        <v>12</v>
      </c>
      <c r="F16" s="7">
        <v>51</v>
      </c>
      <c r="G16" s="7">
        <v>162</v>
      </c>
      <c r="H16" s="7">
        <v>216</v>
      </c>
      <c r="I16" s="11">
        <f>E16+F16+G16+H16</f>
        <v>441</v>
      </c>
      <c r="J16" s="12">
        <f>H16/I16</f>
        <v>0.48979591836734693</v>
      </c>
      <c r="K16" s="7">
        <v>958</v>
      </c>
      <c r="L16" s="12">
        <v>0.64252179745137494</v>
      </c>
      <c r="M16" s="56" t="s">
        <v>133</v>
      </c>
    </row>
    <row r="17" spans="1:13" s="13" customFormat="1" ht="21.95" customHeight="1">
      <c r="A17" s="72"/>
      <c r="B17" s="57" t="s">
        <v>9</v>
      </c>
      <c r="C17" s="44"/>
      <c r="D17" s="7"/>
      <c r="E17" s="7"/>
      <c r="F17" s="7"/>
      <c r="G17" s="7"/>
      <c r="H17" s="7"/>
      <c r="I17" s="11" t="s">
        <v>113</v>
      </c>
      <c r="J17" s="12"/>
      <c r="K17" s="7" t="s">
        <v>113</v>
      </c>
      <c r="L17" s="23"/>
      <c r="M17" s="23"/>
    </row>
    <row r="18" spans="1:13" s="13" customFormat="1" ht="21.95" customHeight="1">
      <c r="A18" s="72"/>
      <c r="B18" s="64"/>
      <c r="C18" s="42" t="s">
        <v>15</v>
      </c>
      <c r="D18" s="7">
        <v>3451</v>
      </c>
      <c r="E18" s="7">
        <v>500</v>
      </c>
      <c r="F18" s="7">
        <v>328</v>
      </c>
      <c r="G18" s="7">
        <v>338</v>
      </c>
      <c r="H18" s="7">
        <v>1291</v>
      </c>
      <c r="I18" s="11">
        <f>E18+F18+G18+H18</f>
        <v>2457</v>
      </c>
      <c r="J18" s="12">
        <f>H18/I18</f>
        <v>0.52543752543752542</v>
      </c>
      <c r="K18" s="7">
        <v>622</v>
      </c>
      <c r="L18" s="12">
        <v>0.26434339141521462</v>
      </c>
      <c r="M18" s="56" t="s">
        <v>132</v>
      </c>
    </row>
    <row r="19" spans="1:13" s="13" customFormat="1" ht="21.95" customHeight="1">
      <c r="A19" s="72"/>
      <c r="B19" s="57" t="s">
        <v>10</v>
      </c>
      <c r="C19" s="44"/>
      <c r="D19" s="7"/>
      <c r="E19" s="7"/>
      <c r="F19" s="7"/>
      <c r="G19" s="7"/>
      <c r="H19" s="7"/>
      <c r="I19" s="11" t="s">
        <v>113</v>
      </c>
      <c r="J19" s="12"/>
      <c r="K19" s="7" t="s">
        <v>113</v>
      </c>
      <c r="L19" s="23"/>
      <c r="M19" s="23"/>
    </row>
    <row r="20" spans="1:13" s="13" customFormat="1" ht="21.95" customHeight="1">
      <c r="A20" s="72"/>
      <c r="B20" s="64"/>
      <c r="C20" s="42" t="s">
        <v>15</v>
      </c>
      <c r="D20" s="7">
        <v>677</v>
      </c>
      <c r="E20" s="7">
        <v>0</v>
      </c>
      <c r="F20" s="7">
        <v>0</v>
      </c>
      <c r="G20" s="7">
        <v>139</v>
      </c>
      <c r="H20" s="7">
        <v>520</v>
      </c>
      <c r="I20" s="11">
        <f>E20+F20+G20+H20</f>
        <v>659</v>
      </c>
      <c r="J20" s="12">
        <f>H20/I20</f>
        <v>0.7890743550834598</v>
      </c>
      <c r="K20" s="7">
        <v>824</v>
      </c>
      <c r="L20" s="12">
        <v>0.61218424962852902</v>
      </c>
      <c r="M20" s="56" t="s">
        <v>133</v>
      </c>
    </row>
    <row r="21" spans="1:13" s="13" customFormat="1" ht="21.95" customHeight="1">
      <c r="A21" s="72"/>
      <c r="B21" s="57" t="s">
        <v>11</v>
      </c>
      <c r="C21" s="44"/>
      <c r="D21" s="7"/>
      <c r="E21" s="7"/>
      <c r="F21" s="7"/>
      <c r="G21" s="7"/>
      <c r="H21" s="7"/>
      <c r="I21" s="11" t="s">
        <v>113</v>
      </c>
      <c r="J21" s="12"/>
      <c r="K21" s="7" t="s">
        <v>113</v>
      </c>
      <c r="L21" s="23"/>
      <c r="M21" s="23"/>
    </row>
    <row r="22" spans="1:13" s="13" customFormat="1" ht="21.95" customHeight="1">
      <c r="A22" s="72"/>
      <c r="B22" s="64"/>
      <c r="C22" s="42" t="s">
        <v>15</v>
      </c>
      <c r="D22" s="7">
        <v>13383</v>
      </c>
      <c r="E22" s="7">
        <v>488</v>
      </c>
      <c r="F22" s="7">
        <v>1829</v>
      </c>
      <c r="G22" s="7">
        <v>3603</v>
      </c>
      <c r="H22" s="7">
        <v>5964</v>
      </c>
      <c r="I22" s="11">
        <f>E22+F22+G22+H22</f>
        <v>11884</v>
      </c>
      <c r="J22" s="12">
        <f>H22/I22</f>
        <v>0.50185122854257824</v>
      </c>
      <c r="K22" s="7">
        <v>5335</v>
      </c>
      <c r="L22" s="12">
        <v>0.41941823899371067</v>
      </c>
      <c r="M22" s="56" t="s">
        <v>132</v>
      </c>
    </row>
    <row r="23" spans="1:13" s="13" customFormat="1" ht="21.95" customHeight="1">
      <c r="A23" s="72"/>
      <c r="B23" s="57" t="s">
        <v>12</v>
      </c>
      <c r="C23" s="44"/>
      <c r="D23" s="7"/>
      <c r="E23" s="7"/>
      <c r="F23" s="7"/>
      <c r="G23" s="7"/>
      <c r="H23" s="7"/>
      <c r="I23" s="11" t="s">
        <v>113</v>
      </c>
      <c r="J23" s="12"/>
      <c r="K23" s="7" t="s">
        <v>113</v>
      </c>
      <c r="L23" s="23"/>
      <c r="M23" s="23"/>
    </row>
    <row r="24" spans="1:13" s="13" customFormat="1" ht="21.95" customHeight="1">
      <c r="A24" s="72"/>
      <c r="B24" s="64"/>
      <c r="C24" s="42" t="s">
        <v>15</v>
      </c>
      <c r="D24" s="7">
        <v>4162</v>
      </c>
      <c r="E24" s="7">
        <v>15</v>
      </c>
      <c r="F24" s="7">
        <v>206</v>
      </c>
      <c r="G24" s="7">
        <v>1562</v>
      </c>
      <c r="H24" s="7">
        <v>1594</v>
      </c>
      <c r="I24" s="11">
        <f>E24+F24+G24+H24</f>
        <v>3377</v>
      </c>
      <c r="J24" s="12">
        <f>H24/I24</f>
        <v>0.47201658276576841</v>
      </c>
      <c r="K24" s="7">
        <v>2144</v>
      </c>
      <c r="L24" s="12">
        <v>0.53399750933997514</v>
      </c>
      <c r="M24" s="56" t="s">
        <v>133</v>
      </c>
    </row>
    <row r="25" spans="1:13" s="13" customFormat="1" ht="21.95" customHeight="1">
      <c r="A25" s="72"/>
      <c r="B25" s="57" t="s">
        <v>14</v>
      </c>
      <c r="C25" s="44"/>
      <c r="D25" s="7"/>
      <c r="E25" s="7"/>
      <c r="F25" s="7"/>
      <c r="G25" s="7"/>
      <c r="H25" s="7"/>
      <c r="I25" s="11" t="s">
        <v>113</v>
      </c>
      <c r="J25" s="12"/>
      <c r="K25" s="7" t="s">
        <v>113</v>
      </c>
      <c r="L25" s="23"/>
      <c r="M25" s="23"/>
    </row>
    <row r="26" spans="1:13" s="13" customFormat="1" ht="21.95" customHeight="1">
      <c r="A26" s="72"/>
      <c r="B26" s="64"/>
      <c r="C26" s="42" t="s">
        <v>15</v>
      </c>
      <c r="D26" s="7">
        <v>1606</v>
      </c>
      <c r="E26" s="7">
        <v>0</v>
      </c>
      <c r="F26" s="7">
        <v>0</v>
      </c>
      <c r="G26" s="7">
        <v>29</v>
      </c>
      <c r="H26" s="7">
        <v>608</v>
      </c>
      <c r="I26" s="11">
        <f>E26+F26+G26+H26</f>
        <v>637</v>
      </c>
      <c r="J26" s="12">
        <f>H26/I26</f>
        <v>0.95447409733124022</v>
      </c>
      <c r="K26" s="7">
        <v>0</v>
      </c>
      <c r="L26" s="12">
        <v>0</v>
      </c>
      <c r="M26" s="56" t="s">
        <v>132</v>
      </c>
    </row>
    <row r="27" spans="1:13" s="13" customFormat="1" ht="21.95" customHeight="1">
      <c r="A27" s="72"/>
      <c r="B27" s="57" t="s">
        <v>66</v>
      </c>
      <c r="C27" s="44"/>
      <c r="D27" s="7"/>
      <c r="E27" s="7"/>
      <c r="F27" s="7"/>
      <c r="G27" s="7"/>
      <c r="H27" s="7"/>
      <c r="I27" s="11" t="s">
        <v>113</v>
      </c>
      <c r="J27" s="12"/>
      <c r="K27" s="7" t="s">
        <v>113</v>
      </c>
      <c r="L27" s="23"/>
      <c r="M27" s="23"/>
    </row>
    <row r="28" spans="1:13" s="13" customFormat="1" ht="21.95" customHeight="1">
      <c r="A28" s="72"/>
      <c r="B28" s="64"/>
      <c r="C28" s="42" t="s">
        <v>15</v>
      </c>
      <c r="D28" s="7">
        <v>148099</v>
      </c>
      <c r="E28" s="7">
        <v>2670</v>
      </c>
      <c r="F28" s="7">
        <v>22548</v>
      </c>
      <c r="G28" s="7">
        <v>29723</v>
      </c>
      <c r="H28" s="7">
        <v>81045</v>
      </c>
      <c r="I28" s="11">
        <f>E28+F28+G28+H28</f>
        <v>135986</v>
      </c>
      <c r="J28" s="12">
        <f>H28/I28</f>
        <v>0.59598046857764775</v>
      </c>
      <c r="K28" s="7">
        <v>70105</v>
      </c>
      <c r="L28" s="12">
        <v>0.51371393816820188</v>
      </c>
      <c r="M28" s="56" t="s">
        <v>132</v>
      </c>
    </row>
    <row r="29" spans="1:13" s="42" customFormat="1" ht="21.95" customHeight="1">
      <c r="A29" s="72"/>
      <c r="B29" s="57" t="s">
        <v>16</v>
      </c>
      <c r="C29" s="44"/>
      <c r="D29" s="7"/>
      <c r="E29" s="7"/>
      <c r="F29" s="7"/>
      <c r="G29" s="7"/>
      <c r="H29" s="7"/>
      <c r="I29" s="11" t="s">
        <v>113</v>
      </c>
      <c r="J29" s="12"/>
      <c r="K29" s="7" t="s">
        <v>113</v>
      </c>
      <c r="L29" s="23"/>
      <c r="M29" s="23"/>
    </row>
    <row r="30" spans="1:13" s="13" customFormat="1" ht="21.95" customHeight="1">
      <c r="A30" s="72"/>
      <c r="B30" s="65"/>
      <c r="C30" s="45" t="s">
        <v>15</v>
      </c>
      <c r="D30" s="7">
        <v>39483</v>
      </c>
      <c r="E30" s="7">
        <v>1047</v>
      </c>
      <c r="F30" s="7">
        <v>8036</v>
      </c>
      <c r="G30" s="7">
        <v>6884</v>
      </c>
      <c r="H30" s="7">
        <v>19914</v>
      </c>
      <c r="I30" s="11">
        <f>E30+F30+G30+H30</f>
        <v>35881</v>
      </c>
      <c r="J30" s="12">
        <f>H30/I30</f>
        <v>0.55500125414564816</v>
      </c>
      <c r="K30" s="7">
        <v>17771</v>
      </c>
      <c r="L30" s="12">
        <v>0.4633898305084746</v>
      </c>
      <c r="M30" s="56" t="s">
        <v>132</v>
      </c>
    </row>
    <row r="31" spans="1:13" s="13" customFormat="1" ht="21.95" customHeight="1">
      <c r="A31" s="72"/>
      <c r="B31" s="57" t="s">
        <v>114</v>
      </c>
      <c r="C31" s="80"/>
      <c r="D31" s="7"/>
      <c r="E31" s="7"/>
      <c r="F31" s="7"/>
      <c r="G31" s="7"/>
      <c r="H31" s="7"/>
      <c r="I31" s="11" t="s">
        <v>113</v>
      </c>
      <c r="J31" s="12"/>
      <c r="K31" s="7" t="s">
        <v>113</v>
      </c>
      <c r="L31" s="23"/>
      <c r="M31" s="23"/>
    </row>
    <row r="32" spans="1:13" s="13" customFormat="1" ht="21.95" customHeight="1">
      <c r="A32" s="72"/>
      <c r="B32" s="64"/>
      <c r="C32" s="42" t="s">
        <v>15</v>
      </c>
      <c r="D32" s="7">
        <v>4873</v>
      </c>
      <c r="E32" s="7">
        <v>16</v>
      </c>
      <c r="F32" s="7">
        <v>701</v>
      </c>
      <c r="G32" s="7">
        <v>1596</v>
      </c>
      <c r="H32" s="7">
        <v>1925</v>
      </c>
      <c r="I32" s="11">
        <f>E32+F32+G32+H32</f>
        <v>4238</v>
      </c>
      <c r="J32" s="12">
        <f>H32/I32</f>
        <v>0.45422369042000943</v>
      </c>
      <c r="K32" s="7">
        <v>1828</v>
      </c>
      <c r="L32" s="12">
        <v>0.51711456859971716</v>
      </c>
      <c r="M32" s="56" t="s">
        <v>133</v>
      </c>
    </row>
    <row r="33" spans="1:13" s="13" customFormat="1" ht="21.95" customHeight="1">
      <c r="A33" s="72"/>
      <c r="B33" s="64"/>
      <c r="C33" s="42" t="s">
        <v>77</v>
      </c>
      <c r="D33" s="7">
        <v>696533</v>
      </c>
      <c r="E33" s="7">
        <v>0</v>
      </c>
      <c r="F33" s="7">
        <v>74803</v>
      </c>
      <c r="G33" s="7">
        <v>2804</v>
      </c>
      <c r="H33" s="7">
        <v>483788</v>
      </c>
      <c r="I33" s="11">
        <f>E33+F33+G33+H33</f>
        <v>561395</v>
      </c>
      <c r="J33" s="12">
        <f>H33/I33</f>
        <v>0.86176043605660901</v>
      </c>
      <c r="K33" s="7">
        <v>827028</v>
      </c>
      <c r="L33" s="12">
        <v>0.90893784262609301</v>
      </c>
      <c r="M33" s="56" t="s">
        <v>133</v>
      </c>
    </row>
    <row r="34" spans="1:13" s="13" customFormat="1" ht="21.95" customHeight="1">
      <c r="A34" s="72"/>
      <c r="B34" s="57" t="s">
        <v>18</v>
      </c>
      <c r="C34" s="44"/>
      <c r="D34" s="7"/>
      <c r="E34" s="7"/>
      <c r="F34" s="7"/>
      <c r="G34" s="7"/>
      <c r="H34" s="7"/>
      <c r="I34" s="11" t="s">
        <v>113</v>
      </c>
      <c r="J34" s="12"/>
      <c r="K34" s="7" t="s">
        <v>113</v>
      </c>
      <c r="L34" s="23"/>
      <c r="M34" s="23"/>
    </row>
    <row r="35" spans="1:13" s="13" customFormat="1" ht="21.95" customHeight="1">
      <c r="A35" s="72"/>
      <c r="B35" s="65"/>
      <c r="C35" s="42" t="s">
        <v>15</v>
      </c>
      <c r="D35" s="7">
        <v>2289</v>
      </c>
      <c r="E35" s="7">
        <v>187</v>
      </c>
      <c r="F35" s="7">
        <v>720</v>
      </c>
      <c r="G35" s="7">
        <v>114</v>
      </c>
      <c r="H35" s="7">
        <v>1103</v>
      </c>
      <c r="I35" s="11">
        <f>E35+F35+G35+H35</f>
        <v>2124</v>
      </c>
      <c r="J35" s="12">
        <f>H35/I35</f>
        <v>0.51930320150659137</v>
      </c>
      <c r="K35" s="7">
        <v>378</v>
      </c>
      <c r="L35" s="12">
        <v>0.20930232558139536</v>
      </c>
      <c r="M35" s="56" t="s">
        <v>132</v>
      </c>
    </row>
    <row r="36" spans="1:13" s="13" customFormat="1" ht="21.95" customHeight="1">
      <c r="A36" s="72"/>
      <c r="B36" s="64" t="s">
        <v>130</v>
      </c>
      <c r="C36" s="42"/>
      <c r="D36" s="7"/>
      <c r="E36" s="7"/>
      <c r="F36" s="7"/>
      <c r="G36" s="7"/>
      <c r="H36" s="7"/>
      <c r="I36" s="11"/>
      <c r="J36" s="12"/>
      <c r="K36" s="7"/>
      <c r="L36" s="12"/>
      <c r="M36" s="56"/>
    </row>
    <row r="37" spans="1:13" s="13" customFormat="1" ht="21.95" customHeight="1">
      <c r="A37" s="72"/>
      <c r="B37" s="64"/>
      <c r="C37" s="42" t="s">
        <v>131</v>
      </c>
      <c r="D37" s="7">
        <v>96</v>
      </c>
      <c r="E37" s="7">
        <v>0</v>
      </c>
      <c r="F37" s="7">
        <v>0</v>
      </c>
      <c r="G37" s="7">
        <v>0</v>
      </c>
      <c r="H37" s="7">
        <v>0</v>
      </c>
      <c r="I37" s="11">
        <f>E37+F37+G37+H37</f>
        <v>0</v>
      </c>
      <c r="J37" s="12" t="e">
        <f>H37/I37</f>
        <v>#DIV/0!</v>
      </c>
      <c r="K37" s="7"/>
      <c r="L37" s="12"/>
      <c r="M37" s="56"/>
    </row>
    <row r="38" spans="1:13" s="13" customFormat="1" ht="21.95" customHeight="1">
      <c r="A38" s="72"/>
      <c r="B38" s="57" t="s">
        <v>19</v>
      </c>
      <c r="C38" s="46"/>
      <c r="D38" s="7"/>
      <c r="E38" s="7"/>
      <c r="F38" s="7"/>
      <c r="G38" s="7"/>
      <c r="H38" s="7"/>
      <c r="I38" s="11" t="s">
        <v>113</v>
      </c>
      <c r="J38" s="12"/>
      <c r="K38" s="7" t="s">
        <v>113</v>
      </c>
      <c r="L38" s="23"/>
      <c r="M38" s="23"/>
    </row>
    <row r="39" spans="1:13" s="13" customFormat="1" ht="21.95" customHeight="1">
      <c r="A39" s="72"/>
      <c r="B39" s="64"/>
      <c r="C39" s="42" t="s">
        <v>15</v>
      </c>
      <c r="D39" s="7">
        <v>6048</v>
      </c>
      <c r="E39" s="7">
        <v>43</v>
      </c>
      <c r="F39" s="7">
        <v>744</v>
      </c>
      <c r="G39" s="7">
        <v>1039</v>
      </c>
      <c r="H39" s="7">
        <v>2921</v>
      </c>
      <c r="I39" s="11">
        <f>E39+F39+G39+H39</f>
        <v>4747</v>
      </c>
      <c r="J39" s="12">
        <f>H39/I39</f>
        <v>0.61533600168527491</v>
      </c>
      <c r="K39" s="7">
        <v>2539</v>
      </c>
      <c r="L39" s="12">
        <v>0.52818805908050759</v>
      </c>
      <c r="M39" s="56" t="s">
        <v>132</v>
      </c>
    </row>
    <row r="40" spans="1:13" ht="21.95" customHeight="1">
      <c r="A40" s="72"/>
      <c r="B40" s="57" t="s">
        <v>20</v>
      </c>
      <c r="C40" s="46"/>
      <c r="D40" s="7"/>
      <c r="E40" s="7"/>
      <c r="F40" s="7"/>
      <c r="G40" s="7"/>
      <c r="H40" s="7"/>
      <c r="I40" s="11" t="s">
        <v>113</v>
      </c>
      <c r="J40" s="12"/>
      <c r="K40" s="7" t="s">
        <v>113</v>
      </c>
      <c r="L40" s="23"/>
      <c r="M40" s="23"/>
    </row>
    <row r="41" spans="1:13" s="13" customFormat="1" ht="21.95" customHeight="1">
      <c r="A41" s="72"/>
      <c r="B41" s="64"/>
      <c r="C41" s="42" t="s">
        <v>15</v>
      </c>
      <c r="D41" s="7">
        <v>110245</v>
      </c>
      <c r="E41" s="7">
        <v>34658</v>
      </c>
      <c r="F41" s="7">
        <v>25372</v>
      </c>
      <c r="G41" s="7">
        <v>34180</v>
      </c>
      <c r="H41" s="7">
        <v>9990</v>
      </c>
      <c r="I41" s="11">
        <f>E41+F41+G41+H41</f>
        <v>104200</v>
      </c>
      <c r="J41" s="12">
        <f>H41/I41</f>
        <v>9.5873320537428017E-2</v>
      </c>
      <c r="K41" s="7">
        <v>14020</v>
      </c>
      <c r="L41" s="12">
        <v>0.13264582052131133</v>
      </c>
      <c r="M41" s="56" t="s">
        <v>133</v>
      </c>
    </row>
    <row r="42" spans="1:13" ht="21.95" customHeight="1">
      <c r="A42" s="72"/>
      <c r="B42" s="64"/>
      <c r="C42" s="39" t="s">
        <v>67</v>
      </c>
      <c r="D42" s="7">
        <v>12882</v>
      </c>
      <c r="E42" s="7">
        <v>1642</v>
      </c>
      <c r="F42" s="7">
        <v>3062</v>
      </c>
      <c r="G42" s="7">
        <v>3041</v>
      </c>
      <c r="H42" s="7">
        <v>4083</v>
      </c>
      <c r="I42" s="11">
        <f>E42+F42+G42+H42</f>
        <v>11828</v>
      </c>
      <c r="J42" s="12">
        <f>H42/I42</f>
        <v>0.34519783564423401</v>
      </c>
      <c r="K42" s="7">
        <v>3806</v>
      </c>
      <c r="L42" s="12">
        <v>0.35020242914979755</v>
      </c>
      <c r="M42" s="56" t="s">
        <v>133</v>
      </c>
    </row>
    <row r="43" spans="1:13" s="13" customFormat="1" ht="21.95" customHeight="1">
      <c r="A43" s="72"/>
      <c r="B43" s="57" t="s">
        <v>21</v>
      </c>
      <c r="C43" s="44"/>
      <c r="D43" s="7"/>
      <c r="E43" s="7"/>
      <c r="F43" s="7"/>
      <c r="G43" s="7"/>
      <c r="H43" s="7"/>
      <c r="I43" s="11" t="s">
        <v>113</v>
      </c>
      <c r="J43" s="12"/>
      <c r="K43" s="7" t="s">
        <v>113</v>
      </c>
      <c r="L43" s="23"/>
      <c r="M43" s="23"/>
    </row>
    <row r="44" spans="1:13" s="13" customFormat="1" ht="21.95" customHeight="1">
      <c r="A44" s="72"/>
      <c r="B44" s="64"/>
      <c r="C44" s="42" t="s">
        <v>15</v>
      </c>
      <c r="D44" s="7">
        <v>20120</v>
      </c>
      <c r="E44" s="7">
        <v>1726</v>
      </c>
      <c r="F44" s="7">
        <v>4101</v>
      </c>
      <c r="G44" s="7">
        <v>5687</v>
      </c>
      <c r="H44" s="7">
        <v>5543</v>
      </c>
      <c r="I44" s="11">
        <f>E44+F44+G44+H44</f>
        <v>17057</v>
      </c>
      <c r="J44" s="12">
        <f>H44/I44</f>
        <v>0.32496922084774582</v>
      </c>
      <c r="K44" s="7">
        <v>5262</v>
      </c>
      <c r="L44" s="12">
        <v>0.36369919823057784</v>
      </c>
      <c r="M44" s="56" t="s">
        <v>133</v>
      </c>
    </row>
    <row r="45" spans="1:13" s="13" customFormat="1" ht="21.95" customHeight="1">
      <c r="A45" s="72"/>
      <c r="B45" s="57" t="s">
        <v>22</v>
      </c>
      <c r="C45" s="44"/>
      <c r="D45" s="7"/>
      <c r="E45" s="7"/>
      <c r="F45" s="7"/>
      <c r="G45" s="7"/>
      <c r="H45" s="7"/>
      <c r="I45" s="11" t="s">
        <v>113</v>
      </c>
      <c r="J45" s="12"/>
      <c r="K45" s="7" t="s">
        <v>113</v>
      </c>
      <c r="L45" s="23"/>
      <c r="M45" s="23"/>
    </row>
    <row r="46" spans="1:13" s="13" customFormat="1" ht="21.95" customHeight="1">
      <c r="A46" s="72"/>
      <c r="B46" s="64"/>
      <c r="C46" s="42" t="s">
        <v>15</v>
      </c>
      <c r="D46" s="7">
        <v>64502</v>
      </c>
      <c r="E46" s="7">
        <v>3794</v>
      </c>
      <c r="F46" s="7">
        <v>12366</v>
      </c>
      <c r="G46" s="7">
        <v>19998</v>
      </c>
      <c r="H46" s="7">
        <v>25885</v>
      </c>
      <c r="I46" s="11">
        <f>E46+F46+G46+H46</f>
        <v>62043</v>
      </c>
      <c r="J46" s="12">
        <f>H46/I46</f>
        <v>0.41721064423061427</v>
      </c>
      <c r="K46" s="7">
        <v>22085</v>
      </c>
      <c r="L46" s="12">
        <v>0.41797569930731671</v>
      </c>
      <c r="M46" s="56" t="s">
        <v>133</v>
      </c>
    </row>
    <row r="47" spans="1:13" s="13" customFormat="1" ht="21.95" customHeight="1">
      <c r="A47" s="72"/>
      <c r="B47" s="57" t="s">
        <v>23</v>
      </c>
      <c r="C47" s="44"/>
      <c r="D47" s="7"/>
      <c r="E47" s="7"/>
      <c r="F47" s="7"/>
      <c r="G47" s="7"/>
      <c r="H47" s="7"/>
      <c r="I47" s="11" t="s">
        <v>113</v>
      </c>
      <c r="J47" s="12"/>
      <c r="K47" s="7" t="s">
        <v>113</v>
      </c>
      <c r="L47" s="23"/>
      <c r="M47" s="23"/>
    </row>
    <row r="48" spans="1:13" s="13" customFormat="1" ht="21.95" customHeight="1">
      <c r="A48" s="72"/>
      <c r="B48" s="66"/>
      <c r="C48" s="42" t="s">
        <v>15</v>
      </c>
      <c r="D48" s="7">
        <v>2752</v>
      </c>
      <c r="E48" s="7">
        <v>0</v>
      </c>
      <c r="F48" s="7">
        <v>109</v>
      </c>
      <c r="G48" s="7">
        <v>220</v>
      </c>
      <c r="H48" s="7">
        <v>1595</v>
      </c>
      <c r="I48" s="11">
        <f>E48+F48+G48+H48</f>
        <v>1924</v>
      </c>
      <c r="J48" s="12">
        <f>H48/I48</f>
        <v>0.82900207900207901</v>
      </c>
      <c r="K48" s="7">
        <v>1251</v>
      </c>
      <c r="L48" s="12">
        <v>0.6267535070140281</v>
      </c>
      <c r="M48" s="56" t="s">
        <v>132</v>
      </c>
    </row>
    <row r="49" spans="1:13" s="13" customFormat="1" ht="21.95" customHeight="1">
      <c r="A49" s="72"/>
      <c r="B49" s="57" t="s">
        <v>24</v>
      </c>
      <c r="C49" s="44"/>
      <c r="D49" s="7"/>
      <c r="E49" s="7"/>
      <c r="F49" s="7"/>
      <c r="G49" s="7"/>
      <c r="H49" s="7"/>
      <c r="I49" s="11" t="s">
        <v>113</v>
      </c>
      <c r="J49" s="12"/>
      <c r="K49" s="7" t="s">
        <v>113</v>
      </c>
      <c r="L49" s="23"/>
      <c r="M49" s="23"/>
    </row>
    <row r="50" spans="1:13" s="13" customFormat="1" ht="63" customHeight="1">
      <c r="A50" s="72"/>
      <c r="B50" s="64"/>
      <c r="C50" s="42" t="s">
        <v>15</v>
      </c>
      <c r="D50" s="7">
        <v>12054</v>
      </c>
      <c r="E50" s="7">
        <v>731</v>
      </c>
      <c r="F50" s="7">
        <v>1986</v>
      </c>
      <c r="G50" s="7">
        <v>3519</v>
      </c>
      <c r="H50" s="7">
        <v>4942</v>
      </c>
      <c r="I50" s="11">
        <f>E50+F50+G50+H50</f>
        <v>11178</v>
      </c>
      <c r="J50" s="12">
        <f>H50/I50</f>
        <v>0.44211844694936481</v>
      </c>
      <c r="K50" s="7">
        <v>3242</v>
      </c>
      <c r="L50" s="12">
        <v>0.31356997775413481</v>
      </c>
      <c r="M50" s="82" t="s">
        <v>141</v>
      </c>
    </row>
    <row r="51" spans="1:13" s="13" customFormat="1" ht="21.95" customHeight="1">
      <c r="A51" s="72"/>
      <c r="B51" s="57" t="s">
        <v>25</v>
      </c>
      <c r="C51" s="46"/>
      <c r="D51" s="7"/>
      <c r="E51" s="7"/>
      <c r="F51" s="7"/>
      <c r="G51" s="7"/>
      <c r="H51" s="7"/>
      <c r="I51" s="11" t="s">
        <v>113</v>
      </c>
      <c r="J51" s="12"/>
      <c r="K51" s="7" t="s">
        <v>113</v>
      </c>
      <c r="L51" s="23"/>
      <c r="M51" s="23"/>
    </row>
    <row r="52" spans="1:13" s="13" customFormat="1" ht="21.95" customHeight="1">
      <c r="A52" s="72"/>
      <c r="B52" s="64"/>
      <c r="C52" s="42" t="s">
        <v>15</v>
      </c>
      <c r="D52" s="7">
        <v>1663</v>
      </c>
      <c r="E52" s="7">
        <v>0</v>
      </c>
      <c r="F52" s="7">
        <v>197</v>
      </c>
      <c r="G52" s="7">
        <v>94</v>
      </c>
      <c r="H52" s="7">
        <v>1171</v>
      </c>
      <c r="I52" s="11">
        <f>E52+F52+G52+H52</f>
        <v>1462</v>
      </c>
      <c r="J52" s="12">
        <f>H52/I52</f>
        <v>0.80095759233926134</v>
      </c>
      <c r="K52" s="7">
        <v>1002</v>
      </c>
      <c r="L52" s="12">
        <v>0.62274704785581103</v>
      </c>
      <c r="M52" s="56" t="s">
        <v>132</v>
      </c>
    </row>
    <row r="53" spans="1:13" s="13" customFormat="1" ht="21.95" customHeight="1">
      <c r="A53" s="72"/>
      <c r="B53" s="57" t="s">
        <v>26</v>
      </c>
      <c r="C53" s="44"/>
      <c r="D53" s="7"/>
      <c r="E53" s="7"/>
      <c r="F53" s="7"/>
      <c r="G53" s="7"/>
      <c r="H53" s="7"/>
      <c r="I53" s="11" t="s">
        <v>113</v>
      </c>
      <c r="J53" s="12"/>
      <c r="K53" s="7" t="s">
        <v>113</v>
      </c>
      <c r="L53" s="23"/>
      <c r="M53" s="23"/>
    </row>
    <row r="54" spans="1:13" s="13" customFormat="1" ht="36.75" customHeight="1">
      <c r="A54" s="72"/>
      <c r="B54" s="64"/>
      <c r="C54" s="42" t="s">
        <v>15</v>
      </c>
      <c r="D54" s="7">
        <v>19485</v>
      </c>
      <c r="E54" s="7">
        <v>427</v>
      </c>
      <c r="F54" s="7">
        <v>4398</v>
      </c>
      <c r="G54" s="7">
        <v>3930</v>
      </c>
      <c r="H54" s="7">
        <v>7777</v>
      </c>
      <c r="I54" s="11">
        <f>E54+F54+G54+H54</f>
        <v>16532</v>
      </c>
      <c r="J54" s="12">
        <f>H54/I54</f>
        <v>0.47042100169368495</v>
      </c>
      <c r="K54" s="7">
        <v>5889</v>
      </c>
      <c r="L54" s="12">
        <v>0.34354217710885543</v>
      </c>
      <c r="M54" s="82" t="s">
        <v>140</v>
      </c>
    </row>
    <row r="55" spans="1:13" s="13" customFormat="1" ht="21.95" customHeight="1">
      <c r="A55" s="72"/>
      <c r="B55" s="57" t="s">
        <v>27</v>
      </c>
      <c r="C55" s="44"/>
      <c r="D55" s="7"/>
      <c r="E55" s="7"/>
      <c r="F55" s="7"/>
      <c r="G55" s="7"/>
      <c r="H55" s="7"/>
      <c r="I55" s="11" t="s">
        <v>113</v>
      </c>
      <c r="J55" s="12"/>
      <c r="K55" s="7" t="s">
        <v>113</v>
      </c>
      <c r="L55" s="23"/>
      <c r="M55" s="23"/>
    </row>
    <row r="56" spans="1:13" s="13" customFormat="1" ht="21.95" customHeight="1">
      <c r="A56" s="72"/>
      <c r="B56" s="64"/>
      <c r="C56" s="42" t="s">
        <v>15</v>
      </c>
      <c r="D56" s="7">
        <v>29069</v>
      </c>
      <c r="E56" s="7">
        <v>2580</v>
      </c>
      <c r="F56" s="7">
        <v>4073</v>
      </c>
      <c r="G56" s="7">
        <v>7784</v>
      </c>
      <c r="H56" s="7">
        <v>10971</v>
      </c>
      <c r="I56" s="11">
        <f>E56+F56+G56+H56</f>
        <v>25408</v>
      </c>
      <c r="J56" s="12">
        <f>H56/I56</f>
        <v>0.43179313602015112</v>
      </c>
      <c r="K56" s="7">
        <v>16457</v>
      </c>
      <c r="L56" s="12">
        <v>0.48692230309485768</v>
      </c>
      <c r="M56" s="56" t="s">
        <v>133</v>
      </c>
    </row>
    <row r="57" spans="1:13" s="13" customFormat="1" ht="21.95" customHeight="1">
      <c r="A57" s="72"/>
      <c r="B57" s="57" t="s">
        <v>28</v>
      </c>
      <c r="C57" s="46"/>
      <c r="D57" s="7"/>
      <c r="E57" s="7"/>
      <c r="F57" s="7"/>
      <c r="G57" s="7"/>
      <c r="H57" s="7"/>
      <c r="I57" s="11" t="s">
        <v>113</v>
      </c>
      <c r="J57" s="12"/>
      <c r="K57" s="7" t="s">
        <v>113</v>
      </c>
      <c r="L57" s="23"/>
      <c r="M57" s="23"/>
    </row>
    <row r="58" spans="1:13" s="13" customFormat="1" ht="21.95" customHeight="1">
      <c r="A58" s="72"/>
      <c r="B58" s="64"/>
      <c r="C58" s="42" t="s">
        <v>15</v>
      </c>
      <c r="D58" s="7">
        <v>1149</v>
      </c>
      <c r="E58" s="7">
        <v>43</v>
      </c>
      <c r="F58" s="7">
        <v>404</v>
      </c>
      <c r="G58" s="7">
        <v>345</v>
      </c>
      <c r="H58" s="7">
        <v>242</v>
      </c>
      <c r="I58" s="11">
        <f>E58+F58+G58+H58</f>
        <v>1034</v>
      </c>
      <c r="J58" s="12">
        <f>H58/I58</f>
        <v>0.23404255319148937</v>
      </c>
      <c r="K58" s="7">
        <v>131</v>
      </c>
      <c r="L58" s="12">
        <v>0.54583333333333328</v>
      </c>
      <c r="M58" s="56" t="s">
        <v>133</v>
      </c>
    </row>
    <row r="59" spans="1:13" s="13" customFormat="1" ht="21.95" customHeight="1">
      <c r="A59" s="72"/>
      <c r="B59" s="57" t="s">
        <v>29</v>
      </c>
      <c r="C59" s="44"/>
      <c r="D59" s="7"/>
      <c r="E59" s="7"/>
      <c r="F59" s="7"/>
      <c r="G59" s="7"/>
      <c r="H59" s="7"/>
      <c r="I59" s="11" t="s">
        <v>113</v>
      </c>
      <c r="J59" s="12"/>
      <c r="K59" s="7" t="s">
        <v>113</v>
      </c>
      <c r="L59" s="23"/>
      <c r="M59" s="23"/>
    </row>
    <row r="60" spans="1:13" s="13" customFormat="1" ht="21.95" customHeight="1">
      <c r="A60" s="72"/>
      <c r="B60" s="64"/>
      <c r="C60" s="42" t="s">
        <v>15</v>
      </c>
      <c r="D60" s="7">
        <v>4827</v>
      </c>
      <c r="E60" s="7">
        <v>361</v>
      </c>
      <c r="F60" s="7">
        <v>1993</v>
      </c>
      <c r="G60" s="7">
        <v>1542</v>
      </c>
      <c r="H60" s="7">
        <v>780</v>
      </c>
      <c r="I60" s="11">
        <f>E60+F60+G60+H60</f>
        <v>4676</v>
      </c>
      <c r="J60" s="12">
        <f>H60/I60</f>
        <v>0.16680923866552608</v>
      </c>
      <c r="K60" s="7">
        <v>1017</v>
      </c>
      <c r="L60" s="12">
        <v>0.2189922480620155</v>
      </c>
      <c r="M60" s="56" t="s">
        <v>133</v>
      </c>
    </row>
    <row r="61" spans="1:13" s="13" customFormat="1" ht="21.95" customHeight="1">
      <c r="A61" s="72"/>
      <c r="B61" s="57" t="s">
        <v>137</v>
      </c>
      <c r="C61" s="44"/>
      <c r="D61" s="7"/>
      <c r="E61" s="7"/>
      <c r="F61" s="7"/>
      <c r="G61" s="7"/>
      <c r="H61" s="7"/>
      <c r="I61" s="11" t="s">
        <v>113</v>
      </c>
      <c r="J61" s="12"/>
      <c r="K61" s="7" t="s">
        <v>113</v>
      </c>
      <c r="L61" s="23"/>
      <c r="M61" s="23"/>
    </row>
    <row r="62" spans="1:13" s="13" customFormat="1" ht="33.75" customHeight="1">
      <c r="A62" s="72"/>
      <c r="B62" s="64"/>
      <c r="C62" s="42" t="s">
        <v>15</v>
      </c>
      <c r="D62" s="7">
        <v>14139</v>
      </c>
      <c r="E62" s="7">
        <v>2087</v>
      </c>
      <c r="F62" s="7">
        <v>1717</v>
      </c>
      <c r="G62" s="7">
        <v>3203</v>
      </c>
      <c r="H62" s="7">
        <v>5251</v>
      </c>
      <c r="I62" s="11">
        <f>E62+F62+G62+H62</f>
        <v>12258</v>
      </c>
      <c r="J62" s="12">
        <f>H62/I62</f>
        <v>0.42837330722793276</v>
      </c>
      <c r="K62" s="7">
        <v>4121</v>
      </c>
      <c r="L62" s="12">
        <v>0.32142578582013881</v>
      </c>
      <c r="M62" s="82" t="s">
        <v>144</v>
      </c>
    </row>
    <row r="63" spans="1:13" s="13" customFormat="1" ht="21.95" customHeight="1">
      <c r="A63" s="72"/>
      <c r="B63" s="57" t="s">
        <v>30</v>
      </c>
      <c r="C63" s="44"/>
      <c r="D63" s="7"/>
      <c r="E63" s="7"/>
      <c r="F63" s="7"/>
      <c r="G63" s="7"/>
      <c r="H63" s="7"/>
      <c r="I63" s="11" t="s">
        <v>113</v>
      </c>
      <c r="J63" s="12"/>
      <c r="K63" s="7" t="s">
        <v>113</v>
      </c>
      <c r="L63" s="23"/>
      <c r="M63" s="23"/>
    </row>
    <row r="64" spans="1:13" s="13" customFormat="1" ht="21.95" customHeight="1">
      <c r="A64" s="72"/>
      <c r="B64" s="64"/>
      <c r="C64" s="42" t="s">
        <v>15</v>
      </c>
      <c r="D64" s="7">
        <v>11389</v>
      </c>
      <c r="E64" s="7">
        <v>164</v>
      </c>
      <c r="F64" s="7">
        <v>1424</v>
      </c>
      <c r="G64" s="7">
        <v>3686</v>
      </c>
      <c r="H64" s="7">
        <v>4997</v>
      </c>
      <c r="I64" s="11">
        <f>E64+F64+G64+H64</f>
        <v>10271</v>
      </c>
      <c r="J64" s="12">
        <f>H64/I64</f>
        <v>0.48651543179826695</v>
      </c>
      <c r="K64" s="7">
        <v>3608</v>
      </c>
      <c r="L64" s="12">
        <v>0.55142900810025985</v>
      </c>
      <c r="M64" s="56" t="s">
        <v>133</v>
      </c>
    </row>
    <row r="65" spans="1:13" s="13" customFormat="1" ht="21.95" customHeight="1">
      <c r="A65" s="72"/>
      <c r="B65" s="57" t="s">
        <v>31</v>
      </c>
      <c r="C65" s="44"/>
      <c r="D65" s="7"/>
      <c r="E65" s="7"/>
      <c r="F65" s="7"/>
      <c r="G65" s="7"/>
      <c r="H65" s="7"/>
      <c r="I65" s="11" t="s">
        <v>113</v>
      </c>
      <c r="J65" s="12"/>
      <c r="K65" s="7" t="s">
        <v>113</v>
      </c>
      <c r="L65" s="23"/>
      <c r="M65" s="23"/>
    </row>
    <row r="66" spans="1:13" s="13" customFormat="1" ht="21.95" customHeight="1">
      <c r="A66" s="72"/>
      <c r="B66" s="64"/>
      <c r="C66" s="42" t="s">
        <v>15</v>
      </c>
      <c r="D66" s="7">
        <v>1581</v>
      </c>
      <c r="E66" s="7">
        <v>0</v>
      </c>
      <c r="F66" s="7">
        <v>50</v>
      </c>
      <c r="G66" s="7">
        <v>123</v>
      </c>
      <c r="H66" s="7">
        <v>1063</v>
      </c>
      <c r="I66" s="11">
        <f>E66+F66+G66+H66</f>
        <v>1236</v>
      </c>
      <c r="J66" s="12">
        <f>H66/I66</f>
        <v>0.86003236245954695</v>
      </c>
      <c r="K66" s="7">
        <v>272</v>
      </c>
      <c r="L66" s="12">
        <v>0.54618473895582331</v>
      </c>
      <c r="M66" s="56" t="s">
        <v>132</v>
      </c>
    </row>
    <row r="67" spans="1:13" ht="21.95" customHeight="1">
      <c r="A67" s="72"/>
      <c r="B67" s="57" t="s">
        <v>32</v>
      </c>
      <c r="C67" s="44"/>
      <c r="D67" s="7"/>
      <c r="E67" s="7"/>
      <c r="F67" s="7"/>
      <c r="G67" s="7"/>
      <c r="H67" s="7"/>
      <c r="I67" s="11" t="s">
        <v>113</v>
      </c>
      <c r="J67" s="12"/>
      <c r="K67" s="7" t="s">
        <v>113</v>
      </c>
      <c r="L67" s="23"/>
      <c r="M67" s="23"/>
    </row>
    <row r="68" spans="1:13" s="13" customFormat="1" ht="33.75" customHeight="1">
      <c r="A68" s="72"/>
      <c r="B68" s="64"/>
      <c r="C68" s="42" t="s">
        <v>15</v>
      </c>
      <c r="D68" s="7">
        <v>89582</v>
      </c>
      <c r="E68" s="7">
        <v>2376</v>
      </c>
      <c r="F68" s="7">
        <v>9973</v>
      </c>
      <c r="G68" s="7">
        <v>19955</v>
      </c>
      <c r="H68" s="7">
        <v>48782</v>
      </c>
      <c r="I68" s="11">
        <f>E68+F68+G68+H68</f>
        <v>81086</v>
      </c>
      <c r="J68" s="12">
        <f>H68/I68</f>
        <v>0.60160816910440762</v>
      </c>
      <c r="K68" s="7">
        <v>20726</v>
      </c>
      <c r="L68" s="12">
        <v>0.27276795114761004</v>
      </c>
      <c r="M68" s="82" t="s">
        <v>139</v>
      </c>
    </row>
    <row r="69" spans="1:13" ht="21.95" customHeight="1">
      <c r="A69" s="72"/>
      <c r="B69" s="64"/>
      <c r="C69" s="39" t="s">
        <v>67</v>
      </c>
      <c r="D69" s="7">
        <v>269071</v>
      </c>
      <c r="E69" s="7">
        <v>1263</v>
      </c>
      <c r="F69" s="7">
        <v>2006</v>
      </c>
      <c r="G69" s="7">
        <v>30786</v>
      </c>
      <c r="H69" s="7">
        <v>180065</v>
      </c>
      <c r="I69" s="11">
        <f>E69+F69+G69+H69</f>
        <v>214120</v>
      </c>
      <c r="J69" s="12">
        <f>H69/I69</f>
        <v>0.84095367083878203</v>
      </c>
      <c r="K69" s="7">
        <v>134795</v>
      </c>
      <c r="L69" s="12">
        <v>0.87578697056129107</v>
      </c>
      <c r="M69" s="86" t="s">
        <v>133</v>
      </c>
    </row>
    <row r="70" spans="1:13" s="13" customFormat="1" ht="21.95" customHeight="1">
      <c r="A70" s="72"/>
      <c r="B70" s="57" t="s">
        <v>33</v>
      </c>
      <c r="C70" s="44"/>
      <c r="D70" s="7"/>
      <c r="E70" s="7"/>
      <c r="F70" s="7"/>
      <c r="G70" s="7"/>
      <c r="H70" s="7"/>
      <c r="I70" s="11" t="s">
        <v>113</v>
      </c>
      <c r="J70" s="12"/>
      <c r="K70" s="7" t="s">
        <v>113</v>
      </c>
      <c r="L70" s="23"/>
      <c r="M70" s="23"/>
    </row>
    <row r="71" spans="1:13" s="13" customFormat="1" ht="21.95" customHeight="1">
      <c r="A71" s="72"/>
      <c r="B71" s="64"/>
      <c r="C71" s="42" t="s">
        <v>15</v>
      </c>
      <c r="D71" s="7">
        <v>10929</v>
      </c>
      <c r="E71" s="7">
        <v>1883</v>
      </c>
      <c r="F71" s="7">
        <v>3004</v>
      </c>
      <c r="G71" s="7">
        <v>2725</v>
      </c>
      <c r="H71" s="7">
        <v>2783</v>
      </c>
      <c r="I71" s="11">
        <f>E71+F71+G71+H71</f>
        <v>10395</v>
      </c>
      <c r="J71" s="12">
        <f>H71/I71</f>
        <v>0.2677248677248677</v>
      </c>
      <c r="K71" s="7">
        <v>2983</v>
      </c>
      <c r="L71" s="12">
        <v>0.28181388757675957</v>
      </c>
      <c r="M71" s="56" t="s">
        <v>133</v>
      </c>
    </row>
    <row r="72" spans="1:13" ht="21.95" customHeight="1">
      <c r="A72" s="72"/>
      <c r="B72" s="57" t="s">
        <v>34</v>
      </c>
      <c r="C72" s="44"/>
      <c r="D72" s="7"/>
      <c r="E72" s="7"/>
      <c r="F72" s="7"/>
      <c r="G72" s="7"/>
      <c r="H72" s="7"/>
      <c r="I72" s="11" t="s">
        <v>113</v>
      </c>
      <c r="J72" s="12"/>
      <c r="K72" s="7" t="s">
        <v>113</v>
      </c>
      <c r="L72" s="23"/>
      <c r="M72" s="23"/>
    </row>
    <row r="73" spans="1:13" s="13" customFormat="1" ht="21.95" customHeight="1">
      <c r="A73" s="72"/>
      <c r="B73" s="64"/>
      <c r="C73" s="42" t="s">
        <v>15</v>
      </c>
      <c r="D73" s="7">
        <v>1416</v>
      </c>
      <c r="E73" s="7">
        <v>4</v>
      </c>
      <c r="F73" s="7">
        <v>244</v>
      </c>
      <c r="G73" s="7">
        <v>396</v>
      </c>
      <c r="H73" s="7">
        <v>621</v>
      </c>
      <c r="I73" s="11">
        <f>E73+F73+G73+H73</f>
        <v>1265</v>
      </c>
      <c r="J73" s="12">
        <f>H73/I73</f>
        <v>0.49090909090909091</v>
      </c>
      <c r="K73" s="7">
        <v>87</v>
      </c>
      <c r="L73" s="12">
        <v>6.1397318278052226E-2</v>
      </c>
      <c r="M73" s="56" t="s">
        <v>132</v>
      </c>
    </row>
    <row r="74" spans="1:13" ht="21.95" customHeight="1">
      <c r="A74" s="72"/>
      <c r="B74" s="57" t="s">
        <v>96</v>
      </c>
      <c r="C74" s="44"/>
      <c r="D74" s="7"/>
      <c r="E74" s="7"/>
      <c r="F74" s="7"/>
      <c r="G74" s="7"/>
      <c r="H74" s="7"/>
      <c r="I74" s="11" t="s">
        <v>113</v>
      </c>
      <c r="J74" s="12"/>
      <c r="K74" s="7" t="s">
        <v>113</v>
      </c>
      <c r="L74" s="23"/>
      <c r="M74" s="23"/>
    </row>
    <row r="75" spans="1:13" s="13" customFormat="1" ht="21.95" customHeight="1">
      <c r="A75" s="72"/>
      <c r="B75" s="64"/>
      <c r="C75" s="42" t="s">
        <v>15</v>
      </c>
      <c r="D75" s="7">
        <v>74280</v>
      </c>
      <c r="E75" s="7">
        <v>8561</v>
      </c>
      <c r="F75" s="7">
        <v>14795</v>
      </c>
      <c r="G75" s="7">
        <v>21274</v>
      </c>
      <c r="H75" s="7">
        <v>25078</v>
      </c>
      <c r="I75" s="11">
        <f>E75+F75+G75+H75</f>
        <v>69708</v>
      </c>
      <c r="J75" s="12">
        <f>H75/I75</f>
        <v>0.35975784701899349</v>
      </c>
      <c r="K75" s="7">
        <v>29160</v>
      </c>
      <c r="L75" s="12">
        <v>0.4355554227845076</v>
      </c>
      <c r="M75" s="82" t="s">
        <v>133</v>
      </c>
    </row>
    <row r="76" spans="1:13" ht="21.95" customHeight="1">
      <c r="A76" s="72"/>
      <c r="B76" s="64"/>
      <c r="C76" s="42" t="s">
        <v>67</v>
      </c>
      <c r="D76" s="7">
        <v>73854</v>
      </c>
      <c r="E76" s="7">
        <v>8326</v>
      </c>
      <c r="F76" s="7">
        <v>21487</v>
      </c>
      <c r="G76" s="7">
        <v>21397</v>
      </c>
      <c r="H76" s="7">
        <v>21201</v>
      </c>
      <c r="I76" s="11">
        <f>E76+F76+G76+H76</f>
        <v>72411</v>
      </c>
      <c r="J76" s="12">
        <f>H76/I76</f>
        <v>0.29278700749886066</v>
      </c>
      <c r="K76" s="7">
        <v>21241</v>
      </c>
      <c r="L76" s="12">
        <v>0.29180805319338932</v>
      </c>
      <c r="M76" s="56" t="s">
        <v>133</v>
      </c>
    </row>
    <row r="77" spans="1:13" ht="21.95" customHeight="1">
      <c r="A77" s="72"/>
      <c r="B77" s="57" t="s">
        <v>97</v>
      </c>
      <c r="C77" s="44"/>
      <c r="D77" s="7"/>
      <c r="E77" s="7"/>
      <c r="F77" s="7"/>
      <c r="G77" s="7"/>
      <c r="H77" s="7"/>
      <c r="I77" s="11" t="s">
        <v>113</v>
      </c>
      <c r="J77" s="12"/>
      <c r="K77" s="7" t="s">
        <v>113</v>
      </c>
      <c r="L77" s="23"/>
      <c r="M77" s="23"/>
    </row>
    <row r="78" spans="1:13" s="13" customFormat="1" ht="21.95" customHeight="1">
      <c r="A78" s="72"/>
      <c r="B78" s="64"/>
      <c r="C78" s="42" t="s">
        <v>15</v>
      </c>
      <c r="D78" s="7">
        <v>18760</v>
      </c>
      <c r="E78" s="7">
        <v>399</v>
      </c>
      <c r="F78" s="7">
        <v>3011</v>
      </c>
      <c r="G78" s="7">
        <v>7061</v>
      </c>
      <c r="H78" s="7">
        <v>7289</v>
      </c>
      <c r="I78" s="11">
        <f>E78+F78+G78+H78</f>
        <v>17760</v>
      </c>
      <c r="J78" s="12">
        <f>H78/I78</f>
        <v>0.41041666666666665</v>
      </c>
      <c r="K78" s="7">
        <v>4707</v>
      </c>
      <c r="L78" s="12">
        <v>0.35481682496607869</v>
      </c>
      <c r="M78" s="56" t="s">
        <v>132</v>
      </c>
    </row>
    <row r="79" spans="1:13" ht="21.95" customHeight="1">
      <c r="A79" s="72"/>
      <c r="B79" s="65"/>
      <c r="C79" s="39" t="s">
        <v>67</v>
      </c>
      <c r="D79" s="7">
        <v>46456</v>
      </c>
      <c r="E79" s="7">
        <v>114</v>
      </c>
      <c r="F79" s="7">
        <v>27441</v>
      </c>
      <c r="G79" s="7">
        <v>12695</v>
      </c>
      <c r="H79" s="7">
        <v>5815</v>
      </c>
      <c r="I79" s="11">
        <f>E79+F79+G79+H79</f>
        <v>46065</v>
      </c>
      <c r="J79" s="12">
        <f>H79/I79</f>
        <v>0.1262346684033431</v>
      </c>
      <c r="K79" s="7">
        <v>8910</v>
      </c>
      <c r="L79" s="12">
        <v>0.29666378104814545</v>
      </c>
      <c r="M79" s="56" t="s">
        <v>133</v>
      </c>
    </row>
    <row r="80" spans="1:13" ht="21.95" customHeight="1">
      <c r="A80" s="72"/>
      <c r="B80" s="59" t="s">
        <v>93</v>
      </c>
      <c r="C80" s="44"/>
      <c r="D80" s="7"/>
      <c r="E80" s="7"/>
      <c r="F80" s="7"/>
      <c r="G80" s="7"/>
      <c r="H80" s="7"/>
      <c r="I80" s="11" t="s">
        <v>113</v>
      </c>
      <c r="J80" s="12"/>
      <c r="K80" s="7" t="s">
        <v>113</v>
      </c>
      <c r="L80" s="23"/>
      <c r="M80" s="23"/>
    </row>
    <row r="81" spans="1:13" s="13" customFormat="1" ht="21.95" customHeight="1">
      <c r="A81" s="72"/>
      <c r="B81" s="64"/>
      <c r="C81" s="42" t="s">
        <v>15</v>
      </c>
      <c r="D81" s="7">
        <v>11978</v>
      </c>
      <c r="E81" s="7">
        <v>650</v>
      </c>
      <c r="F81" s="7">
        <v>4370</v>
      </c>
      <c r="G81" s="7">
        <v>2918</v>
      </c>
      <c r="H81" s="7">
        <v>3811</v>
      </c>
      <c r="I81" s="11">
        <f>E81+F81+G81+H81</f>
        <v>11749</v>
      </c>
      <c r="J81" s="12">
        <f>H81/I81</f>
        <v>0.32436803132181463</v>
      </c>
      <c r="K81" s="7">
        <v>4686</v>
      </c>
      <c r="L81" s="12">
        <v>0.37572161642078256</v>
      </c>
      <c r="M81" s="56" t="s">
        <v>133</v>
      </c>
    </row>
    <row r="82" spans="1:13" ht="21.95" customHeight="1">
      <c r="A82" s="72"/>
      <c r="B82" s="64"/>
      <c r="C82" s="39" t="s">
        <v>67</v>
      </c>
      <c r="D82" s="7">
        <v>70368</v>
      </c>
      <c r="E82" s="7">
        <v>9367</v>
      </c>
      <c r="F82" s="7">
        <v>26543</v>
      </c>
      <c r="G82" s="7">
        <v>16871</v>
      </c>
      <c r="H82" s="7">
        <v>17317</v>
      </c>
      <c r="I82" s="11">
        <f>E82+F82+G82+H82</f>
        <v>70098</v>
      </c>
      <c r="J82" s="12">
        <f>H82/I82</f>
        <v>0.24703985848383692</v>
      </c>
      <c r="K82" s="7">
        <v>27961</v>
      </c>
      <c r="L82" s="12">
        <v>0.355982481603137</v>
      </c>
      <c r="M82" s="56" t="s">
        <v>133</v>
      </c>
    </row>
    <row r="83" spans="1:13" ht="21.95" customHeight="1">
      <c r="A83" s="72"/>
      <c r="B83" s="57" t="s">
        <v>35</v>
      </c>
      <c r="C83" s="44"/>
      <c r="D83" s="7"/>
      <c r="E83" s="7"/>
      <c r="F83" s="7"/>
      <c r="G83" s="7"/>
      <c r="H83" s="7"/>
      <c r="I83" s="11" t="s">
        <v>113</v>
      </c>
      <c r="J83" s="12"/>
      <c r="K83" s="7" t="s">
        <v>113</v>
      </c>
      <c r="L83" s="23"/>
      <c r="M83" s="23"/>
    </row>
    <row r="84" spans="1:13" s="13" customFormat="1" ht="21.95" customHeight="1">
      <c r="A84" s="72"/>
      <c r="B84" s="64"/>
      <c r="C84" s="42" t="s">
        <v>15</v>
      </c>
      <c r="D84" s="7">
        <v>12291</v>
      </c>
      <c r="E84" s="7">
        <v>1007</v>
      </c>
      <c r="F84" s="7">
        <v>2023</v>
      </c>
      <c r="G84" s="7">
        <v>3511</v>
      </c>
      <c r="H84" s="7">
        <v>4932</v>
      </c>
      <c r="I84" s="11">
        <f>E84+F84+G84+H84</f>
        <v>11473</v>
      </c>
      <c r="J84" s="12">
        <f>H84/I84</f>
        <v>0.42987884598622855</v>
      </c>
      <c r="K84" s="7">
        <v>3976</v>
      </c>
      <c r="L84" s="12">
        <v>0.3446900736887733</v>
      </c>
      <c r="M84" s="56" t="s">
        <v>132</v>
      </c>
    </row>
    <row r="85" spans="1:13" ht="21.95" customHeight="1">
      <c r="A85" s="72"/>
      <c r="B85" s="64"/>
      <c r="C85" s="39" t="s">
        <v>67</v>
      </c>
      <c r="D85" s="7">
        <v>70368</v>
      </c>
      <c r="E85" s="7">
        <v>666</v>
      </c>
      <c r="F85" s="7">
        <v>1893</v>
      </c>
      <c r="G85" s="7">
        <v>1406</v>
      </c>
      <c r="H85" s="7">
        <v>5771</v>
      </c>
      <c r="I85" s="11">
        <f>E85+F85+G85+H85</f>
        <v>9736</v>
      </c>
      <c r="J85" s="12">
        <f>H85/I85</f>
        <v>0.59274856203779791</v>
      </c>
      <c r="K85" s="7">
        <v>5735</v>
      </c>
      <c r="L85" s="12">
        <v>0.55325101292687628</v>
      </c>
      <c r="M85" s="56" t="s">
        <v>132</v>
      </c>
    </row>
    <row r="86" spans="1:13" ht="21.95" customHeight="1">
      <c r="A86" s="72"/>
      <c r="B86" s="57" t="s">
        <v>98</v>
      </c>
      <c r="C86" s="44"/>
      <c r="D86" s="7"/>
      <c r="E86" s="7"/>
      <c r="F86" s="7"/>
      <c r="G86" s="7"/>
      <c r="H86" s="7"/>
      <c r="I86" s="11" t="s">
        <v>113</v>
      </c>
      <c r="J86" s="12"/>
      <c r="K86" s="7" t="s">
        <v>113</v>
      </c>
      <c r="L86" s="23"/>
      <c r="M86" s="23"/>
    </row>
    <row r="87" spans="1:13" s="13" customFormat="1" ht="21.95" customHeight="1">
      <c r="A87" s="72"/>
      <c r="B87" s="64"/>
      <c r="C87" s="42" t="s">
        <v>15</v>
      </c>
      <c r="D87" s="7">
        <v>2012</v>
      </c>
      <c r="E87" s="7">
        <v>58</v>
      </c>
      <c r="F87" s="7">
        <v>608</v>
      </c>
      <c r="G87" s="7">
        <v>1045</v>
      </c>
      <c r="H87" s="7">
        <v>279</v>
      </c>
      <c r="I87" s="11">
        <f>E87+F87+G87+H87</f>
        <v>1990</v>
      </c>
      <c r="J87" s="12">
        <f>H87/I87</f>
        <v>0.14020100502512564</v>
      </c>
      <c r="K87" s="7">
        <v>178</v>
      </c>
      <c r="L87" s="12">
        <v>9.0677534386143663E-2</v>
      </c>
      <c r="M87" s="56" t="s">
        <v>132</v>
      </c>
    </row>
    <row r="88" spans="1:13" ht="21.95" customHeight="1">
      <c r="A88" s="72"/>
      <c r="B88" s="64"/>
      <c r="C88" s="42" t="s">
        <v>67</v>
      </c>
      <c r="D88" s="7">
        <v>4637</v>
      </c>
      <c r="E88" s="7">
        <v>881</v>
      </c>
      <c r="F88" s="7">
        <v>740</v>
      </c>
      <c r="G88" s="7">
        <v>2210</v>
      </c>
      <c r="H88" s="7">
        <v>734</v>
      </c>
      <c r="I88" s="11">
        <f>E88+F88+G88+H88</f>
        <v>4565</v>
      </c>
      <c r="J88" s="12">
        <f>H88/I88</f>
        <v>0.16078860898138006</v>
      </c>
      <c r="K88" s="7">
        <v>908</v>
      </c>
      <c r="L88" s="12">
        <v>0.23621227887617066</v>
      </c>
      <c r="M88" s="56" t="s">
        <v>133</v>
      </c>
    </row>
    <row r="89" spans="1:13" ht="21.95" customHeight="1">
      <c r="A89" s="72"/>
      <c r="B89" s="57" t="s">
        <v>36</v>
      </c>
      <c r="C89" s="44"/>
      <c r="D89" s="7"/>
      <c r="E89" s="7"/>
      <c r="F89" s="7"/>
      <c r="G89" s="7"/>
      <c r="H89" s="7"/>
      <c r="I89" s="11" t="s">
        <v>113</v>
      </c>
      <c r="J89" s="12"/>
      <c r="K89" s="7" t="s">
        <v>113</v>
      </c>
      <c r="L89" s="23"/>
      <c r="M89" s="23"/>
    </row>
    <row r="90" spans="1:13" s="13" customFormat="1" ht="21.95" customHeight="1">
      <c r="A90" s="72"/>
      <c r="B90" s="64"/>
      <c r="C90" s="42" t="s">
        <v>15</v>
      </c>
      <c r="D90" s="7">
        <v>31503</v>
      </c>
      <c r="E90" s="7">
        <v>2893</v>
      </c>
      <c r="F90" s="7">
        <v>10827</v>
      </c>
      <c r="G90" s="7">
        <v>7590</v>
      </c>
      <c r="H90" s="7">
        <v>7831</v>
      </c>
      <c r="I90" s="11">
        <f>E90+F90+G90+H90</f>
        <v>29141</v>
      </c>
      <c r="J90" s="12">
        <f>H90/I90</f>
        <v>0.26872790913146427</v>
      </c>
      <c r="K90" s="7">
        <v>8647</v>
      </c>
      <c r="L90" s="12">
        <v>0.29155708409198194</v>
      </c>
      <c r="M90" s="56" t="s">
        <v>133</v>
      </c>
    </row>
    <row r="91" spans="1:13" ht="21.95" customHeight="1">
      <c r="A91" s="72"/>
      <c r="B91" s="64"/>
      <c r="C91" s="39" t="s">
        <v>67</v>
      </c>
      <c r="D91" s="7">
        <v>71827</v>
      </c>
      <c r="E91" s="7">
        <v>7577</v>
      </c>
      <c r="F91" s="7">
        <v>9707</v>
      </c>
      <c r="G91" s="7">
        <v>17054</v>
      </c>
      <c r="H91" s="7">
        <v>29760</v>
      </c>
      <c r="I91" s="11">
        <f>E91+F91+G91+H91</f>
        <v>64098</v>
      </c>
      <c r="J91" s="12">
        <f>H91/I91</f>
        <v>0.46428905738088549</v>
      </c>
      <c r="K91" s="7">
        <v>30227</v>
      </c>
      <c r="L91" s="12">
        <v>0.5023432825899089</v>
      </c>
      <c r="M91" s="56" t="s">
        <v>133</v>
      </c>
    </row>
    <row r="92" spans="1:13" ht="21.95" customHeight="1">
      <c r="A92" s="72"/>
      <c r="B92" s="57" t="s">
        <v>37</v>
      </c>
      <c r="C92" s="44"/>
      <c r="D92" s="7"/>
      <c r="E92" s="7"/>
      <c r="F92" s="7"/>
      <c r="G92" s="7"/>
      <c r="H92" s="7"/>
      <c r="I92" s="11" t="s">
        <v>113</v>
      </c>
      <c r="J92" s="12"/>
      <c r="K92" s="7" t="s">
        <v>113</v>
      </c>
      <c r="L92" s="23"/>
      <c r="M92" s="23"/>
    </row>
    <row r="93" spans="1:13" s="13" customFormat="1" ht="21.95" customHeight="1">
      <c r="A93" s="72"/>
      <c r="B93" s="64"/>
      <c r="C93" s="42" t="s">
        <v>15</v>
      </c>
      <c r="D93" s="7">
        <v>24622</v>
      </c>
      <c r="E93" s="7">
        <v>2391</v>
      </c>
      <c r="F93" s="7">
        <v>7075</v>
      </c>
      <c r="G93" s="7">
        <v>6079</v>
      </c>
      <c r="H93" s="7">
        <v>7135</v>
      </c>
      <c r="I93" s="11">
        <f>E93+F93+G93+H93</f>
        <v>22680</v>
      </c>
      <c r="J93" s="12">
        <f>H93/I93</f>
        <v>0.31459435626102294</v>
      </c>
      <c r="K93" s="7">
        <v>8230</v>
      </c>
      <c r="L93" s="12">
        <v>0.3709045022308351</v>
      </c>
      <c r="M93" s="56" t="s">
        <v>133</v>
      </c>
    </row>
    <row r="94" spans="1:13" ht="21.95" customHeight="1">
      <c r="A94" s="72"/>
      <c r="B94" s="64"/>
      <c r="C94" s="39" t="s">
        <v>67</v>
      </c>
      <c r="D94" s="7">
        <v>8012</v>
      </c>
      <c r="E94" s="7">
        <v>707</v>
      </c>
      <c r="F94" s="7">
        <v>1113</v>
      </c>
      <c r="G94" s="7">
        <v>1583</v>
      </c>
      <c r="H94" s="7">
        <v>2616</v>
      </c>
      <c r="I94" s="11">
        <f>E94+F94+G94+H94</f>
        <v>6019</v>
      </c>
      <c r="J94" s="12">
        <f>H94/I94</f>
        <v>0.43462369164313008</v>
      </c>
      <c r="K94" s="7">
        <v>1952</v>
      </c>
      <c r="L94" s="12">
        <v>0.33441836559876648</v>
      </c>
      <c r="M94" s="56" t="s">
        <v>132</v>
      </c>
    </row>
    <row r="95" spans="1:13" ht="21.95" customHeight="1">
      <c r="A95" s="72"/>
      <c r="B95" s="57" t="s">
        <v>38</v>
      </c>
      <c r="C95" s="44"/>
      <c r="D95" s="7"/>
      <c r="E95" s="7"/>
      <c r="F95" s="7"/>
      <c r="G95" s="7"/>
      <c r="H95" s="7"/>
      <c r="I95" s="11" t="s">
        <v>113</v>
      </c>
      <c r="J95" s="12"/>
      <c r="K95" s="7" t="s">
        <v>113</v>
      </c>
      <c r="L95" s="23"/>
      <c r="M95" s="23"/>
    </row>
    <row r="96" spans="1:13" s="13" customFormat="1" ht="21.95" customHeight="1">
      <c r="A96" s="72"/>
      <c r="B96" s="64"/>
      <c r="C96" s="42" t="s">
        <v>15</v>
      </c>
      <c r="D96" s="7">
        <v>26695</v>
      </c>
      <c r="E96" s="7">
        <v>3602</v>
      </c>
      <c r="F96" s="7">
        <v>6581</v>
      </c>
      <c r="G96" s="7">
        <v>7261</v>
      </c>
      <c r="H96" s="7">
        <v>7629</v>
      </c>
      <c r="I96" s="11">
        <f>E96+F96+G96+H96</f>
        <v>25073</v>
      </c>
      <c r="J96" s="12">
        <f>H96/I96</f>
        <v>0.30427152714074901</v>
      </c>
      <c r="K96" s="7">
        <v>7336</v>
      </c>
      <c r="L96" s="12">
        <v>0.29048863546368892</v>
      </c>
      <c r="M96" s="56" t="s">
        <v>132</v>
      </c>
    </row>
    <row r="97" spans="1:13" ht="21.95" customHeight="1">
      <c r="A97" s="72"/>
      <c r="B97" s="64"/>
      <c r="C97" s="39" t="s">
        <v>67</v>
      </c>
      <c r="D97" s="7">
        <v>66763</v>
      </c>
      <c r="E97" s="7">
        <v>5097</v>
      </c>
      <c r="F97" s="7">
        <v>8024</v>
      </c>
      <c r="G97" s="7">
        <v>12700</v>
      </c>
      <c r="H97" s="7">
        <v>30447</v>
      </c>
      <c r="I97" s="11">
        <f>E97+F97+G97+H97</f>
        <v>56268</v>
      </c>
      <c r="J97" s="12">
        <f>H97/I97</f>
        <v>0.54110684580934099</v>
      </c>
      <c r="K97" s="7">
        <v>29537</v>
      </c>
      <c r="L97" s="12">
        <v>0.4821973716431312</v>
      </c>
      <c r="M97" s="56" t="s">
        <v>132</v>
      </c>
    </row>
    <row r="98" spans="1:13" s="13" customFormat="1" ht="21.95" customHeight="1">
      <c r="A98" s="72"/>
      <c r="B98" s="57" t="s">
        <v>99</v>
      </c>
      <c r="C98" s="44"/>
      <c r="D98" s="7"/>
      <c r="E98" s="7"/>
      <c r="F98" s="7"/>
      <c r="G98" s="7"/>
      <c r="H98" s="7"/>
      <c r="I98" s="11" t="s">
        <v>113</v>
      </c>
      <c r="J98" s="12"/>
      <c r="K98" s="7" t="s">
        <v>113</v>
      </c>
      <c r="L98" s="23"/>
      <c r="M98" s="23"/>
    </row>
    <row r="99" spans="1:13" s="13" customFormat="1" ht="21.95" customHeight="1">
      <c r="A99" s="72"/>
      <c r="B99" s="66"/>
      <c r="C99" s="42" t="s">
        <v>15</v>
      </c>
      <c r="D99" s="7">
        <v>26</v>
      </c>
      <c r="E99" s="7">
        <v>0</v>
      </c>
      <c r="F99" s="7">
        <v>0</v>
      </c>
      <c r="G99" s="7">
        <v>10</v>
      </c>
      <c r="H99" s="7">
        <v>11</v>
      </c>
      <c r="I99" s="11">
        <f>E99+F99+G99+H99</f>
        <v>21</v>
      </c>
      <c r="J99" s="12">
        <f>H99/I99</f>
        <v>0.52380952380952384</v>
      </c>
      <c r="K99" s="7">
        <v>32</v>
      </c>
      <c r="L99" s="12">
        <v>1</v>
      </c>
      <c r="M99" s="56" t="s">
        <v>133</v>
      </c>
    </row>
    <row r="100" spans="1:13" ht="21.95" customHeight="1">
      <c r="A100" s="74" t="s">
        <v>105</v>
      </c>
      <c r="B100" s="67"/>
      <c r="C100" s="29"/>
      <c r="D100" s="17"/>
      <c r="E100" s="17"/>
      <c r="F100" s="17"/>
      <c r="G100" s="17"/>
      <c r="H100" s="17"/>
      <c r="I100" s="11" t="s">
        <v>113</v>
      </c>
      <c r="J100" s="12"/>
      <c r="K100" s="17" t="s">
        <v>113</v>
      </c>
      <c r="L100" s="18"/>
      <c r="M100" s="18"/>
    </row>
    <row r="101" spans="1:13" ht="21.95" customHeight="1">
      <c r="A101" s="73"/>
      <c r="B101" s="58" t="s">
        <v>135</v>
      </c>
      <c r="C101" s="22"/>
      <c r="D101" s="7"/>
      <c r="E101" s="7"/>
      <c r="F101" s="7"/>
      <c r="G101" s="7"/>
      <c r="H101" s="7"/>
      <c r="I101" s="11" t="s">
        <v>113</v>
      </c>
      <c r="J101" s="12"/>
      <c r="K101" s="7" t="s">
        <v>113</v>
      </c>
      <c r="L101" s="23"/>
      <c r="M101" s="23"/>
    </row>
    <row r="102" spans="1:13" s="13" customFormat="1" ht="21.95" customHeight="1">
      <c r="A102" s="73"/>
      <c r="B102" s="62"/>
      <c r="C102" s="6" t="s">
        <v>15</v>
      </c>
      <c r="D102" s="7">
        <v>3287</v>
      </c>
      <c r="E102" s="7">
        <v>135</v>
      </c>
      <c r="F102" s="7">
        <v>1023</v>
      </c>
      <c r="G102" s="7">
        <v>511</v>
      </c>
      <c r="H102" s="7">
        <v>1386</v>
      </c>
      <c r="I102" s="11">
        <f>E102+F102+G102+H102</f>
        <v>3055</v>
      </c>
      <c r="J102" s="12">
        <f>H102/I102</f>
        <v>0.45368248772504094</v>
      </c>
      <c r="K102" s="7">
        <v>1347</v>
      </c>
      <c r="L102" s="12">
        <v>0.42146433041301629</v>
      </c>
      <c r="M102" s="56" t="s">
        <v>132</v>
      </c>
    </row>
    <row r="103" spans="1:13" ht="34.5" customHeight="1">
      <c r="A103" s="73"/>
      <c r="B103" s="62"/>
      <c r="C103" s="26" t="s">
        <v>67</v>
      </c>
      <c r="D103" s="7">
        <v>371172</v>
      </c>
      <c r="E103" s="7">
        <v>25530</v>
      </c>
      <c r="F103" s="7">
        <v>62665</v>
      </c>
      <c r="G103" s="7">
        <v>54412</v>
      </c>
      <c r="H103" s="7">
        <v>221898</v>
      </c>
      <c r="I103" s="11">
        <f>E103+F103+G103+H103</f>
        <v>364505</v>
      </c>
      <c r="J103" s="12">
        <f>H103/I103</f>
        <v>0.60876531186129135</v>
      </c>
      <c r="K103" s="7">
        <v>176100</v>
      </c>
      <c r="L103" s="12">
        <v>0.48604383502662063</v>
      </c>
      <c r="M103" s="82" t="s">
        <v>143</v>
      </c>
    </row>
    <row r="104" spans="1:13" s="13" customFormat="1" ht="21.95" customHeight="1">
      <c r="A104" s="73"/>
      <c r="B104" s="58" t="s">
        <v>100</v>
      </c>
      <c r="C104" s="22"/>
      <c r="D104" s="7"/>
      <c r="E104" s="7"/>
      <c r="F104" s="7"/>
      <c r="G104" s="7"/>
      <c r="H104" s="7"/>
      <c r="I104" s="11" t="s">
        <v>113</v>
      </c>
      <c r="J104" s="12"/>
      <c r="K104" s="7" t="s">
        <v>113</v>
      </c>
      <c r="L104" s="23"/>
      <c r="M104" s="23"/>
    </row>
    <row r="105" spans="1:13" s="13" customFormat="1" ht="21.95" customHeight="1">
      <c r="A105" s="73"/>
      <c r="B105" s="62"/>
      <c r="C105" s="6" t="s">
        <v>15</v>
      </c>
      <c r="D105" s="7">
        <v>20816</v>
      </c>
      <c r="E105" s="7">
        <v>251</v>
      </c>
      <c r="F105" s="7">
        <v>5387</v>
      </c>
      <c r="G105" s="7">
        <v>6200</v>
      </c>
      <c r="H105" s="7">
        <v>6860</v>
      </c>
      <c r="I105" s="11">
        <f>E105+F105+G105+H105</f>
        <v>18698</v>
      </c>
      <c r="J105" s="12">
        <f>H105/I105</f>
        <v>0.3668841587335544</v>
      </c>
      <c r="K105" s="7">
        <v>7584</v>
      </c>
      <c r="L105" s="12">
        <v>0.42796681902827155</v>
      </c>
      <c r="M105" s="56" t="s">
        <v>133</v>
      </c>
    </row>
    <row r="106" spans="1:13" s="13" customFormat="1" ht="21.95" customHeight="1">
      <c r="A106" s="73"/>
      <c r="B106" s="62"/>
      <c r="C106" s="6" t="s">
        <v>77</v>
      </c>
      <c r="D106" s="7">
        <v>57662</v>
      </c>
      <c r="E106" s="7">
        <v>9729</v>
      </c>
      <c r="F106" s="7">
        <v>15541</v>
      </c>
      <c r="G106" s="7">
        <v>11486</v>
      </c>
      <c r="H106" s="7">
        <v>19790</v>
      </c>
      <c r="I106" s="11">
        <f>E106+F106+G106+H106</f>
        <v>56546</v>
      </c>
      <c r="J106" s="12">
        <f>H106/I106</f>
        <v>0.34998054681144553</v>
      </c>
      <c r="K106" s="7">
        <v>20264</v>
      </c>
      <c r="L106" s="12">
        <v>0.38016621953736185</v>
      </c>
      <c r="M106" s="56" t="s">
        <v>133</v>
      </c>
    </row>
    <row r="107" spans="1:13" s="13" customFormat="1" ht="21.95" customHeight="1">
      <c r="A107" s="73"/>
      <c r="B107" s="58" t="s">
        <v>101</v>
      </c>
      <c r="C107" s="22"/>
      <c r="D107" s="7"/>
      <c r="E107" s="7"/>
      <c r="F107" s="7"/>
      <c r="G107" s="7"/>
      <c r="H107" s="7"/>
      <c r="I107" s="11" t="s">
        <v>113</v>
      </c>
      <c r="J107" s="12"/>
      <c r="K107" s="7" t="s">
        <v>113</v>
      </c>
      <c r="L107" s="23"/>
      <c r="M107" s="23"/>
    </row>
    <row r="108" spans="1:13" s="13" customFormat="1" ht="21.95" customHeight="1">
      <c r="A108" s="73"/>
      <c r="B108" s="62"/>
      <c r="C108" s="6" t="s">
        <v>15</v>
      </c>
      <c r="D108" s="7">
        <v>41300</v>
      </c>
      <c r="E108" s="7">
        <v>2110</v>
      </c>
      <c r="F108" s="7">
        <v>8138</v>
      </c>
      <c r="G108" s="7">
        <v>12017</v>
      </c>
      <c r="H108" s="7">
        <v>15808</v>
      </c>
      <c r="I108" s="11">
        <f>E108+F108+G108+H108</f>
        <v>38073</v>
      </c>
      <c r="J108" s="12">
        <f>H108/I108</f>
        <v>0.41520237438604785</v>
      </c>
      <c r="K108" s="7">
        <v>13993</v>
      </c>
      <c r="L108" s="12">
        <v>0.48796903333798297</v>
      </c>
      <c r="M108" s="82" t="s">
        <v>133</v>
      </c>
    </row>
    <row r="109" spans="1:13" s="13" customFormat="1" ht="35.25" customHeight="1">
      <c r="A109" s="73"/>
      <c r="B109" s="62"/>
      <c r="C109" s="6" t="s">
        <v>77</v>
      </c>
      <c r="D109" s="7">
        <v>56429</v>
      </c>
      <c r="E109" s="7">
        <v>7522</v>
      </c>
      <c r="F109" s="7">
        <v>10774</v>
      </c>
      <c r="G109" s="7">
        <v>7279</v>
      </c>
      <c r="H109" s="7">
        <v>27977</v>
      </c>
      <c r="I109" s="11">
        <f>E109+F109+G109+H109</f>
        <v>53552</v>
      </c>
      <c r="J109" s="12">
        <f>H109/I109</f>
        <v>0.52242680011951004</v>
      </c>
      <c r="K109" s="7">
        <v>22486</v>
      </c>
      <c r="L109" s="12">
        <v>0.41256444599379849</v>
      </c>
      <c r="M109" s="82" t="s">
        <v>143</v>
      </c>
    </row>
    <row r="110" spans="1:13" s="13" customFormat="1" ht="21.95" customHeight="1">
      <c r="A110" s="73"/>
      <c r="B110" s="58" t="s">
        <v>102</v>
      </c>
      <c r="C110" s="22"/>
      <c r="D110" s="7"/>
      <c r="E110" s="7"/>
      <c r="F110" s="7"/>
      <c r="G110" s="7"/>
      <c r="H110" s="7"/>
      <c r="I110" s="11" t="s">
        <v>113</v>
      </c>
      <c r="J110" s="12"/>
      <c r="K110" s="7" t="s">
        <v>113</v>
      </c>
      <c r="L110" s="23"/>
      <c r="M110" s="23"/>
    </row>
    <row r="111" spans="1:13" s="13" customFormat="1" ht="21.95" customHeight="1">
      <c r="A111" s="73"/>
      <c r="B111" s="62"/>
      <c r="C111" s="6" t="s">
        <v>15</v>
      </c>
      <c r="D111" s="7">
        <v>7831</v>
      </c>
      <c r="E111" s="7">
        <v>705</v>
      </c>
      <c r="F111" s="7">
        <v>1012</v>
      </c>
      <c r="G111" s="7">
        <v>2987</v>
      </c>
      <c r="H111" s="7">
        <v>3099</v>
      </c>
      <c r="I111" s="11">
        <f>E111+F111+G111+H111</f>
        <v>7803</v>
      </c>
      <c r="J111" s="12">
        <f>H111/I111</f>
        <v>0.39715494040753557</v>
      </c>
      <c r="K111" s="7">
        <v>3921</v>
      </c>
      <c r="L111" s="12">
        <v>0.47590727029979368</v>
      </c>
      <c r="M111" s="56" t="s">
        <v>133</v>
      </c>
    </row>
    <row r="112" spans="1:13" s="13" customFormat="1" ht="21.95" customHeight="1">
      <c r="A112" s="73"/>
      <c r="B112" s="62"/>
      <c r="C112" s="6" t="s">
        <v>77</v>
      </c>
      <c r="D112" s="7">
        <v>22726</v>
      </c>
      <c r="E112" s="7">
        <v>375</v>
      </c>
      <c r="F112" s="7">
        <v>6538</v>
      </c>
      <c r="G112" s="7">
        <v>2089</v>
      </c>
      <c r="H112" s="7">
        <v>13651</v>
      </c>
      <c r="I112" s="11">
        <f>E112+F112+G112+H112</f>
        <v>22653</v>
      </c>
      <c r="J112" s="12">
        <f>H112/I112</f>
        <v>0.60261334039641545</v>
      </c>
      <c r="K112" s="7">
        <v>12685</v>
      </c>
      <c r="L112" s="12">
        <v>0.55982170440001766</v>
      </c>
      <c r="M112" s="56" t="s">
        <v>132</v>
      </c>
    </row>
    <row r="113" spans="1:13" s="13" customFormat="1" ht="21.95" customHeight="1">
      <c r="A113" s="72"/>
      <c r="B113" s="57" t="s">
        <v>30</v>
      </c>
      <c r="C113" s="22"/>
      <c r="D113" s="7"/>
      <c r="E113" s="7"/>
      <c r="F113" s="7"/>
      <c r="G113" s="7"/>
      <c r="H113" s="7"/>
      <c r="I113" s="11" t="s">
        <v>113</v>
      </c>
      <c r="J113" s="12"/>
      <c r="K113" s="7" t="s">
        <v>113</v>
      </c>
      <c r="L113" s="23"/>
      <c r="M113" s="23"/>
    </row>
    <row r="114" spans="1:13" s="13" customFormat="1" ht="21.95" customHeight="1">
      <c r="A114" s="72"/>
      <c r="B114" s="66"/>
      <c r="C114" s="6" t="s">
        <v>15</v>
      </c>
      <c r="D114" s="7">
        <v>22237</v>
      </c>
      <c r="E114" s="7">
        <v>189</v>
      </c>
      <c r="F114" s="7">
        <v>4039</v>
      </c>
      <c r="G114" s="7">
        <v>4001</v>
      </c>
      <c r="H114" s="7">
        <v>10243</v>
      </c>
      <c r="I114" s="11">
        <f>E114+F114+G114+H114</f>
        <v>18472</v>
      </c>
      <c r="J114" s="12">
        <f>H114/I114</f>
        <v>0.55451494153313119</v>
      </c>
      <c r="K114" s="7">
        <v>12285</v>
      </c>
      <c r="L114" s="12">
        <v>0.66970126471870917</v>
      </c>
      <c r="M114" s="82" t="s">
        <v>133</v>
      </c>
    </row>
    <row r="115" spans="1:13" ht="21.95" customHeight="1">
      <c r="A115" s="74" t="s">
        <v>106</v>
      </c>
      <c r="B115" s="68"/>
      <c r="C115" s="29"/>
      <c r="D115" s="17"/>
      <c r="E115" s="17"/>
      <c r="F115" s="17"/>
      <c r="G115" s="17"/>
      <c r="H115" s="17"/>
      <c r="I115" s="11" t="s">
        <v>113</v>
      </c>
      <c r="J115" s="12"/>
      <c r="K115" s="17" t="s">
        <v>113</v>
      </c>
      <c r="L115" s="18"/>
      <c r="M115" s="18"/>
    </row>
    <row r="116" spans="1:13" ht="21.95" customHeight="1">
      <c r="A116" s="73"/>
      <c r="B116" s="58" t="s">
        <v>43</v>
      </c>
      <c r="C116" s="22"/>
      <c r="D116" s="7"/>
      <c r="E116" s="7"/>
      <c r="F116" s="7"/>
      <c r="G116" s="7"/>
      <c r="H116" s="7"/>
      <c r="I116" s="11" t="s">
        <v>113</v>
      </c>
      <c r="J116" s="12"/>
      <c r="K116" s="7" t="s">
        <v>113</v>
      </c>
      <c r="L116" s="23"/>
      <c r="M116" s="23"/>
    </row>
    <row r="117" spans="1:13" s="13" customFormat="1" ht="21.95" customHeight="1">
      <c r="A117" s="73"/>
      <c r="B117" s="62"/>
      <c r="C117" s="6" t="s">
        <v>15</v>
      </c>
      <c r="D117" s="7">
        <v>3088</v>
      </c>
      <c r="E117" s="7">
        <v>635</v>
      </c>
      <c r="F117" s="7">
        <v>395</v>
      </c>
      <c r="G117" s="7">
        <v>643</v>
      </c>
      <c r="H117" s="7">
        <v>355</v>
      </c>
      <c r="I117" s="11">
        <f>E117+F117+G117+H117</f>
        <v>2028</v>
      </c>
      <c r="J117" s="12">
        <f>H117/I117</f>
        <v>0.17504930966469429</v>
      </c>
      <c r="K117" s="7">
        <v>536</v>
      </c>
      <c r="L117" s="12">
        <v>0.18708551483420593</v>
      </c>
      <c r="M117" s="56" t="s">
        <v>133</v>
      </c>
    </row>
    <row r="118" spans="1:13" ht="21.95" customHeight="1">
      <c r="A118" s="73"/>
      <c r="B118" s="62"/>
      <c r="C118" s="26" t="s">
        <v>67</v>
      </c>
      <c r="D118" s="7">
        <v>387743</v>
      </c>
      <c r="E118" s="7">
        <v>58213</v>
      </c>
      <c r="F118" s="7">
        <v>72552</v>
      </c>
      <c r="G118" s="7">
        <v>88134</v>
      </c>
      <c r="H118" s="7">
        <v>138511</v>
      </c>
      <c r="I118" s="11">
        <f>E118+F118+G118+H118</f>
        <v>357410</v>
      </c>
      <c r="J118" s="12">
        <f>H118/I118</f>
        <v>0.38754091939229457</v>
      </c>
      <c r="K118" s="7">
        <v>136911</v>
      </c>
      <c r="L118" s="12">
        <v>0.36885438023164024</v>
      </c>
      <c r="M118" s="56" t="s">
        <v>132</v>
      </c>
    </row>
    <row r="119" spans="1:13" ht="21.95" customHeight="1">
      <c r="A119" s="73"/>
      <c r="B119" s="58" t="s">
        <v>13</v>
      </c>
      <c r="C119" s="22"/>
      <c r="D119" s="7"/>
      <c r="E119" s="7"/>
      <c r="F119" s="7"/>
      <c r="G119" s="7"/>
      <c r="H119" s="7"/>
      <c r="I119" s="11" t="s">
        <v>113</v>
      </c>
      <c r="J119" s="12"/>
      <c r="K119" s="7" t="s">
        <v>113</v>
      </c>
      <c r="L119" s="23"/>
      <c r="M119" s="23"/>
    </row>
    <row r="120" spans="1:13" s="13" customFormat="1" ht="21.95" customHeight="1">
      <c r="A120" s="73"/>
      <c r="B120" s="62"/>
      <c r="C120" s="6" t="s">
        <v>15</v>
      </c>
      <c r="D120" s="7">
        <v>17081</v>
      </c>
      <c r="E120" s="7">
        <v>4293</v>
      </c>
      <c r="F120" s="7">
        <v>3706</v>
      </c>
      <c r="G120" s="7">
        <v>3526</v>
      </c>
      <c r="H120" s="7">
        <v>2779</v>
      </c>
      <c r="I120" s="11">
        <f>E120+F120+G120+H120</f>
        <v>14304</v>
      </c>
      <c r="J120" s="12">
        <f>H120/I120</f>
        <v>0.19428131991051453</v>
      </c>
      <c r="K120" s="7">
        <v>3904</v>
      </c>
      <c r="L120" s="12">
        <v>0.28169420593116384</v>
      </c>
      <c r="M120" s="56" t="s">
        <v>133</v>
      </c>
    </row>
    <row r="121" spans="1:13" ht="21.95" customHeight="1">
      <c r="A121" s="73"/>
      <c r="B121" s="62"/>
      <c r="C121" s="26" t="s">
        <v>67</v>
      </c>
      <c r="D121" s="7">
        <v>16</v>
      </c>
      <c r="E121" s="7">
        <v>3</v>
      </c>
      <c r="F121" s="7">
        <v>5</v>
      </c>
      <c r="G121" s="7">
        <v>3</v>
      </c>
      <c r="H121" s="7">
        <v>3</v>
      </c>
      <c r="I121" s="11">
        <f>E121+F121+G121+H121</f>
        <v>14</v>
      </c>
      <c r="J121" s="12">
        <f>H121/I121</f>
        <v>0.21428571428571427</v>
      </c>
      <c r="K121" s="7">
        <v>3</v>
      </c>
      <c r="L121" s="12">
        <v>0.21428571428571427</v>
      </c>
      <c r="M121" s="56" t="s">
        <v>134</v>
      </c>
    </row>
    <row r="122" spans="1:13" ht="21.95" customHeight="1">
      <c r="A122" s="73"/>
      <c r="B122" s="58" t="s">
        <v>44</v>
      </c>
      <c r="C122" s="22"/>
      <c r="D122" s="7"/>
      <c r="E122" s="7"/>
      <c r="F122" s="7"/>
      <c r="G122" s="7"/>
      <c r="H122" s="7"/>
      <c r="I122" s="11" t="s">
        <v>113</v>
      </c>
      <c r="J122" s="12"/>
      <c r="K122" s="7" t="s">
        <v>113</v>
      </c>
      <c r="L122" s="23"/>
      <c r="M122" s="23"/>
    </row>
    <row r="123" spans="1:13" s="13" customFormat="1" ht="21.95" customHeight="1">
      <c r="A123" s="73"/>
      <c r="B123" s="62"/>
      <c r="C123" s="6" t="s">
        <v>15</v>
      </c>
      <c r="D123" s="7">
        <v>92530</v>
      </c>
      <c r="E123" s="7">
        <v>16720</v>
      </c>
      <c r="F123" s="7">
        <v>20300</v>
      </c>
      <c r="G123" s="7">
        <v>23386</v>
      </c>
      <c r="H123" s="7">
        <v>18106</v>
      </c>
      <c r="I123" s="11">
        <f>E123+F123+G123+H123</f>
        <v>78512</v>
      </c>
      <c r="J123" s="12">
        <f>H123/I123</f>
        <v>0.23061442836763807</v>
      </c>
      <c r="K123" s="7">
        <v>21888</v>
      </c>
      <c r="L123" s="12">
        <v>0.27832102030695677</v>
      </c>
      <c r="M123" s="56" t="s">
        <v>133</v>
      </c>
    </row>
    <row r="124" spans="1:13" ht="21.95" customHeight="1">
      <c r="A124" s="73"/>
      <c r="B124" s="62"/>
      <c r="C124" s="26" t="s">
        <v>67</v>
      </c>
      <c r="D124" s="7">
        <v>387</v>
      </c>
      <c r="E124" s="7">
        <v>58</v>
      </c>
      <c r="F124" s="7">
        <v>49</v>
      </c>
      <c r="G124" s="7">
        <v>53</v>
      </c>
      <c r="H124" s="7">
        <v>215</v>
      </c>
      <c r="I124" s="11">
        <f>E124+F124+G124+H124</f>
        <v>375</v>
      </c>
      <c r="J124" s="12">
        <f>H124/I124</f>
        <v>0.57333333333333336</v>
      </c>
      <c r="K124" s="7">
        <v>213</v>
      </c>
      <c r="L124" s="12">
        <v>0.58196721311475408</v>
      </c>
      <c r="M124" s="56" t="s">
        <v>133</v>
      </c>
    </row>
    <row r="125" spans="1:13" s="13" customFormat="1" ht="21.95" customHeight="1">
      <c r="A125" s="73"/>
      <c r="B125" s="58" t="s">
        <v>30</v>
      </c>
      <c r="C125" s="22"/>
      <c r="D125" s="7"/>
      <c r="E125" s="7"/>
      <c r="F125" s="7"/>
      <c r="G125" s="7"/>
      <c r="H125" s="7"/>
      <c r="I125" s="11" t="s">
        <v>113</v>
      </c>
      <c r="J125" s="12"/>
      <c r="K125" s="7" t="s">
        <v>113</v>
      </c>
      <c r="L125" s="23"/>
      <c r="M125" s="23"/>
    </row>
    <row r="126" spans="1:13" s="13" customFormat="1" ht="21.95" customHeight="1">
      <c r="A126" s="75"/>
      <c r="B126" s="62"/>
      <c r="C126" s="6" t="s">
        <v>15</v>
      </c>
      <c r="D126" s="7">
        <v>3101</v>
      </c>
      <c r="E126" s="7">
        <v>452</v>
      </c>
      <c r="F126" s="7">
        <v>217</v>
      </c>
      <c r="G126" s="7">
        <v>1459</v>
      </c>
      <c r="H126" s="7">
        <v>793</v>
      </c>
      <c r="I126" s="11">
        <f>E126+F126+G126+H126</f>
        <v>2921</v>
      </c>
      <c r="J126" s="12">
        <f>H126/I126</f>
        <v>0.27148236905169465</v>
      </c>
      <c r="K126" s="7">
        <v>870</v>
      </c>
      <c r="L126" s="12">
        <v>0.2592371871275328</v>
      </c>
      <c r="M126" s="56" t="s">
        <v>133</v>
      </c>
    </row>
    <row r="127" spans="1:13" ht="21.95" customHeight="1">
      <c r="A127" s="74" t="s">
        <v>107</v>
      </c>
      <c r="B127" s="68"/>
      <c r="C127" s="29"/>
      <c r="D127" s="17"/>
      <c r="E127" s="17"/>
      <c r="F127" s="17"/>
      <c r="G127" s="17"/>
      <c r="H127" s="17"/>
      <c r="I127" s="11" t="s">
        <v>113</v>
      </c>
      <c r="J127" s="12"/>
      <c r="K127" s="17" t="s">
        <v>113</v>
      </c>
      <c r="L127" s="18"/>
      <c r="M127" s="18"/>
    </row>
    <row r="128" spans="1:13" ht="21.95" customHeight="1">
      <c r="A128" s="73"/>
      <c r="B128" s="58" t="s">
        <v>45</v>
      </c>
      <c r="C128" s="22"/>
      <c r="D128" s="7"/>
      <c r="E128" s="7"/>
      <c r="F128" s="7"/>
      <c r="G128" s="7"/>
      <c r="H128" s="7"/>
      <c r="I128" s="11" t="s">
        <v>113</v>
      </c>
      <c r="J128" s="12"/>
      <c r="K128" s="7" t="s">
        <v>113</v>
      </c>
      <c r="L128" s="23"/>
      <c r="M128" s="23"/>
    </row>
    <row r="129" spans="1:13" s="13" customFormat="1" ht="21.95" customHeight="1">
      <c r="A129" s="73"/>
      <c r="B129" s="62"/>
      <c r="C129" s="6" t="s">
        <v>15</v>
      </c>
      <c r="D129" s="7">
        <v>638</v>
      </c>
      <c r="E129" s="7">
        <v>91</v>
      </c>
      <c r="F129" s="7">
        <v>153</v>
      </c>
      <c r="G129" s="7">
        <v>298</v>
      </c>
      <c r="H129" s="7">
        <v>83</v>
      </c>
      <c r="I129" s="11">
        <f>E129+F129+G129+H129</f>
        <v>625</v>
      </c>
      <c r="J129" s="12">
        <f>H129/I129</f>
        <v>0.1328</v>
      </c>
      <c r="K129" s="7">
        <v>105</v>
      </c>
      <c r="L129" s="12">
        <v>0.16881028938906753</v>
      </c>
      <c r="M129" s="56" t="s">
        <v>133</v>
      </c>
    </row>
    <row r="130" spans="1:13" ht="21.95" customHeight="1">
      <c r="A130" s="73"/>
      <c r="B130" s="62"/>
      <c r="C130" s="26" t="s">
        <v>67</v>
      </c>
      <c r="D130" s="7">
        <v>48933</v>
      </c>
      <c r="E130" s="7">
        <v>4398</v>
      </c>
      <c r="F130" s="7">
        <v>9736</v>
      </c>
      <c r="G130" s="7">
        <v>9349</v>
      </c>
      <c r="H130" s="7">
        <v>25317</v>
      </c>
      <c r="I130" s="11">
        <f>E130+F130+G130+H130</f>
        <v>48800</v>
      </c>
      <c r="J130" s="12">
        <f>H130/I130</f>
        <v>0.5187909836065574</v>
      </c>
      <c r="K130" s="7">
        <v>18338</v>
      </c>
      <c r="L130" s="12">
        <v>0.45887445887445888</v>
      </c>
      <c r="M130" s="56" t="s">
        <v>132</v>
      </c>
    </row>
    <row r="131" spans="1:13" s="13" customFormat="1" ht="21.95" customHeight="1">
      <c r="A131" s="73"/>
      <c r="B131" s="58" t="s">
        <v>46</v>
      </c>
      <c r="C131" s="22"/>
      <c r="D131" s="7"/>
      <c r="E131" s="7"/>
      <c r="F131" s="7"/>
      <c r="G131" s="7"/>
      <c r="H131" s="7"/>
      <c r="I131" s="11" t="s">
        <v>113</v>
      </c>
      <c r="J131" s="12"/>
      <c r="K131" s="7" t="s">
        <v>113</v>
      </c>
      <c r="L131" s="23"/>
      <c r="M131" s="23"/>
    </row>
    <row r="132" spans="1:13" s="13" customFormat="1" ht="21.95" customHeight="1">
      <c r="A132" s="75"/>
      <c r="B132" s="62"/>
      <c r="C132" s="6" t="s">
        <v>15</v>
      </c>
      <c r="D132" s="7">
        <v>846</v>
      </c>
      <c r="E132" s="7">
        <v>278</v>
      </c>
      <c r="F132" s="7">
        <v>127</v>
      </c>
      <c r="G132" s="7">
        <v>307</v>
      </c>
      <c r="H132" s="7">
        <v>0</v>
      </c>
      <c r="I132" s="11">
        <f>E132+F132+G132+H132</f>
        <v>712</v>
      </c>
      <c r="J132" s="12">
        <f>H132/I132</f>
        <v>0</v>
      </c>
      <c r="K132" s="7">
        <v>57</v>
      </c>
      <c r="L132" s="12">
        <v>7.5496688741721857E-2</v>
      </c>
      <c r="M132" s="56" t="s">
        <v>133</v>
      </c>
    </row>
    <row r="133" spans="1:13" ht="21.95" customHeight="1">
      <c r="A133" s="74" t="s">
        <v>108</v>
      </c>
      <c r="B133" s="68"/>
      <c r="C133" s="29"/>
      <c r="D133" s="17"/>
      <c r="E133" s="17"/>
      <c r="F133" s="17"/>
      <c r="G133" s="17"/>
      <c r="H133" s="17"/>
      <c r="I133" s="11" t="s">
        <v>113</v>
      </c>
      <c r="J133" s="12"/>
      <c r="K133" s="17" t="s">
        <v>113</v>
      </c>
      <c r="L133" s="18"/>
      <c r="M133" s="18"/>
    </row>
    <row r="134" spans="1:13" ht="21.95" customHeight="1">
      <c r="A134" s="73"/>
      <c r="B134" s="58" t="s">
        <v>47</v>
      </c>
      <c r="C134" s="22"/>
      <c r="D134" s="7"/>
      <c r="E134" s="7"/>
      <c r="F134" s="7"/>
      <c r="G134" s="7"/>
      <c r="H134" s="7"/>
      <c r="I134" s="11" t="s">
        <v>113</v>
      </c>
      <c r="J134" s="12"/>
      <c r="K134" s="7" t="s">
        <v>113</v>
      </c>
      <c r="L134" s="23"/>
      <c r="M134" s="23"/>
    </row>
    <row r="135" spans="1:13" s="13" customFormat="1" ht="21.95" customHeight="1">
      <c r="A135" s="73"/>
      <c r="B135" s="62"/>
      <c r="C135" s="6" t="s">
        <v>15</v>
      </c>
      <c r="D135" s="7">
        <v>47594</v>
      </c>
      <c r="E135" s="7">
        <v>8622</v>
      </c>
      <c r="F135" s="7">
        <v>13160</v>
      </c>
      <c r="G135" s="7">
        <v>11926</v>
      </c>
      <c r="H135" s="7">
        <v>13032</v>
      </c>
      <c r="I135" s="11">
        <f>E135+F135+G135+H135</f>
        <v>46740</v>
      </c>
      <c r="J135" s="12">
        <f>H135/I135</f>
        <v>0.27881899871630295</v>
      </c>
      <c r="K135" s="7">
        <v>12131</v>
      </c>
      <c r="L135" s="12">
        <v>0.26266672440672095</v>
      </c>
      <c r="M135" s="56" t="s">
        <v>132</v>
      </c>
    </row>
    <row r="136" spans="1:13" ht="21.95" customHeight="1">
      <c r="A136" s="73"/>
      <c r="B136" s="62"/>
      <c r="C136" s="26" t="s">
        <v>67</v>
      </c>
      <c r="D136" s="7">
        <v>2026388</v>
      </c>
      <c r="E136" s="7">
        <v>294720</v>
      </c>
      <c r="F136" s="7">
        <v>442100</v>
      </c>
      <c r="G136" s="7">
        <v>454944</v>
      </c>
      <c r="H136" s="7">
        <v>829121</v>
      </c>
      <c r="I136" s="11">
        <f>E136+F136+G136+H136</f>
        <v>2020885</v>
      </c>
      <c r="J136" s="12">
        <f>H136/I136</f>
        <v>0.41027619087676931</v>
      </c>
      <c r="K136" s="7">
        <v>767293</v>
      </c>
      <c r="L136" s="12">
        <v>0.37783911283571509</v>
      </c>
      <c r="M136" s="56" t="s">
        <v>132</v>
      </c>
    </row>
    <row r="137" spans="1:13" ht="21.95" customHeight="1">
      <c r="A137" s="73"/>
      <c r="B137" s="58" t="s">
        <v>100</v>
      </c>
      <c r="C137" s="22"/>
      <c r="D137" s="7"/>
      <c r="E137" s="7"/>
      <c r="F137" s="7"/>
      <c r="G137" s="7"/>
      <c r="H137" s="7"/>
      <c r="I137" s="11" t="s">
        <v>113</v>
      </c>
      <c r="J137" s="12"/>
      <c r="K137" s="7" t="s">
        <v>113</v>
      </c>
      <c r="L137" s="23"/>
      <c r="M137" s="23"/>
    </row>
    <row r="138" spans="1:13" s="13" customFormat="1" ht="21.95" customHeight="1">
      <c r="A138" s="73"/>
      <c r="B138" s="62"/>
      <c r="C138" s="6" t="s">
        <v>15</v>
      </c>
      <c r="D138" s="7">
        <v>370338</v>
      </c>
      <c r="E138" s="7">
        <v>60305</v>
      </c>
      <c r="F138" s="7">
        <v>78554</v>
      </c>
      <c r="G138" s="7">
        <v>93656</v>
      </c>
      <c r="H138" s="7">
        <v>118998</v>
      </c>
      <c r="I138" s="11">
        <f>E138+F138+G138+H138</f>
        <v>351513</v>
      </c>
      <c r="J138" s="12">
        <f>H138/I138</f>
        <v>0.33853086514581254</v>
      </c>
      <c r="K138" s="7">
        <v>115344</v>
      </c>
      <c r="L138" s="12">
        <v>0.32414203977023642</v>
      </c>
      <c r="M138" s="56" t="s">
        <v>132</v>
      </c>
    </row>
    <row r="139" spans="1:13" ht="21.95" customHeight="1">
      <c r="A139" s="73"/>
      <c r="B139" s="62"/>
      <c r="C139" s="6" t="s">
        <v>67</v>
      </c>
      <c r="D139" s="7">
        <v>1052456</v>
      </c>
      <c r="E139" s="7">
        <v>121414</v>
      </c>
      <c r="F139" s="7">
        <v>200860</v>
      </c>
      <c r="G139" s="7">
        <v>244419</v>
      </c>
      <c r="H139" s="7">
        <v>455827</v>
      </c>
      <c r="I139" s="11">
        <f>E139+F139+G139+H139</f>
        <v>1022520</v>
      </c>
      <c r="J139" s="12">
        <f>H139/I139</f>
        <v>0.44578785745022104</v>
      </c>
      <c r="K139" s="7">
        <v>441536</v>
      </c>
      <c r="L139" s="12">
        <v>0.43777898078688693</v>
      </c>
      <c r="M139" s="56" t="s">
        <v>132</v>
      </c>
    </row>
    <row r="140" spans="1:13" ht="21.95" customHeight="1">
      <c r="A140" s="73"/>
      <c r="B140" s="58" t="s">
        <v>101</v>
      </c>
      <c r="C140" s="22"/>
      <c r="D140" s="7"/>
      <c r="E140" s="7"/>
      <c r="F140" s="7"/>
      <c r="G140" s="7"/>
      <c r="H140" s="7"/>
      <c r="I140" s="11" t="s">
        <v>113</v>
      </c>
      <c r="J140" s="12"/>
      <c r="K140" s="7" t="s">
        <v>113</v>
      </c>
      <c r="L140" s="23"/>
      <c r="M140" s="23"/>
    </row>
    <row r="141" spans="1:13" s="13" customFormat="1" ht="21.95" customHeight="1">
      <c r="A141" s="73"/>
      <c r="B141" s="62"/>
      <c r="C141" s="6" t="s">
        <v>15</v>
      </c>
      <c r="D141" s="7">
        <v>341440</v>
      </c>
      <c r="E141" s="7">
        <v>60500</v>
      </c>
      <c r="F141" s="7">
        <v>83265</v>
      </c>
      <c r="G141" s="7">
        <v>87160</v>
      </c>
      <c r="H141" s="7">
        <v>95579</v>
      </c>
      <c r="I141" s="11">
        <f>E141+F141+G141+H141</f>
        <v>326504</v>
      </c>
      <c r="J141" s="12">
        <f>H141/I141</f>
        <v>0.2927345453654473</v>
      </c>
      <c r="K141" s="7">
        <v>104337</v>
      </c>
      <c r="L141" s="12">
        <v>0.32418803073567382</v>
      </c>
      <c r="M141" s="56" t="s">
        <v>133</v>
      </c>
    </row>
    <row r="142" spans="1:13" ht="21.95" customHeight="1">
      <c r="A142" s="73"/>
      <c r="B142" s="62"/>
      <c r="C142" s="6" t="s">
        <v>67</v>
      </c>
      <c r="D142" s="7">
        <v>1011518</v>
      </c>
      <c r="E142" s="7">
        <v>127422</v>
      </c>
      <c r="F142" s="7">
        <v>193946</v>
      </c>
      <c r="G142" s="7">
        <v>257500</v>
      </c>
      <c r="H142" s="7">
        <v>403027</v>
      </c>
      <c r="I142" s="11">
        <f>E142+F142+G142+H142</f>
        <v>981895</v>
      </c>
      <c r="J142" s="12">
        <f>H142/I142</f>
        <v>0.41045834839774109</v>
      </c>
      <c r="K142" s="7">
        <v>443710</v>
      </c>
      <c r="L142" s="12">
        <v>0.4579698058445828</v>
      </c>
      <c r="M142" s="56" t="s">
        <v>133</v>
      </c>
    </row>
    <row r="143" spans="1:13" ht="21.95" customHeight="1">
      <c r="A143" s="73"/>
      <c r="B143" s="58" t="s">
        <v>102</v>
      </c>
      <c r="C143" s="22"/>
      <c r="D143" s="7"/>
      <c r="E143" s="7"/>
      <c r="F143" s="7"/>
      <c r="G143" s="7"/>
      <c r="H143" s="7"/>
      <c r="I143" s="11" t="s">
        <v>113</v>
      </c>
      <c r="J143" s="12"/>
      <c r="K143" s="7" t="s">
        <v>113</v>
      </c>
      <c r="L143" s="23"/>
      <c r="M143" s="23"/>
    </row>
    <row r="144" spans="1:13" s="13" customFormat="1" ht="21.95" customHeight="1">
      <c r="A144" s="73"/>
      <c r="B144" s="62"/>
      <c r="C144" s="6" t="s">
        <v>15</v>
      </c>
      <c r="D144" s="7">
        <v>99127</v>
      </c>
      <c r="E144" s="7">
        <v>16728</v>
      </c>
      <c r="F144" s="7">
        <v>25387</v>
      </c>
      <c r="G144" s="7">
        <v>22969</v>
      </c>
      <c r="H144" s="7">
        <v>33459</v>
      </c>
      <c r="I144" s="11">
        <f>E144+F144+G144+H144</f>
        <v>98543</v>
      </c>
      <c r="J144" s="12">
        <f>H144/I144</f>
        <v>0.33953705488974356</v>
      </c>
      <c r="K144" s="7">
        <v>36173</v>
      </c>
      <c r="L144" s="12">
        <v>0.36559802712700368</v>
      </c>
      <c r="M144" s="56" t="s">
        <v>133</v>
      </c>
    </row>
    <row r="145" spans="1:13" ht="21.95" customHeight="1">
      <c r="A145" s="73"/>
      <c r="B145" s="62"/>
      <c r="C145" s="6" t="s">
        <v>67</v>
      </c>
      <c r="D145" s="7">
        <v>726620</v>
      </c>
      <c r="E145" s="7">
        <v>101419</v>
      </c>
      <c r="F145" s="7">
        <v>143011</v>
      </c>
      <c r="G145" s="7">
        <v>163326</v>
      </c>
      <c r="H145" s="7">
        <v>316744</v>
      </c>
      <c r="I145" s="11">
        <f>E145+F145+G145+H145</f>
        <v>724500</v>
      </c>
      <c r="J145" s="12">
        <f>H145/I145</f>
        <v>0.43718978605935127</v>
      </c>
      <c r="K145" s="7">
        <v>311447</v>
      </c>
      <c r="L145" s="12">
        <v>0.4313019225629372</v>
      </c>
      <c r="M145" s="56" t="s">
        <v>132</v>
      </c>
    </row>
    <row r="146" spans="1:13" ht="21.95" customHeight="1">
      <c r="A146" s="73"/>
      <c r="B146" s="58" t="s">
        <v>103</v>
      </c>
      <c r="C146" s="22"/>
      <c r="D146" s="7"/>
      <c r="E146" s="7"/>
      <c r="F146" s="7"/>
      <c r="G146" s="7"/>
      <c r="H146" s="7"/>
      <c r="I146" s="11" t="s">
        <v>113</v>
      </c>
      <c r="J146" s="12"/>
      <c r="K146" s="7" t="s">
        <v>113</v>
      </c>
      <c r="L146" s="23"/>
      <c r="M146" s="23"/>
    </row>
    <row r="147" spans="1:13" s="13" customFormat="1" ht="21.95" customHeight="1">
      <c r="A147" s="73"/>
      <c r="B147" s="62"/>
      <c r="C147" s="6" t="s">
        <v>15</v>
      </c>
      <c r="D147" s="7">
        <v>20738</v>
      </c>
      <c r="E147" s="7">
        <v>3041</v>
      </c>
      <c r="F147" s="7">
        <v>3496</v>
      </c>
      <c r="G147" s="7">
        <v>5733</v>
      </c>
      <c r="H147" s="7">
        <v>6566</v>
      </c>
      <c r="I147" s="11">
        <f>E147+F147+G147+H147</f>
        <v>18836</v>
      </c>
      <c r="J147" s="12">
        <f>H147/I147</f>
        <v>0.34858781057549376</v>
      </c>
      <c r="K147" s="7">
        <v>6005</v>
      </c>
      <c r="L147" s="12">
        <v>0.31728838634682449</v>
      </c>
      <c r="M147" s="56" t="s">
        <v>132</v>
      </c>
    </row>
    <row r="148" spans="1:13" ht="21.95" customHeight="1">
      <c r="A148" s="73"/>
      <c r="B148" s="62"/>
      <c r="C148" s="6" t="s">
        <v>67</v>
      </c>
      <c r="D148" s="7">
        <v>266961</v>
      </c>
      <c r="E148" s="7">
        <v>26304</v>
      </c>
      <c r="F148" s="7">
        <v>40008</v>
      </c>
      <c r="G148" s="7">
        <v>63576</v>
      </c>
      <c r="H148" s="7">
        <v>120479</v>
      </c>
      <c r="I148" s="11">
        <f>E148+F148+G148+H148</f>
        <v>250367</v>
      </c>
      <c r="J148" s="12">
        <f>H148/I148</f>
        <v>0.48120958433020328</v>
      </c>
      <c r="K148" s="7">
        <v>112603</v>
      </c>
      <c r="L148" s="12">
        <v>0.45623723704255942</v>
      </c>
      <c r="M148" s="56" t="s">
        <v>132</v>
      </c>
    </row>
    <row r="149" spans="1:13" ht="21.95" customHeight="1">
      <c r="A149" s="73"/>
      <c r="B149" s="58" t="s">
        <v>48</v>
      </c>
      <c r="C149" s="22"/>
      <c r="D149" s="7"/>
      <c r="E149" s="7"/>
      <c r="F149" s="7"/>
      <c r="G149" s="7"/>
      <c r="H149" s="7"/>
      <c r="I149" s="11" t="s">
        <v>113</v>
      </c>
      <c r="J149" s="12"/>
      <c r="K149" s="7" t="s">
        <v>113</v>
      </c>
      <c r="L149" s="23"/>
      <c r="M149" s="23"/>
    </row>
    <row r="150" spans="1:13" s="13" customFormat="1" ht="21.95" customHeight="1">
      <c r="A150" s="73"/>
      <c r="B150" s="62"/>
      <c r="C150" s="6" t="s">
        <v>15</v>
      </c>
      <c r="D150" s="7">
        <v>27794</v>
      </c>
      <c r="E150" s="7">
        <v>3531</v>
      </c>
      <c r="F150" s="7">
        <v>6062</v>
      </c>
      <c r="G150" s="7">
        <v>6732</v>
      </c>
      <c r="H150" s="7">
        <v>7009</v>
      </c>
      <c r="I150" s="11">
        <f>E150+F150+G150+H150</f>
        <v>23334</v>
      </c>
      <c r="J150" s="12">
        <f>H150/I150</f>
        <v>0.3003771320819405</v>
      </c>
      <c r="K150" s="7">
        <v>6246</v>
      </c>
      <c r="L150" s="12">
        <v>0.26018495376155959</v>
      </c>
      <c r="M150" s="56" t="s">
        <v>132</v>
      </c>
    </row>
    <row r="151" spans="1:13" ht="27">
      <c r="A151" s="73"/>
      <c r="B151" s="62"/>
      <c r="C151" s="26" t="s">
        <v>67</v>
      </c>
      <c r="D151" s="7">
        <v>8360</v>
      </c>
      <c r="E151" s="7">
        <v>329</v>
      </c>
      <c r="F151" s="7">
        <v>1251</v>
      </c>
      <c r="G151" s="7">
        <v>1470</v>
      </c>
      <c r="H151" s="7">
        <v>2797</v>
      </c>
      <c r="I151" s="11">
        <f>E151+F151+G151+H151</f>
        <v>5847</v>
      </c>
      <c r="J151" s="12">
        <f>H151/I151</f>
        <v>0.47836497349067897</v>
      </c>
      <c r="K151" s="7">
        <v>1681</v>
      </c>
      <c r="L151" s="12">
        <v>0.32439212659204941</v>
      </c>
      <c r="M151" s="82" t="s">
        <v>145</v>
      </c>
    </row>
    <row r="152" spans="1:13" ht="21.95" customHeight="1">
      <c r="A152" s="73"/>
      <c r="B152" s="58" t="s">
        <v>49</v>
      </c>
      <c r="C152" s="22"/>
      <c r="D152" s="7"/>
      <c r="E152" s="7"/>
      <c r="F152" s="7"/>
      <c r="G152" s="7"/>
      <c r="H152" s="7"/>
      <c r="I152" s="11" t="s">
        <v>113</v>
      </c>
      <c r="J152" s="12"/>
      <c r="K152" s="7" t="s">
        <v>113</v>
      </c>
      <c r="L152" s="23"/>
      <c r="M152" s="23"/>
    </row>
    <row r="153" spans="1:13" s="13" customFormat="1" ht="21.95" customHeight="1">
      <c r="A153" s="73"/>
      <c r="B153" s="62"/>
      <c r="C153" s="6" t="s">
        <v>15</v>
      </c>
      <c r="D153" s="7">
        <v>5489</v>
      </c>
      <c r="E153" s="7">
        <v>334</v>
      </c>
      <c r="F153" s="7">
        <v>1653</v>
      </c>
      <c r="G153" s="7">
        <v>288</v>
      </c>
      <c r="H153" s="7">
        <v>2618</v>
      </c>
      <c r="I153" s="11">
        <f>E153+F153+G153+H153</f>
        <v>4893</v>
      </c>
      <c r="J153" s="12">
        <f>H153/I153</f>
        <v>0.53505007153075823</v>
      </c>
      <c r="K153" s="7">
        <v>2233</v>
      </c>
      <c r="L153" s="12">
        <v>0.54623287671232879</v>
      </c>
      <c r="M153" s="56" t="s">
        <v>133</v>
      </c>
    </row>
    <row r="154" spans="1:13" ht="33.75" customHeight="1">
      <c r="A154" s="75"/>
      <c r="B154" s="62"/>
      <c r="C154" s="26" t="s">
        <v>67</v>
      </c>
      <c r="D154" s="7">
        <v>23095</v>
      </c>
      <c r="E154" s="7">
        <v>3290</v>
      </c>
      <c r="F154" s="7">
        <v>2511</v>
      </c>
      <c r="G154" s="7">
        <v>4455</v>
      </c>
      <c r="H154" s="7">
        <v>11541</v>
      </c>
      <c r="I154" s="11">
        <f>E154+F154+G154+H154</f>
        <v>21797</v>
      </c>
      <c r="J154" s="12">
        <f>H154/I154</f>
        <v>0.52947653346790846</v>
      </c>
      <c r="K154" s="7">
        <v>7862</v>
      </c>
      <c r="L154" s="12">
        <v>0.37738203811260979</v>
      </c>
      <c r="M154" s="86" t="s">
        <v>146</v>
      </c>
    </row>
    <row r="155" spans="1:13" ht="21.95" customHeight="1">
      <c r="A155" s="74" t="s">
        <v>109</v>
      </c>
      <c r="B155" s="68"/>
      <c r="C155" s="29"/>
      <c r="D155" s="17"/>
      <c r="E155" s="17"/>
      <c r="F155" s="17"/>
      <c r="G155" s="17"/>
      <c r="H155" s="17"/>
      <c r="I155" s="11" t="s">
        <v>113</v>
      </c>
      <c r="J155" s="12"/>
      <c r="K155" s="17" t="s">
        <v>113</v>
      </c>
      <c r="L155" s="18"/>
      <c r="M155" s="18"/>
    </row>
    <row r="156" spans="1:13" ht="21.95" customHeight="1">
      <c r="A156" s="73"/>
      <c r="B156" s="58" t="s">
        <v>50</v>
      </c>
      <c r="C156" s="47"/>
      <c r="D156" s="7"/>
      <c r="E156" s="7"/>
      <c r="F156" s="7"/>
      <c r="G156" s="7"/>
      <c r="H156" s="7"/>
      <c r="I156" s="11" t="s">
        <v>113</v>
      </c>
      <c r="J156" s="12"/>
      <c r="K156" s="7" t="s">
        <v>113</v>
      </c>
      <c r="L156" s="23"/>
      <c r="M156" s="23"/>
    </row>
    <row r="157" spans="1:13" s="13" customFormat="1" ht="21.95" customHeight="1">
      <c r="A157" s="73"/>
      <c r="B157" s="62"/>
      <c r="C157" s="6" t="s">
        <v>15</v>
      </c>
      <c r="D157" s="7">
        <v>24561</v>
      </c>
      <c r="E157" s="7">
        <v>4515</v>
      </c>
      <c r="F157" s="7">
        <v>8231</v>
      </c>
      <c r="G157" s="7">
        <v>5188</v>
      </c>
      <c r="H157" s="7">
        <v>4128</v>
      </c>
      <c r="I157" s="11">
        <f>E157+F157+G157+H157</f>
        <v>22062</v>
      </c>
      <c r="J157" s="12">
        <f>H157/I157</f>
        <v>0.18710905629589339</v>
      </c>
      <c r="K157" s="7">
        <v>3321</v>
      </c>
      <c r="L157" s="12">
        <v>0.14751476924443654</v>
      </c>
      <c r="M157" s="56" t="s">
        <v>132</v>
      </c>
    </row>
    <row r="158" spans="1:13" ht="21.95" customHeight="1">
      <c r="A158" s="73"/>
      <c r="B158" s="62"/>
      <c r="C158" s="26" t="s">
        <v>67</v>
      </c>
      <c r="D158" s="7">
        <v>316796</v>
      </c>
      <c r="E158" s="7">
        <v>28530</v>
      </c>
      <c r="F158" s="7">
        <v>58591</v>
      </c>
      <c r="G158" s="7">
        <v>80431</v>
      </c>
      <c r="H158" s="7">
        <v>131897</v>
      </c>
      <c r="I158" s="11">
        <f>E158+F158+G158+H158</f>
        <v>299449</v>
      </c>
      <c r="J158" s="12">
        <f>H158/I158</f>
        <v>0.44046565525348225</v>
      </c>
      <c r="K158" s="7">
        <v>137848</v>
      </c>
      <c r="L158" s="12">
        <v>0.45065007666229684</v>
      </c>
      <c r="M158" s="56" t="s">
        <v>133</v>
      </c>
    </row>
    <row r="159" spans="1:13" ht="21.95" customHeight="1">
      <c r="A159" s="73"/>
      <c r="B159" s="58" t="s">
        <v>51</v>
      </c>
      <c r="C159" s="22"/>
      <c r="D159" s="7"/>
      <c r="E159" s="7"/>
      <c r="F159" s="7"/>
      <c r="G159" s="7"/>
      <c r="H159" s="7"/>
      <c r="I159" s="11" t="s">
        <v>113</v>
      </c>
      <c r="J159" s="12"/>
      <c r="K159" s="7" t="s">
        <v>113</v>
      </c>
      <c r="L159" s="23"/>
      <c r="M159" s="23"/>
    </row>
    <row r="160" spans="1:13" s="13" customFormat="1" ht="21.95" customHeight="1">
      <c r="A160" s="73"/>
      <c r="B160" s="62"/>
      <c r="C160" s="6" t="s">
        <v>15</v>
      </c>
      <c r="D160" s="7">
        <v>1144</v>
      </c>
      <c r="E160" s="7">
        <v>102</v>
      </c>
      <c r="F160" s="7">
        <v>336</v>
      </c>
      <c r="G160" s="7">
        <v>90</v>
      </c>
      <c r="H160" s="7">
        <v>348</v>
      </c>
      <c r="I160" s="11">
        <f>E160+F160+G160+H160</f>
        <v>876</v>
      </c>
      <c r="J160" s="12">
        <f>H160/I160</f>
        <v>0.39726027397260272</v>
      </c>
      <c r="K160" s="7">
        <v>496</v>
      </c>
      <c r="L160" s="12">
        <v>0.48015488867376571</v>
      </c>
      <c r="M160" s="56" t="s">
        <v>133</v>
      </c>
    </row>
    <row r="161" spans="1:13" ht="21.95" customHeight="1">
      <c r="A161" s="73"/>
      <c r="B161" s="65"/>
      <c r="C161" s="26" t="s">
        <v>67</v>
      </c>
      <c r="D161" s="7">
        <v>96</v>
      </c>
      <c r="E161" s="7">
        <v>0</v>
      </c>
      <c r="F161" s="7">
        <v>0</v>
      </c>
      <c r="G161" s="7">
        <v>3</v>
      </c>
      <c r="H161" s="7">
        <v>1</v>
      </c>
      <c r="I161" s="11">
        <f>E161+F161+G161+H161</f>
        <v>4</v>
      </c>
      <c r="J161" s="12">
        <f>H161/I161</f>
        <v>0.25</v>
      </c>
      <c r="K161" s="7">
        <v>2</v>
      </c>
      <c r="L161" s="12">
        <v>7.6923076923076927E-2</v>
      </c>
      <c r="M161" s="56" t="s">
        <v>133</v>
      </c>
    </row>
    <row r="162" spans="1:13" ht="21.95" customHeight="1">
      <c r="A162" s="73"/>
      <c r="B162" s="81" t="s">
        <v>52</v>
      </c>
      <c r="C162" s="47"/>
      <c r="D162" s="7"/>
      <c r="E162" s="7"/>
      <c r="F162" s="7"/>
      <c r="G162" s="7"/>
      <c r="H162" s="7"/>
      <c r="I162" s="11" t="s">
        <v>113</v>
      </c>
      <c r="J162" s="12"/>
      <c r="K162" s="7" t="s">
        <v>113</v>
      </c>
      <c r="L162" s="23"/>
      <c r="M162" s="23"/>
    </row>
    <row r="163" spans="1:13" s="13" customFormat="1" ht="21.95" customHeight="1">
      <c r="A163" s="73"/>
      <c r="B163" s="62"/>
      <c r="C163" s="6" t="s">
        <v>15</v>
      </c>
      <c r="D163" s="7">
        <v>76748</v>
      </c>
      <c r="E163" s="7">
        <v>19644</v>
      </c>
      <c r="F163" s="7">
        <v>14362</v>
      </c>
      <c r="G163" s="7">
        <v>13799</v>
      </c>
      <c r="H163" s="7">
        <v>22525</v>
      </c>
      <c r="I163" s="11">
        <f>E163+F163+G163+H163</f>
        <v>70330</v>
      </c>
      <c r="J163" s="12">
        <f>H163/I163</f>
        <v>0.32027584245698848</v>
      </c>
      <c r="K163" s="7">
        <v>27459</v>
      </c>
      <c r="L163" s="12">
        <v>0.38169838335256256</v>
      </c>
      <c r="M163" s="56" t="s">
        <v>133</v>
      </c>
    </row>
    <row r="164" spans="1:13" ht="21.95" customHeight="1">
      <c r="A164" s="73"/>
      <c r="B164" s="62"/>
      <c r="C164" s="26" t="s">
        <v>67</v>
      </c>
      <c r="D164" s="7">
        <v>43734</v>
      </c>
      <c r="E164" s="7">
        <v>2486</v>
      </c>
      <c r="F164" s="7">
        <v>9108</v>
      </c>
      <c r="G164" s="7">
        <v>8587</v>
      </c>
      <c r="H164" s="7">
        <v>13497</v>
      </c>
      <c r="I164" s="11">
        <f>E164+F164+G164+H164</f>
        <v>33678</v>
      </c>
      <c r="J164" s="12">
        <f>H164/I164</f>
        <v>0.40076607874576875</v>
      </c>
      <c r="K164" s="7">
        <v>12228</v>
      </c>
      <c r="L164" s="12">
        <v>0.32510900776347973</v>
      </c>
      <c r="M164" s="56" t="s">
        <v>132</v>
      </c>
    </row>
    <row r="165" spans="1:13" ht="21.95" customHeight="1">
      <c r="A165" s="73"/>
      <c r="B165" s="58" t="s">
        <v>68</v>
      </c>
      <c r="C165" s="47"/>
      <c r="D165" s="7"/>
      <c r="E165" s="7"/>
      <c r="F165" s="7"/>
      <c r="G165" s="7"/>
      <c r="H165" s="7"/>
      <c r="I165" s="11" t="s">
        <v>113</v>
      </c>
      <c r="J165" s="12"/>
      <c r="K165" s="7" t="s">
        <v>113</v>
      </c>
      <c r="L165" s="23"/>
      <c r="M165" s="23"/>
    </row>
    <row r="166" spans="1:13" s="13" customFormat="1" ht="21.95" customHeight="1">
      <c r="A166" s="73"/>
      <c r="B166" s="62"/>
      <c r="C166" s="6" t="s">
        <v>15</v>
      </c>
      <c r="D166" s="7">
        <v>87641</v>
      </c>
      <c r="E166" s="7">
        <v>20405</v>
      </c>
      <c r="F166" s="7">
        <v>21476</v>
      </c>
      <c r="G166" s="7">
        <v>18084</v>
      </c>
      <c r="H166" s="7">
        <v>22305</v>
      </c>
      <c r="I166" s="11">
        <f>E166+F166+G166+H166</f>
        <v>82270</v>
      </c>
      <c r="J166" s="12">
        <f>H166/I166</f>
        <v>0.2711194846237997</v>
      </c>
      <c r="K166" s="7">
        <v>24941</v>
      </c>
      <c r="L166" s="12">
        <v>0.30310137812021487</v>
      </c>
      <c r="M166" s="56" t="s">
        <v>133</v>
      </c>
    </row>
    <row r="167" spans="1:13" ht="21.95" customHeight="1">
      <c r="A167" s="73"/>
      <c r="B167" s="62"/>
      <c r="C167" s="26" t="s">
        <v>67</v>
      </c>
      <c r="D167" s="7">
        <v>252883</v>
      </c>
      <c r="E167" s="7">
        <v>30648</v>
      </c>
      <c r="F167" s="7">
        <v>52464</v>
      </c>
      <c r="G167" s="7">
        <v>59236</v>
      </c>
      <c r="H167" s="7">
        <v>78942</v>
      </c>
      <c r="I167" s="11">
        <f>E167+F167+G167+H167</f>
        <v>221290</v>
      </c>
      <c r="J167" s="12">
        <f>H167/I167</f>
        <v>0.35673550544534322</v>
      </c>
      <c r="K167" s="7">
        <v>90691</v>
      </c>
      <c r="L167" s="12">
        <v>0.39942480643371181</v>
      </c>
      <c r="M167" s="56" t="s">
        <v>133</v>
      </c>
    </row>
    <row r="168" spans="1:13" ht="21.95" customHeight="1">
      <c r="A168" s="73"/>
      <c r="B168" s="58" t="s">
        <v>136</v>
      </c>
      <c r="C168" s="22"/>
      <c r="D168" s="7"/>
      <c r="E168" s="7"/>
      <c r="F168" s="7"/>
      <c r="G168" s="7"/>
      <c r="H168" s="7"/>
      <c r="I168" s="11" t="s">
        <v>113</v>
      </c>
      <c r="J168" s="12"/>
      <c r="K168" s="7" t="s">
        <v>113</v>
      </c>
      <c r="L168" s="23"/>
      <c r="M168" s="23"/>
    </row>
    <row r="169" spans="1:13" s="13" customFormat="1" ht="21.95" customHeight="1">
      <c r="A169" s="73"/>
      <c r="B169" s="62"/>
      <c r="C169" s="6" t="s">
        <v>15</v>
      </c>
      <c r="D169" s="7">
        <v>22256</v>
      </c>
      <c r="E169" s="7">
        <v>3346</v>
      </c>
      <c r="F169" s="7">
        <v>4835</v>
      </c>
      <c r="G169" s="7">
        <v>5140</v>
      </c>
      <c r="H169" s="7">
        <v>7343</v>
      </c>
      <c r="I169" s="11">
        <f>E169+F169+G169+H169</f>
        <v>20664</v>
      </c>
      <c r="J169" s="12">
        <f>H169/I169</f>
        <v>0.35535230352303521</v>
      </c>
      <c r="K169" s="7">
        <v>5576</v>
      </c>
      <c r="L169" s="12">
        <v>0.25535812419857118</v>
      </c>
      <c r="M169" s="56" t="s">
        <v>142</v>
      </c>
    </row>
    <row r="170" spans="1:13" ht="21.95" customHeight="1">
      <c r="A170" s="73"/>
      <c r="B170" s="62"/>
      <c r="C170" s="26" t="s">
        <v>67</v>
      </c>
      <c r="D170" s="7">
        <v>82259</v>
      </c>
      <c r="E170" s="7">
        <v>5104</v>
      </c>
      <c r="F170" s="7">
        <v>12257</v>
      </c>
      <c r="G170" s="7">
        <v>12255</v>
      </c>
      <c r="H170" s="7">
        <v>39454</v>
      </c>
      <c r="I170" s="11">
        <f>E170+F170+G170+H170</f>
        <v>69070</v>
      </c>
      <c r="J170" s="12">
        <f>H170/I170</f>
        <v>0.5712176053279282</v>
      </c>
      <c r="K170" s="7">
        <v>33990</v>
      </c>
      <c r="L170" s="12">
        <v>0.51133542942247223</v>
      </c>
      <c r="M170" s="56" t="s">
        <v>132</v>
      </c>
    </row>
    <row r="171" spans="1:13" ht="21.95" customHeight="1">
      <c r="A171" s="73"/>
      <c r="B171" s="58" t="s">
        <v>69</v>
      </c>
      <c r="C171" s="22"/>
      <c r="D171" s="7"/>
      <c r="E171" s="7"/>
      <c r="F171" s="7"/>
      <c r="G171" s="7"/>
      <c r="H171" s="7"/>
      <c r="I171" s="11" t="s">
        <v>113</v>
      </c>
      <c r="J171" s="12"/>
      <c r="K171" s="7" t="s">
        <v>113</v>
      </c>
      <c r="L171" s="23"/>
      <c r="M171" s="23"/>
    </row>
    <row r="172" spans="1:13" s="13" customFormat="1" ht="21.95" customHeight="1">
      <c r="A172" s="73"/>
      <c r="B172" s="62"/>
      <c r="C172" s="6" t="s">
        <v>15</v>
      </c>
      <c r="D172" s="7">
        <v>1114</v>
      </c>
      <c r="E172" s="7">
        <v>47</v>
      </c>
      <c r="F172" s="7">
        <v>105</v>
      </c>
      <c r="G172" s="7">
        <v>218</v>
      </c>
      <c r="H172" s="7">
        <v>617</v>
      </c>
      <c r="I172" s="11">
        <f>E172+F172+G172+H172</f>
        <v>987</v>
      </c>
      <c r="J172" s="12">
        <f>H172/I172</f>
        <v>0.62512664640324211</v>
      </c>
      <c r="K172" s="7">
        <v>433</v>
      </c>
      <c r="L172" s="12">
        <v>0.48488241881298993</v>
      </c>
      <c r="M172" s="56" t="s">
        <v>132</v>
      </c>
    </row>
    <row r="173" spans="1:13" ht="21.95" customHeight="1">
      <c r="A173" s="73"/>
      <c r="B173" s="62"/>
      <c r="C173" s="26" t="s">
        <v>67</v>
      </c>
      <c r="D173" s="7">
        <v>19628</v>
      </c>
      <c r="E173" s="7">
        <v>1724</v>
      </c>
      <c r="F173" s="7">
        <v>3463</v>
      </c>
      <c r="G173" s="7">
        <v>5124</v>
      </c>
      <c r="H173" s="7">
        <v>6389</v>
      </c>
      <c r="I173" s="11">
        <f>E173+F173+G173+H173</f>
        <v>16700</v>
      </c>
      <c r="J173" s="12">
        <f>H173/I173</f>
        <v>0.38257485029940119</v>
      </c>
      <c r="K173" s="7">
        <v>9182</v>
      </c>
      <c r="L173" s="12">
        <v>0.53586227020717825</v>
      </c>
      <c r="M173" s="86" t="s">
        <v>133</v>
      </c>
    </row>
    <row r="174" spans="1:13" ht="21.95" customHeight="1">
      <c r="A174" s="73"/>
      <c r="B174" s="58" t="s">
        <v>53</v>
      </c>
      <c r="C174" s="22"/>
      <c r="D174" s="7"/>
      <c r="E174" s="7"/>
      <c r="F174" s="7"/>
      <c r="G174" s="7"/>
      <c r="H174" s="7"/>
      <c r="I174" s="11" t="s">
        <v>113</v>
      </c>
      <c r="J174" s="12"/>
      <c r="K174" s="7" t="s">
        <v>113</v>
      </c>
      <c r="L174" s="23"/>
      <c r="M174" s="23"/>
    </row>
    <row r="175" spans="1:13" s="13" customFormat="1" ht="21.95" customHeight="1">
      <c r="A175" s="73"/>
      <c r="B175" s="62"/>
      <c r="C175" s="6" t="s">
        <v>15</v>
      </c>
      <c r="D175" s="7">
        <v>585</v>
      </c>
      <c r="E175" s="7">
        <v>0</v>
      </c>
      <c r="F175" s="7">
        <v>40</v>
      </c>
      <c r="G175" s="7">
        <v>76</v>
      </c>
      <c r="H175" s="7">
        <v>343</v>
      </c>
      <c r="I175" s="11">
        <f>E175+F175+G175+H175</f>
        <v>459</v>
      </c>
      <c r="J175" s="12">
        <f>H175/I175</f>
        <v>0.74727668845315909</v>
      </c>
      <c r="K175" s="7">
        <v>149</v>
      </c>
      <c r="L175" s="12">
        <v>0.54181818181818187</v>
      </c>
      <c r="M175" s="56" t="s">
        <v>132</v>
      </c>
    </row>
    <row r="176" spans="1:13" ht="21.95" customHeight="1">
      <c r="A176" s="73"/>
      <c r="B176" s="62"/>
      <c r="C176" s="26" t="s">
        <v>67</v>
      </c>
      <c r="D176" s="7">
        <v>64</v>
      </c>
      <c r="E176" s="7">
        <v>0</v>
      </c>
      <c r="F176" s="7">
        <v>0</v>
      </c>
      <c r="G176" s="7">
        <v>1</v>
      </c>
      <c r="H176" s="7">
        <v>29</v>
      </c>
      <c r="I176" s="11">
        <f>E176+F176+G176+H176</f>
        <v>30</v>
      </c>
      <c r="J176" s="12">
        <f>H176/I176</f>
        <v>0.96666666666666667</v>
      </c>
      <c r="K176" s="7">
        <v>26</v>
      </c>
      <c r="L176" s="12">
        <v>0.89655172413793105</v>
      </c>
      <c r="M176" s="56" t="s">
        <v>132</v>
      </c>
    </row>
    <row r="177" spans="1:13" ht="21.95" customHeight="1">
      <c r="A177" s="73"/>
      <c r="B177" s="58" t="s">
        <v>54</v>
      </c>
      <c r="C177" s="47"/>
      <c r="D177" s="7"/>
      <c r="E177" s="7"/>
      <c r="F177" s="7"/>
      <c r="G177" s="7"/>
      <c r="H177" s="7"/>
      <c r="I177" s="11" t="s">
        <v>113</v>
      </c>
      <c r="J177" s="12"/>
      <c r="K177" s="7" t="s">
        <v>113</v>
      </c>
      <c r="L177" s="23"/>
      <c r="M177" s="23"/>
    </row>
    <row r="178" spans="1:13" s="13" customFormat="1" ht="21.95" customHeight="1">
      <c r="A178" s="73"/>
      <c r="B178" s="62"/>
      <c r="C178" s="6" t="s">
        <v>15</v>
      </c>
      <c r="D178" s="7">
        <v>139760</v>
      </c>
      <c r="E178" s="7">
        <v>26835</v>
      </c>
      <c r="F178" s="7">
        <v>27121</v>
      </c>
      <c r="G178" s="7">
        <v>30378</v>
      </c>
      <c r="H178" s="7">
        <v>43114</v>
      </c>
      <c r="I178" s="11">
        <f>E178+F178+G178+H178</f>
        <v>127448</v>
      </c>
      <c r="J178" s="12">
        <f>H178/I178</f>
        <v>0.33828698763417236</v>
      </c>
      <c r="K178" s="7">
        <v>35669</v>
      </c>
      <c r="L178" s="12">
        <v>0.30342909155870118</v>
      </c>
      <c r="M178" s="56" t="s">
        <v>132</v>
      </c>
    </row>
    <row r="179" spans="1:13" ht="21.95" customHeight="1">
      <c r="A179" s="75"/>
      <c r="B179" s="62"/>
      <c r="C179" s="26" t="s">
        <v>67</v>
      </c>
      <c r="D179" s="7">
        <v>222543</v>
      </c>
      <c r="E179" s="7">
        <v>16602</v>
      </c>
      <c r="F179" s="7">
        <v>35674</v>
      </c>
      <c r="G179" s="7">
        <v>48803</v>
      </c>
      <c r="H179" s="7">
        <v>97296</v>
      </c>
      <c r="I179" s="11">
        <f>E179+F179+G179+H179</f>
        <v>198375</v>
      </c>
      <c r="J179" s="12">
        <f>H179/I179</f>
        <v>0.49046502835538752</v>
      </c>
      <c r="K179" s="7">
        <v>94954</v>
      </c>
      <c r="L179" s="12">
        <v>0.466767275068943</v>
      </c>
      <c r="M179" s="56" t="s">
        <v>132</v>
      </c>
    </row>
    <row r="180" spans="1:13" ht="21.95" customHeight="1">
      <c r="A180" s="74" t="s">
        <v>110</v>
      </c>
      <c r="B180" s="67"/>
      <c r="C180" s="29"/>
      <c r="D180" s="17"/>
      <c r="E180" s="17"/>
      <c r="F180" s="17"/>
      <c r="G180" s="17"/>
      <c r="H180" s="17"/>
      <c r="I180" s="11" t="s">
        <v>113</v>
      </c>
      <c r="J180" s="12"/>
      <c r="K180" s="17" t="s">
        <v>113</v>
      </c>
      <c r="L180" s="18"/>
      <c r="M180" s="18"/>
    </row>
    <row r="181" spans="1:13" ht="21.95" customHeight="1">
      <c r="A181" s="73"/>
      <c r="B181" s="58" t="s">
        <v>55</v>
      </c>
      <c r="C181" s="22"/>
      <c r="D181" s="7"/>
      <c r="E181" s="7"/>
      <c r="F181" s="7"/>
      <c r="G181" s="7"/>
      <c r="H181" s="7"/>
      <c r="I181" s="11" t="s">
        <v>113</v>
      </c>
      <c r="J181" s="12"/>
      <c r="K181" s="7" t="s">
        <v>113</v>
      </c>
      <c r="L181" s="23"/>
      <c r="M181" s="23"/>
    </row>
    <row r="182" spans="1:13" s="13" customFormat="1" ht="21.95" customHeight="1">
      <c r="A182" s="73"/>
      <c r="B182" s="62"/>
      <c r="C182" s="6" t="s">
        <v>15</v>
      </c>
      <c r="D182" s="7">
        <v>52440</v>
      </c>
      <c r="E182" s="7">
        <v>5318</v>
      </c>
      <c r="F182" s="7">
        <v>8445</v>
      </c>
      <c r="G182" s="7">
        <v>10162</v>
      </c>
      <c r="H182" s="7">
        <v>18447</v>
      </c>
      <c r="I182" s="11">
        <f>E182+F182+G182+H182</f>
        <v>42372</v>
      </c>
      <c r="J182" s="12">
        <f>H182/I182</f>
        <v>0.43535825545171342</v>
      </c>
      <c r="K182" s="7">
        <v>17236</v>
      </c>
      <c r="L182" s="12">
        <v>0.42272036101437188</v>
      </c>
      <c r="M182" s="56" t="s">
        <v>132</v>
      </c>
    </row>
    <row r="183" spans="1:13" ht="21.95" customHeight="1">
      <c r="A183" s="73"/>
      <c r="B183" s="62"/>
      <c r="C183" s="26" t="s">
        <v>67</v>
      </c>
      <c r="D183" s="7">
        <v>1344870</v>
      </c>
      <c r="E183" s="7">
        <v>138682</v>
      </c>
      <c r="F183" s="7">
        <v>258393</v>
      </c>
      <c r="G183" s="7">
        <v>307588</v>
      </c>
      <c r="H183" s="7">
        <v>583675</v>
      </c>
      <c r="I183" s="11">
        <f>E183+F183+G183+H183</f>
        <v>1288338</v>
      </c>
      <c r="J183" s="12">
        <f>H183/I183</f>
        <v>0.45304493075574886</v>
      </c>
      <c r="K183" s="7">
        <v>536051</v>
      </c>
      <c r="L183" s="12">
        <v>0.42252489782727787</v>
      </c>
      <c r="M183" s="56" t="s">
        <v>132</v>
      </c>
    </row>
    <row r="184" spans="1:13" s="13" customFormat="1" ht="21.95" customHeight="1">
      <c r="A184" s="73"/>
      <c r="B184" s="58" t="s">
        <v>56</v>
      </c>
      <c r="C184" s="22"/>
      <c r="D184" s="7"/>
      <c r="E184" s="7"/>
      <c r="F184" s="7"/>
      <c r="G184" s="7"/>
      <c r="H184" s="7"/>
      <c r="I184" s="11" t="s">
        <v>113</v>
      </c>
      <c r="J184" s="12"/>
      <c r="K184" s="7" t="s">
        <v>113</v>
      </c>
      <c r="L184" s="23"/>
      <c r="M184" s="23"/>
    </row>
    <row r="185" spans="1:13" s="13" customFormat="1" ht="21.95" customHeight="1">
      <c r="A185" s="75"/>
      <c r="B185" s="62"/>
      <c r="C185" s="6" t="s">
        <v>15</v>
      </c>
      <c r="D185" s="7">
        <v>389329</v>
      </c>
      <c r="E185" s="7">
        <v>36459</v>
      </c>
      <c r="F185" s="7">
        <v>74520</v>
      </c>
      <c r="G185" s="7">
        <v>85717</v>
      </c>
      <c r="H185" s="7">
        <v>124313</v>
      </c>
      <c r="I185" s="11">
        <f>E185+F185+G185+H185</f>
        <v>321009</v>
      </c>
      <c r="J185" s="12">
        <f>H185/I185</f>
        <v>0.38725705509814368</v>
      </c>
      <c r="K185" s="7">
        <v>131621</v>
      </c>
      <c r="L185" s="12">
        <v>0.41410566189703124</v>
      </c>
      <c r="M185" s="56" t="s">
        <v>133</v>
      </c>
    </row>
    <row r="186" spans="1:13" ht="21.95" customHeight="1">
      <c r="A186" s="74" t="s">
        <v>111</v>
      </c>
      <c r="B186" s="67"/>
      <c r="C186" s="29"/>
      <c r="D186" s="17"/>
      <c r="E186" s="17"/>
      <c r="F186" s="17"/>
      <c r="G186" s="17"/>
      <c r="H186" s="17"/>
      <c r="I186" s="11" t="s">
        <v>113</v>
      </c>
      <c r="J186" s="12"/>
      <c r="K186" s="17" t="s">
        <v>113</v>
      </c>
      <c r="L186" s="18"/>
      <c r="M186" s="18"/>
    </row>
    <row r="187" spans="1:13" ht="21.95" customHeight="1">
      <c r="A187" s="73"/>
      <c r="B187" s="58" t="s">
        <v>104</v>
      </c>
      <c r="C187" s="22"/>
      <c r="D187" s="7"/>
      <c r="E187" s="7"/>
      <c r="F187" s="7"/>
      <c r="G187" s="7"/>
      <c r="H187" s="7"/>
      <c r="I187" s="11" t="s">
        <v>113</v>
      </c>
      <c r="J187" s="12"/>
      <c r="K187" s="7" t="s">
        <v>113</v>
      </c>
      <c r="L187" s="23"/>
      <c r="M187" s="23"/>
    </row>
    <row r="188" spans="1:13" s="13" customFormat="1" ht="21.95" customHeight="1">
      <c r="A188" s="73"/>
      <c r="B188" s="62"/>
      <c r="C188" s="6" t="s">
        <v>15</v>
      </c>
      <c r="D188" s="7">
        <v>37</v>
      </c>
      <c r="E188" s="7">
        <v>0</v>
      </c>
      <c r="F188" s="7">
        <v>31</v>
      </c>
      <c r="G188" s="7">
        <v>0</v>
      </c>
      <c r="H188" s="7">
        <v>0</v>
      </c>
      <c r="I188" s="11">
        <f>E188+F188+G188+H188</f>
        <v>31</v>
      </c>
      <c r="J188" s="12">
        <f>H188/I188</f>
        <v>0</v>
      </c>
      <c r="K188" s="7">
        <v>61</v>
      </c>
      <c r="L188" s="12">
        <v>0.67777777777777781</v>
      </c>
      <c r="M188" s="56" t="s">
        <v>133</v>
      </c>
    </row>
    <row r="189" spans="1:13" ht="21.95" customHeight="1">
      <c r="A189" s="73"/>
      <c r="B189" s="62"/>
      <c r="C189" s="26" t="s">
        <v>67</v>
      </c>
      <c r="D189" s="7">
        <v>20075</v>
      </c>
      <c r="E189" s="7">
        <v>2794</v>
      </c>
      <c r="F189" s="7">
        <v>3720</v>
      </c>
      <c r="G189" s="7">
        <v>3317</v>
      </c>
      <c r="H189" s="7">
        <v>7898</v>
      </c>
      <c r="I189" s="11">
        <f>E189+F189+G189+H189</f>
        <v>17729</v>
      </c>
      <c r="J189" s="12">
        <f>H189/I189</f>
        <v>0.44548479891702858</v>
      </c>
      <c r="K189" s="7">
        <v>10501</v>
      </c>
      <c r="L189" s="12">
        <v>0.43410500206696984</v>
      </c>
      <c r="M189" s="56" t="s">
        <v>133</v>
      </c>
    </row>
    <row r="190" spans="1:13" s="13" customFormat="1" ht="21.95" customHeight="1">
      <c r="A190" s="73"/>
      <c r="B190" s="58" t="s">
        <v>57</v>
      </c>
      <c r="C190" s="22"/>
      <c r="D190" s="7"/>
      <c r="E190" s="7"/>
      <c r="F190" s="7"/>
      <c r="G190" s="7"/>
      <c r="H190" s="7"/>
      <c r="I190" s="11" t="s">
        <v>113</v>
      </c>
      <c r="J190" s="12"/>
      <c r="K190" s="7" t="s">
        <v>113</v>
      </c>
      <c r="L190" s="23"/>
      <c r="M190" s="23"/>
    </row>
    <row r="191" spans="1:13" s="13" customFormat="1" ht="21.95" customHeight="1">
      <c r="A191" s="75"/>
      <c r="B191" s="62"/>
      <c r="C191" s="6" t="s">
        <v>15</v>
      </c>
      <c r="D191" s="7">
        <v>35121</v>
      </c>
      <c r="E191" s="7">
        <v>1145</v>
      </c>
      <c r="F191" s="7">
        <v>8358</v>
      </c>
      <c r="G191" s="7">
        <v>12549</v>
      </c>
      <c r="H191" s="7">
        <v>12260</v>
      </c>
      <c r="I191" s="11">
        <f>E191+F191+G191+H191</f>
        <v>34312</v>
      </c>
      <c r="J191" s="12">
        <f>H191/I191</f>
        <v>0.35730939612963397</v>
      </c>
      <c r="K191" s="7">
        <v>14898</v>
      </c>
      <c r="L191" s="12">
        <v>0.4346608315098468</v>
      </c>
      <c r="M191" s="56" t="s">
        <v>133</v>
      </c>
    </row>
    <row r="192" spans="1:13" ht="21.95" customHeight="1">
      <c r="A192" s="74" t="s">
        <v>75</v>
      </c>
      <c r="B192" s="67"/>
      <c r="C192" s="29"/>
      <c r="D192" s="17"/>
      <c r="E192" s="17"/>
      <c r="F192" s="17"/>
      <c r="G192" s="17"/>
      <c r="H192" s="17"/>
      <c r="I192" s="11" t="s">
        <v>113</v>
      </c>
      <c r="J192" s="12"/>
      <c r="K192" s="17" t="s">
        <v>113</v>
      </c>
      <c r="L192" s="18"/>
      <c r="M192" s="18"/>
    </row>
    <row r="193" spans="1:13" ht="21.95" customHeight="1">
      <c r="A193" s="73"/>
      <c r="B193" s="58" t="s">
        <v>58</v>
      </c>
      <c r="C193" s="22"/>
      <c r="D193" s="7"/>
      <c r="E193" s="7"/>
      <c r="F193" s="7"/>
      <c r="G193" s="7"/>
      <c r="H193" s="7"/>
      <c r="I193" s="11" t="s">
        <v>113</v>
      </c>
      <c r="J193" s="12"/>
      <c r="K193" s="7" t="s">
        <v>113</v>
      </c>
      <c r="L193" s="23"/>
      <c r="M193" s="23"/>
    </row>
    <row r="194" spans="1:13" s="13" customFormat="1" ht="21.95" customHeight="1">
      <c r="A194" s="73"/>
      <c r="B194" s="62"/>
      <c r="C194" s="6" t="s">
        <v>15</v>
      </c>
      <c r="D194" s="7">
        <v>538</v>
      </c>
      <c r="E194" s="7">
        <v>0</v>
      </c>
      <c r="F194" s="7">
        <v>340</v>
      </c>
      <c r="G194" s="7">
        <v>178</v>
      </c>
      <c r="H194" s="7">
        <v>5</v>
      </c>
      <c r="I194" s="11">
        <f>E194+F194+G194+H194</f>
        <v>523</v>
      </c>
      <c r="J194" s="12">
        <f>H194/I194</f>
        <v>9.5602294455066923E-3</v>
      </c>
      <c r="K194" s="7">
        <v>225</v>
      </c>
      <c r="L194" s="12">
        <v>0.41666666666666669</v>
      </c>
      <c r="M194" s="56" t="s">
        <v>133</v>
      </c>
    </row>
    <row r="195" spans="1:13" ht="21.95" customHeight="1">
      <c r="A195" s="73"/>
      <c r="B195" s="62"/>
      <c r="C195" s="26" t="s">
        <v>67</v>
      </c>
      <c r="D195" s="7">
        <v>80167</v>
      </c>
      <c r="E195" s="7">
        <v>12778</v>
      </c>
      <c r="F195" s="7">
        <v>12646</v>
      </c>
      <c r="G195" s="7">
        <v>24719</v>
      </c>
      <c r="H195" s="7">
        <v>28777</v>
      </c>
      <c r="I195" s="11">
        <f>E195+F195+G195+H195</f>
        <v>78920</v>
      </c>
      <c r="J195" s="12">
        <f>H195/I195</f>
        <v>0.36463507349214397</v>
      </c>
      <c r="K195" s="7">
        <v>26595</v>
      </c>
      <c r="L195" s="12">
        <v>0.32300965567498635</v>
      </c>
      <c r="M195" s="56" t="s">
        <v>132</v>
      </c>
    </row>
    <row r="196" spans="1:13" s="13" customFormat="1" ht="21.95" customHeight="1">
      <c r="A196" s="73"/>
      <c r="B196" s="58" t="s">
        <v>17</v>
      </c>
      <c r="C196" s="22"/>
      <c r="D196" s="7"/>
      <c r="E196" s="7"/>
      <c r="F196" s="7"/>
      <c r="G196" s="7"/>
      <c r="H196" s="7"/>
      <c r="I196" s="11" t="s">
        <v>113</v>
      </c>
      <c r="J196" s="12"/>
      <c r="K196" s="7" t="s">
        <v>113</v>
      </c>
      <c r="L196" s="23"/>
      <c r="M196" s="23"/>
    </row>
    <row r="197" spans="1:13" s="13" customFormat="1" ht="21.95" customHeight="1">
      <c r="A197" s="73"/>
      <c r="B197" s="62"/>
      <c r="C197" s="6" t="s">
        <v>15</v>
      </c>
      <c r="D197" s="7">
        <v>52317</v>
      </c>
      <c r="E197" s="7">
        <v>1372</v>
      </c>
      <c r="F197" s="7">
        <v>4137</v>
      </c>
      <c r="G197" s="7">
        <v>9589</v>
      </c>
      <c r="H197" s="7">
        <v>18529</v>
      </c>
      <c r="I197" s="11">
        <f>E197+F197+G197+H197</f>
        <v>33627</v>
      </c>
      <c r="J197" s="12">
        <f>H197/I197</f>
        <v>0.55101555297826155</v>
      </c>
      <c r="K197" s="7">
        <v>7938</v>
      </c>
      <c r="L197" s="12">
        <v>0.22524899974461565</v>
      </c>
      <c r="M197" s="56" t="s">
        <v>138</v>
      </c>
    </row>
    <row r="198" spans="1:13" s="13" customFormat="1" ht="21.95" customHeight="1">
      <c r="A198" s="73"/>
      <c r="B198" s="58" t="s">
        <v>39</v>
      </c>
      <c r="C198" s="47"/>
      <c r="D198" s="7"/>
      <c r="E198" s="7"/>
      <c r="F198" s="7"/>
      <c r="G198" s="7"/>
      <c r="H198" s="7"/>
      <c r="I198" s="11" t="s">
        <v>113</v>
      </c>
      <c r="J198" s="12"/>
      <c r="K198" s="7" t="s">
        <v>113</v>
      </c>
      <c r="L198" s="23"/>
      <c r="M198" s="23"/>
    </row>
    <row r="199" spans="1:13" s="13" customFormat="1" ht="21.95" customHeight="1">
      <c r="A199" s="75"/>
      <c r="B199" s="62"/>
      <c r="C199" s="6" t="s">
        <v>15</v>
      </c>
      <c r="D199" s="7">
        <v>233</v>
      </c>
      <c r="E199" s="7">
        <v>0</v>
      </c>
      <c r="F199" s="7">
        <v>0</v>
      </c>
      <c r="G199" s="7">
        <v>0</v>
      </c>
      <c r="H199" s="7">
        <v>209</v>
      </c>
      <c r="I199" s="11">
        <f>E199+F199+G199+H199</f>
        <v>209</v>
      </c>
      <c r="J199" s="12">
        <f>H199/I199</f>
        <v>1</v>
      </c>
      <c r="K199" s="7">
        <v>171</v>
      </c>
      <c r="L199" s="12">
        <v>0.4956521739130435</v>
      </c>
      <c r="M199" s="56" t="s">
        <v>132</v>
      </c>
    </row>
    <row r="200" spans="1:13" ht="21.95" customHeight="1">
      <c r="A200" s="74" t="s">
        <v>74</v>
      </c>
      <c r="B200" s="67"/>
      <c r="C200" s="29"/>
      <c r="D200" s="17"/>
      <c r="E200" s="17"/>
      <c r="F200" s="17"/>
      <c r="G200" s="17"/>
      <c r="H200" s="17"/>
      <c r="I200" s="11" t="s">
        <v>113</v>
      </c>
      <c r="J200" s="12"/>
      <c r="K200" s="17" t="s">
        <v>113</v>
      </c>
      <c r="L200" s="18"/>
      <c r="M200" s="18"/>
    </row>
    <row r="201" spans="1:13" ht="21.95" customHeight="1">
      <c r="A201" s="73"/>
      <c r="B201" s="58" t="s">
        <v>59</v>
      </c>
      <c r="C201" s="22"/>
      <c r="D201" s="7"/>
      <c r="E201" s="7"/>
      <c r="F201" s="7"/>
      <c r="G201" s="7"/>
      <c r="H201" s="7"/>
      <c r="I201" s="11" t="s">
        <v>113</v>
      </c>
      <c r="J201" s="12"/>
      <c r="K201" s="7" t="s">
        <v>113</v>
      </c>
      <c r="L201" s="23"/>
      <c r="M201" s="23"/>
    </row>
    <row r="202" spans="1:13" s="13" customFormat="1" ht="21.95" customHeight="1">
      <c r="A202" s="73"/>
      <c r="B202" s="62"/>
      <c r="C202" s="6" t="s">
        <v>15</v>
      </c>
      <c r="D202" s="7">
        <v>60942</v>
      </c>
      <c r="E202" s="7">
        <v>9370</v>
      </c>
      <c r="F202" s="7">
        <v>12694</v>
      </c>
      <c r="G202" s="7">
        <v>15396</v>
      </c>
      <c r="H202" s="7">
        <v>20558</v>
      </c>
      <c r="I202" s="11">
        <f>E202+F202+G202+H202</f>
        <v>58018</v>
      </c>
      <c r="J202" s="12">
        <f>H202/I202</f>
        <v>0.35433830880071704</v>
      </c>
      <c r="K202" s="7">
        <v>18638</v>
      </c>
      <c r="L202" s="12">
        <v>0.34650207291453644</v>
      </c>
      <c r="M202" s="56" t="s">
        <v>132</v>
      </c>
    </row>
    <row r="203" spans="1:13" ht="21.95" customHeight="1">
      <c r="A203" s="73"/>
      <c r="B203" s="62"/>
      <c r="C203" s="26" t="s">
        <v>67</v>
      </c>
      <c r="D203" s="7">
        <v>1101143</v>
      </c>
      <c r="E203" s="7">
        <v>124523</v>
      </c>
      <c r="F203" s="7">
        <v>200324</v>
      </c>
      <c r="G203" s="7">
        <v>231346</v>
      </c>
      <c r="H203" s="7">
        <v>540500</v>
      </c>
      <c r="I203" s="11">
        <f>E203+F203+G203+H203</f>
        <v>1096693</v>
      </c>
      <c r="J203" s="12">
        <f>H203/I203</f>
        <v>0.49284530857769676</v>
      </c>
      <c r="K203" s="7">
        <v>488737</v>
      </c>
      <c r="L203" s="12">
        <v>0.44438675724062809</v>
      </c>
      <c r="M203" s="56" t="s">
        <v>132</v>
      </c>
    </row>
    <row r="204" spans="1:13" s="13" customFormat="1" ht="21.95" customHeight="1">
      <c r="A204" s="73"/>
      <c r="B204" s="58" t="s">
        <v>60</v>
      </c>
      <c r="C204" s="22"/>
      <c r="D204" s="7"/>
      <c r="E204" s="7"/>
      <c r="F204" s="7"/>
      <c r="G204" s="7"/>
      <c r="H204" s="7"/>
      <c r="I204" s="11" t="s">
        <v>113</v>
      </c>
      <c r="J204" s="12"/>
      <c r="K204" s="7" t="s">
        <v>113</v>
      </c>
      <c r="L204" s="23"/>
      <c r="M204" s="23"/>
    </row>
    <row r="205" spans="1:13" s="13" customFormat="1" ht="21.95" customHeight="1">
      <c r="A205" s="73"/>
      <c r="B205" s="62"/>
      <c r="C205" s="6" t="s">
        <v>15</v>
      </c>
      <c r="D205" s="7">
        <v>219656</v>
      </c>
      <c r="E205" s="7">
        <v>40281</v>
      </c>
      <c r="F205" s="7">
        <v>39722</v>
      </c>
      <c r="G205" s="7">
        <v>60147</v>
      </c>
      <c r="H205" s="7">
        <v>70450</v>
      </c>
      <c r="I205" s="11">
        <f>E205+F205+G205+H205</f>
        <v>210600</v>
      </c>
      <c r="J205" s="12">
        <f>H205/I205</f>
        <v>0.3345204178537512</v>
      </c>
      <c r="K205" s="7">
        <v>79606</v>
      </c>
      <c r="L205" s="12">
        <v>0.37080719013615426</v>
      </c>
      <c r="M205" s="56" t="s">
        <v>133</v>
      </c>
    </row>
    <row r="206" spans="1:13" ht="21.95" customHeight="1">
      <c r="A206" s="73"/>
      <c r="B206" s="58" t="s">
        <v>61</v>
      </c>
      <c r="C206" s="22"/>
      <c r="D206" s="7"/>
      <c r="E206" s="7"/>
      <c r="F206" s="7"/>
      <c r="G206" s="7"/>
      <c r="H206" s="7"/>
      <c r="I206" s="11" t="s">
        <v>113</v>
      </c>
      <c r="J206" s="12"/>
      <c r="K206" s="7" t="s">
        <v>113</v>
      </c>
      <c r="L206" s="23"/>
      <c r="M206" s="23"/>
    </row>
    <row r="207" spans="1:13" s="13" customFormat="1" ht="21.95" customHeight="1">
      <c r="A207" s="73"/>
      <c r="B207" s="62"/>
      <c r="C207" s="6" t="s">
        <v>15</v>
      </c>
      <c r="D207" s="7">
        <v>8182</v>
      </c>
      <c r="E207" s="7">
        <v>344</v>
      </c>
      <c r="F207" s="7">
        <v>1139</v>
      </c>
      <c r="G207" s="7">
        <v>4187</v>
      </c>
      <c r="H207" s="7">
        <v>2476</v>
      </c>
      <c r="I207" s="11">
        <f>E207+F207+G207+H207</f>
        <v>8146</v>
      </c>
      <c r="J207" s="12">
        <f>H207/I207</f>
        <v>0.3039528602995335</v>
      </c>
      <c r="K207" s="7">
        <v>1845</v>
      </c>
      <c r="L207" s="12">
        <v>0.23389959432048682</v>
      </c>
      <c r="M207" s="56" t="s">
        <v>132</v>
      </c>
    </row>
    <row r="208" spans="1:13" ht="21.95" customHeight="1">
      <c r="A208" s="73"/>
      <c r="B208" s="62"/>
      <c r="C208" s="26" t="s">
        <v>67</v>
      </c>
      <c r="D208" s="7">
        <v>222335</v>
      </c>
      <c r="E208" s="7">
        <v>32184</v>
      </c>
      <c r="F208" s="7">
        <v>58899</v>
      </c>
      <c r="G208" s="7">
        <v>29757</v>
      </c>
      <c r="H208" s="7">
        <v>101493</v>
      </c>
      <c r="I208" s="11">
        <f>E208+F208+G208+H208</f>
        <v>222333</v>
      </c>
      <c r="J208" s="12">
        <f>H208/I208</f>
        <v>0.45649093926677553</v>
      </c>
      <c r="K208" s="7">
        <v>86486</v>
      </c>
      <c r="L208" s="12">
        <v>0.38813070229370766</v>
      </c>
      <c r="M208" s="56" t="s">
        <v>132</v>
      </c>
    </row>
    <row r="209" spans="1:13" s="13" customFormat="1" ht="21.95" customHeight="1">
      <c r="A209" s="73"/>
      <c r="B209" s="58" t="s">
        <v>40</v>
      </c>
      <c r="C209" s="22"/>
      <c r="D209" s="7"/>
      <c r="E209" s="7"/>
      <c r="F209" s="7"/>
      <c r="G209" s="7"/>
      <c r="H209" s="7"/>
      <c r="I209" s="11" t="s">
        <v>113</v>
      </c>
      <c r="J209" s="12"/>
      <c r="K209" s="7" t="s">
        <v>113</v>
      </c>
      <c r="L209" s="23"/>
      <c r="M209" s="23"/>
    </row>
    <row r="210" spans="1:13" s="13" customFormat="1" ht="21.95" customHeight="1">
      <c r="A210" s="73"/>
      <c r="B210" s="62"/>
      <c r="C210" s="6" t="s">
        <v>15</v>
      </c>
      <c r="D210" s="7">
        <v>510</v>
      </c>
      <c r="E210" s="7">
        <v>8</v>
      </c>
      <c r="F210" s="7">
        <v>65</v>
      </c>
      <c r="G210" s="7">
        <v>351</v>
      </c>
      <c r="H210" s="7">
        <v>51</v>
      </c>
      <c r="I210" s="11">
        <f>E210+F210+G210+H210</f>
        <v>475</v>
      </c>
      <c r="J210" s="12">
        <f>H210/I210</f>
        <v>0.10736842105263159</v>
      </c>
      <c r="K210" s="7">
        <v>118</v>
      </c>
      <c r="L210" s="12">
        <v>1</v>
      </c>
      <c r="M210" s="56" t="s">
        <v>133</v>
      </c>
    </row>
    <row r="211" spans="1:13" s="13" customFormat="1" ht="21.95" customHeight="1">
      <c r="A211" s="73"/>
      <c r="B211" s="58" t="s">
        <v>42</v>
      </c>
      <c r="C211" s="22"/>
      <c r="D211" s="7"/>
      <c r="E211" s="7"/>
      <c r="F211" s="7"/>
      <c r="G211" s="7"/>
      <c r="H211" s="7"/>
      <c r="I211" s="11" t="s">
        <v>113</v>
      </c>
      <c r="J211" s="12"/>
      <c r="K211" s="7" t="s">
        <v>113</v>
      </c>
      <c r="L211" s="23"/>
      <c r="M211" s="23"/>
    </row>
    <row r="212" spans="1:13" s="13" customFormat="1" ht="21.95" customHeight="1">
      <c r="A212" s="73"/>
      <c r="B212" s="62"/>
      <c r="C212" s="6" t="s">
        <v>15</v>
      </c>
      <c r="D212" s="7">
        <v>2972</v>
      </c>
      <c r="E212" s="7">
        <v>0</v>
      </c>
      <c r="F212" s="7">
        <v>217</v>
      </c>
      <c r="G212" s="7">
        <v>644</v>
      </c>
      <c r="H212" s="7">
        <v>2033</v>
      </c>
      <c r="I212" s="11">
        <f>E212+F212+G212+H212</f>
        <v>2894</v>
      </c>
      <c r="J212" s="12">
        <f>H212/I212</f>
        <v>0.70248790601243949</v>
      </c>
      <c r="K212" s="7">
        <v>1325</v>
      </c>
      <c r="L212" s="12">
        <v>0.49588323353293412</v>
      </c>
      <c r="M212" s="56" t="s">
        <v>132</v>
      </c>
    </row>
    <row r="213" spans="1:13" s="13" customFormat="1" ht="21.95" customHeight="1">
      <c r="A213" s="73"/>
      <c r="B213" s="58" t="s">
        <v>41</v>
      </c>
      <c r="C213" s="22"/>
      <c r="D213" s="7"/>
      <c r="E213" s="7"/>
      <c r="F213" s="7"/>
      <c r="G213" s="7"/>
      <c r="H213" s="7"/>
      <c r="I213" s="11" t="s">
        <v>113</v>
      </c>
      <c r="J213" s="12"/>
      <c r="K213" s="7" t="s">
        <v>113</v>
      </c>
      <c r="L213" s="23"/>
      <c r="M213" s="23"/>
    </row>
    <row r="214" spans="1:13" s="13" customFormat="1" ht="21.95" customHeight="1">
      <c r="A214" s="73"/>
      <c r="B214" s="62"/>
      <c r="C214" s="6" t="s">
        <v>15</v>
      </c>
      <c r="D214" s="7">
        <v>7351</v>
      </c>
      <c r="E214" s="7">
        <v>242</v>
      </c>
      <c r="F214" s="7">
        <v>406</v>
      </c>
      <c r="G214" s="7">
        <v>2634</v>
      </c>
      <c r="H214" s="7">
        <v>3087</v>
      </c>
      <c r="I214" s="11">
        <f>E214+F214+G214+H214</f>
        <v>6369</v>
      </c>
      <c r="J214" s="12">
        <f>H214/I214</f>
        <v>0.48469147432878001</v>
      </c>
      <c r="K214" s="7">
        <v>3648</v>
      </c>
      <c r="L214" s="12">
        <v>0.54610778443113772</v>
      </c>
      <c r="M214" s="86" t="s">
        <v>133</v>
      </c>
    </row>
    <row r="215" spans="1:13" ht="21.95" customHeight="1">
      <c r="A215" s="19" t="s">
        <v>112</v>
      </c>
      <c r="B215" s="69"/>
      <c r="C215" s="29"/>
      <c r="D215" s="17"/>
      <c r="E215" s="17"/>
      <c r="F215" s="17"/>
      <c r="G215" s="17"/>
      <c r="H215" s="17"/>
      <c r="I215" s="11" t="s">
        <v>113</v>
      </c>
      <c r="J215" s="12"/>
      <c r="K215" s="17" t="s">
        <v>113</v>
      </c>
      <c r="L215" s="18"/>
      <c r="M215" s="18"/>
    </row>
    <row r="216" spans="1:13" ht="21.95" customHeight="1">
      <c r="A216" s="21"/>
      <c r="B216" s="58" t="s">
        <v>62</v>
      </c>
      <c r="C216" s="22"/>
      <c r="D216" s="7"/>
      <c r="E216" s="7"/>
      <c r="F216" s="7"/>
      <c r="G216" s="7"/>
      <c r="H216" s="7"/>
      <c r="I216" s="11" t="s">
        <v>113</v>
      </c>
      <c r="J216" s="12"/>
      <c r="K216" s="7" t="s">
        <v>113</v>
      </c>
      <c r="L216" s="23"/>
      <c r="M216" s="23"/>
    </row>
    <row r="217" spans="1:13" s="13" customFormat="1" ht="21.95" customHeight="1">
      <c r="A217" s="21"/>
      <c r="B217" s="62"/>
      <c r="C217" s="6" t="s">
        <v>15</v>
      </c>
      <c r="D217" s="7">
        <v>42138</v>
      </c>
      <c r="E217" s="7">
        <v>5977</v>
      </c>
      <c r="F217" s="7">
        <v>10522</v>
      </c>
      <c r="G217" s="7">
        <v>13061</v>
      </c>
      <c r="H217" s="7">
        <v>12498</v>
      </c>
      <c r="I217" s="11">
        <f>E217+F217+G217+H217</f>
        <v>42058</v>
      </c>
      <c r="J217" s="12">
        <f>H217/I217</f>
        <v>0.29716106329354702</v>
      </c>
      <c r="K217" s="7">
        <v>8846</v>
      </c>
      <c r="L217" s="12">
        <v>0.23019673154991152</v>
      </c>
      <c r="M217" s="86" t="s">
        <v>132</v>
      </c>
    </row>
    <row r="218" spans="1:13" ht="21.95" customHeight="1">
      <c r="A218" s="55"/>
      <c r="B218" s="62"/>
      <c r="C218" s="26" t="s">
        <v>67</v>
      </c>
      <c r="D218" s="7">
        <v>73319</v>
      </c>
      <c r="E218" s="7">
        <v>10221</v>
      </c>
      <c r="F218" s="7">
        <v>13863</v>
      </c>
      <c r="G218" s="7">
        <v>16335</v>
      </c>
      <c r="H218" s="7">
        <v>31334</v>
      </c>
      <c r="I218" s="11">
        <f>E218+F218+G218+H218</f>
        <v>71753</v>
      </c>
      <c r="J218" s="12">
        <f>H218/I218</f>
        <v>0.43669254247209177</v>
      </c>
      <c r="K218" s="7">
        <v>34252</v>
      </c>
      <c r="L218" s="12">
        <v>0.47138158347439552</v>
      </c>
      <c r="M218" s="56" t="s">
        <v>133</v>
      </c>
    </row>
    <row r="219" spans="1:13" ht="21.95" customHeight="1">
      <c r="A219" s="19" t="s">
        <v>73</v>
      </c>
      <c r="B219" s="69"/>
      <c r="C219" s="29"/>
      <c r="D219" s="17"/>
      <c r="E219" s="17"/>
      <c r="F219" s="17"/>
      <c r="G219" s="17"/>
      <c r="H219" s="17"/>
      <c r="I219" s="11" t="s">
        <v>113</v>
      </c>
      <c r="J219" s="12"/>
      <c r="K219" s="17" t="s">
        <v>113</v>
      </c>
      <c r="L219" s="18"/>
      <c r="M219" s="18"/>
    </row>
    <row r="220" spans="1:13" ht="21.95" customHeight="1">
      <c r="A220" s="21"/>
      <c r="B220" s="58" t="s">
        <v>63</v>
      </c>
      <c r="C220" s="22"/>
      <c r="D220" s="7"/>
      <c r="E220" s="7"/>
      <c r="F220" s="7"/>
      <c r="G220" s="7"/>
      <c r="H220" s="7"/>
      <c r="I220" s="11" t="s">
        <v>113</v>
      </c>
      <c r="J220" s="12"/>
      <c r="K220" s="7" t="s">
        <v>113</v>
      </c>
      <c r="L220" s="23"/>
      <c r="M220" s="23"/>
    </row>
    <row r="221" spans="1:13" s="13" customFormat="1" ht="21.95" customHeight="1">
      <c r="A221" s="21"/>
      <c r="B221" s="62"/>
      <c r="C221" s="6" t="s">
        <v>15</v>
      </c>
      <c r="D221" s="7">
        <v>112396</v>
      </c>
      <c r="E221" s="7">
        <v>12527</v>
      </c>
      <c r="F221" s="7">
        <v>24232</v>
      </c>
      <c r="G221" s="7">
        <v>26712</v>
      </c>
      <c r="H221" s="7">
        <v>46744</v>
      </c>
      <c r="I221" s="11">
        <f>E221+F221+G221+H221</f>
        <v>110215</v>
      </c>
      <c r="J221" s="12">
        <f>H221/I221</f>
        <v>0.4241164995690242</v>
      </c>
      <c r="K221" s="7">
        <v>44157</v>
      </c>
      <c r="L221" s="12">
        <v>0.43452632821956094</v>
      </c>
      <c r="M221" s="56" t="s">
        <v>133</v>
      </c>
    </row>
    <row r="222" spans="1:13" ht="21.95" customHeight="1">
      <c r="A222" s="21"/>
      <c r="B222" s="62"/>
      <c r="C222" s="26" t="s">
        <v>67</v>
      </c>
      <c r="D222" s="7">
        <v>797667</v>
      </c>
      <c r="E222" s="7">
        <v>58801</v>
      </c>
      <c r="F222" s="7">
        <v>109682</v>
      </c>
      <c r="G222" s="7">
        <v>161308</v>
      </c>
      <c r="H222" s="7">
        <v>457467</v>
      </c>
      <c r="I222" s="11">
        <f>E222+F222+G222+H222</f>
        <v>787258</v>
      </c>
      <c r="J222" s="12">
        <f>H222/I222</f>
        <v>0.58108904577660692</v>
      </c>
      <c r="K222" s="7">
        <v>441485</v>
      </c>
      <c r="L222" s="12">
        <v>0.61864518407246316</v>
      </c>
      <c r="M222" s="56" t="s">
        <v>133</v>
      </c>
    </row>
    <row r="223" spans="1:13" ht="21.95" customHeight="1">
      <c r="A223" s="21"/>
      <c r="B223" s="58" t="s">
        <v>64</v>
      </c>
      <c r="C223" s="22"/>
      <c r="D223" s="7"/>
      <c r="E223" s="7"/>
      <c r="F223" s="7"/>
      <c r="G223" s="7"/>
      <c r="H223" s="7"/>
      <c r="I223" s="11" t="s">
        <v>113</v>
      </c>
      <c r="J223" s="12"/>
      <c r="K223" s="7" t="s">
        <v>113</v>
      </c>
      <c r="L223" s="23"/>
      <c r="M223" s="23"/>
    </row>
    <row r="224" spans="1:13" s="13" customFormat="1" ht="21.95" customHeight="1">
      <c r="A224" s="21"/>
      <c r="B224" s="62"/>
      <c r="C224" s="6" t="s">
        <v>15</v>
      </c>
      <c r="D224" s="7">
        <v>290465</v>
      </c>
      <c r="E224" s="7">
        <v>23980</v>
      </c>
      <c r="F224" s="7">
        <v>57658</v>
      </c>
      <c r="G224" s="7">
        <v>77667</v>
      </c>
      <c r="H224" s="7">
        <v>122673</v>
      </c>
      <c r="I224" s="11">
        <f>E224+F224+G224+H224</f>
        <v>281978</v>
      </c>
      <c r="J224" s="12">
        <f>H224/I224</f>
        <v>0.43504457794579721</v>
      </c>
      <c r="K224" s="7">
        <v>131366</v>
      </c>
      <c r="L224" s="12">
        <v>0.47694011291230237</v>
      </c>
      <c r="M224" s="56" t="s">
        <v>133</v>
      </c>
    </row>
    <row r="225" spans="1:13" ht="21.95" customHeight="1">
      <c r="A225" s="21"/>
      <c r="B225" s="62"/>
      <c r="C225" s="26" t="s">
        <v>67</v>
      </c>
      <c r="D225" s="7">
        <v>1961242</v>
      </c>
      <c r="E225" s="7">
        <v>182652</v>
      </c>
      <c r="F225" s="7">
        <v>423702</v>
      </c>
      <c r="G225" s="7">
        <v>435795</v>
      </c>
      <c r="H225" s="7">
        <v>907849</v>
      </c>
      <c r="I225" s="11">
        <f>E225+F225+G225+H225</f>
        <v>1949998</v>
      </c>
      <c r="J225" s="12">
        <f>H225/I225</f>
        <v>0.46556406724519717</v>
      </c>
      <c r="K225" s="7">
        <v>995624</v>
      </c>
      <c r="L225" s="12">
        <v>0.48580081768319194</v>
      </c>
      <c r="M225" s="56" t="s">
        <v>133</v>
      </c>
    </row>
    <row r="226" spans="1:13" ht="21.95" customHeight="1">
      <c r="A226" s="21"/>
      <c r="B226" s="58" t="s">
        <v>65</v>
      </c>
      <c r="C226" s="22"/>
      <c r="D226" s="7"/>
      <c r="E226" s="7"/>
      <c r="F226" s="7"/>
      <c r="G226" s="7"/>
      <c r="H226" s="7"/>
      <c r="I226" s="11" t="s">
        <v>113</v>
      </c>
      <c r="J226" s="12"/>
      <c r="K226" s="7" t="s">
        <v>113</v>
      </c>
      <c r="L226" s="23"/>
      <c r="M226" s="23"/>
    </row>
    <row r="227" spans="1:13" s="13" customFormat="1" ht="21.95" customHeight="1">
      <c r="A227" s="21"/>
      <c r="B227" s="62"/>
      <c r="C227" s="6" t="s">
        <v>15</v>
      </c>
      <c r="D227" s="7">
        <v>1172</v>
      </c>
      <c r="E227" s="7">
        <v>0</v>
      </c>
      <c r="F227" s="7">
        <v>122</v>
      </c>
      <c r="G227" s="7">
        <v>624</v>
      </c>
      <c r="H227" s="7">
        <v>400</v>
      </c>
      <c r="I227" s="11">
        <f>E227+F227+G227+H227</f>
        <v>1146</v>
      </c>
      <c r="J227" s="12">
        <f>H227/I227</f>
        <v>0.34904013961605584</v>
      </c>
      <c r="K227" s="7">
        <v>554</v>
      </c>
      <c r="L227" s="12">
        <v>0.50455373406193083</v>
      </c>
      <c r="M227" s="56" t="s">
        <v>133</v>
      </c>
    </row>
    <row r="228" spans="1:13" ht="21.95" customHeight="1">
      <c r="A228" s="21"/>
      <c r="B228" s="62"/>
      <c r="C228" s="26" t="s">
        <v>67</v>
      </c>
      <c r="D228" s="7">
        <v>24139</v>
      </c>
      <c r="E228" s="7">
        <v>3316</v>
      </c>
      <c r="F228" s="7">
        <v>6709</v>
      </c>
      <c r="G228" s="7">
        <v>3883</v>
      </c>
      <c r="H228" s="7">
        <v>9613</v>
      </c>
      <c r="I228" s="11">
        <f>E228+F228+G228+H228</f>
        <v>23521</v>
      </c>
      <c r="J228" s="12">
        <f>H228/I228</f>
        <v>0.40869860975298672</v>
      </c>
      <c r="K228" s="7">
        <v>1306</v>
      </c>
      <c r="L228" s="12">
        <v>0.33886870783601453</v>
      </c>
      <c r="M228" s="56" t="s">
        <v>132</v>
      </c>
    </row>
    <row r="229" spans="1:13" s="13" customFormat="1" ht="21.95" customHeight="1">
      <c r="A229" s="21"/>
      <c r="B229" s="58" t="s">
        <v>40</v>
      </c>
      <c r="C229" s="22"/>
      <c r="D229" s="7"/>
      <c r="E229" s="7"/>
      <c r="F229" s="7"/>
      <c r="G229" s="7"/>
      <c r="H229" s="7"/>
      <c r="I229" s="11" t="s">
        <v>113</v>
      </c>
      <c r="J229" s="12"/>
      <c r="K229" s="7" t="s">
        <v>113</v>
      </c>
      <c r="L229" s="23"/>
      <c r="M229" s="23"/>
    </row>
    <row r="230" spans="1:13" s="13" customFormat="1" ht="21.95" customHeight="1">
      <c r="A230" s="55"/>
      <c r="B230" s="70"/>
      <c r="C230" s="6" t="s">
        <v>15</v>
      </c>
      <c r="D230" s="7">
        <v>5245</v>
      </c>
      <c r="E230" s="7">
        <v>183</v>
      </c>
      <c r="F230" s="7">
        <v>954</v>
      </c>
      <c r="G230" s="7">
        <v>775</v>
      </c>
      <c r="H230" s="7">
        <v>1912</v>
      </c>
      <c r="I230" s="11">
        <f>E230+F230+G230+H230</f>
        <v>3824</v>
      </c>
      <c r="J230" s="12">
        <f>H230/I230</f>
        <v>0.5</v>
      </c>
      <c r="K230" s="7">
        <v>2364</v>
      </c>
      <c r="L230" s="12">
        <v>0.45287356321839078</v>
      </c>
      <c r="M230" s="56" t="s">
        <v>133</v>
      </c>
    </row>
    <row r="231" spans="1:13" s="49" customFormat="1">
      <c r="A231" s="48"/>
      <c r="B231" s="71"/>
      <c r="C231" s="8"/>
      <c r="E231" s="8"/>
      <c r="F231" s="8"/>
      <c r="G231" s="8"/>
      <c r="H231" s="8"/>
      <c r="I231" s="8"/>
      <c r="J231" s="8"/>
      <c r="K231" s="8"/>
      <c r="L231" s="8"/>
      <c r="M231" s="8"/>
    </row>
    <row r="232" spans="1:13" s="49" customFormat="1">
      <c r="A232" s="48"/>
      <c r="B232" s="71"/>
      <c r="C232" s="8"/>
      <c r="E232" s="8"/>
      <c r="F232" s="8"/>
      <c r="G232" s="8"/>
      <c r="H232" s="8"/>
      <c r="I232" s="8"/>
      <c r="J232" s="8"/>
      <c r="K232" s="8"/>
      <c r="L232" s="8"/>
      <c r="M232" s="8"/>
    </row>
    <row r="233" spans="1:13" s="49" customFormat="1">
      <c r="A233" s="48"/>
      <c r="B233" s="71"/>
      <c r="C233" s="8"/>
      <c r="E233" s="8"/>
      <c r="F233" s="8"/>
      <c r="G233" s="8"/>
      <c r="H233" s="8"/>
      <c r="I233" s="8"/>
      <c r="J233" s="8"/>
      <c r="K233" s="8"/>
      <c r="L233" s="8"/>
      <c r="M233" s="8"/>
    </row>
    <row r="234" spans="1:13" s="49" customFormat="1">
      <c r="A234" s="48"/>
      <c r="B234" s="71"/>
      <c r="C234" s="8"/>
      <c r="E234" s="8"/>
      <c r="F234" s="8"/>
      <c r="G234" s="8"/>
      <c r="H234" s="8"/>
      <c r="I234" s="8"/>
      <c r="J234" s="8"/>
      <c r="K234" s="8"/>
      <c r="L234" s="8"/>
      <c r="M234" s="8"/>
    </row>
    <row r="235" spans="1:13" s="49" customFormat="1">
      <c r="A235" s="48"/>
      <c r="B235" s="71"/>
      <c r="C235" s="8"/>
      <c r="E235" s="8"/>
      <c r="F235" s="8"/>
      <c r="G235" s="8"/>
      <c r="H235" s="8"/>
      <c r="I235" s="8"/>
      <c r="J235" s="8"/>
      <c r="K235" s="8"/>
      <c r="L235" s="8"/>
      <c r="M235" s="8"/>
    </row>
    <row r="236" spans="1:13" s="49" customFormat="1">
      <c r="A236" s="48"/>
      <c r="B236" s="71"/>
      <c r="C236" s="8"/>
      <c r="E236" s="8"/>
      <c r="F236" s="8"/>
      <c r="G236" s="8"/>
      <c r="H236" s="8"/>
      <c r="I236" s="8"/>
      <c r="J236" s="8"/>
      <c r="K236" s="8"/>
      <c r="L236" s="8"/>
      <c r="M236" s="8"/>
    </row>
    <row r="237" spans="1:13" s="49" customFormat="1">
      <c r="A237" s="48"/>
      <c r="B237" s="71"/>
      <c r="C237" s="8"/>
      <c r="E237" s="8"/>
      <c r="F237" s="8"/>
      <c r="G237" s="8"/>
      <c r="H237" s="8"/>
      <c r="I237" s="8"/>
      <c r="J237" s="8"/>
      <c r="K237" s="8"/>
      <c r="L237" s="8"/>
      <c r="M237" s="8"/>
    </row>
    <row r="238" spans="1:13" s="49" customFormat="1">
      <c r="A238" s="48"/>
      <c r="B238" s="71"/>
      <c r="C238" s="8"/>
      <c r="E238" s="8"/>
      <c r="F238" s="8"/>
      <c r="G238" s="8"/>
      <c r="H238" s="8"/>
      <c r="I238" s="8"/>
      <c r="J238" s="8"/>
      <c r="K238" s="8"/>
      <c r="L238" s="8"/>
      <c r="M238" s="8"/>
    </row>
    <row r="239" spans="1:13" s="49" customFormat="1">
      <c r="A239" s="48"/>
      <c r="B239" s="71"/>
      <c r="C239" s="8"/>
      <c r="E239" s="8"/>
      <c r="F239" s="8"/>
      <c r="G239" s="8"/>
      <c r="H239" s="8"/>
      <c r="I239" s="8"/>
      <c r="J239" s="8"/>
      <c r="K239" s="8"/>
      <c r="L239" s="8"/>
      <c r="M239" s="8"/>
    </row>
    <row r="240" spans="1:13" s="49" customFormat="1">
      <c r="A240" s="48"/>
      <c r="B240" s="71"/>
      <c r="C240" s="8"/>
      <c r="E240" s="8"/>
      <c r="F240" s="8"/>
      <c r="G240" s="8"/>
      <c r="H240" s="8"/>
      <c r="I240" s="8"/>
      <c r="J240" s="8"/>
      <c r="K240" s="8"/>
      <c r="L240" s="8"/>
      <c r="M240" s="8"/>
    </row>
    <row r="241" spans="1:13" s="49" customFormat="1">
      <c r="A241" s="48"/>
      <c r="B241" s="71"/>
      <c r="C241" s="8"/>
      <c r="E241" s="8"/>
      <c r="F241" s="8"/>
      <c r="G241" s="8"/>
      <c r="H241" s="8"/>
      <c r="I241" s="8"/>
      <c r="J241" s="8"/>
      <c r="K241" s="8"/>
      <c r="L241" s="8"/>
      <c r="M241" s="8"/>
    </row>
    <row r="242" spans="1:13" s="49" customFormat="1">
      <c r="A242" s="48"/>
      <c r="B242" s="71"/>
      <c r="C242" s="8"/>
      <c r="E242" s="8"/>
      <c r="F242" s="8"/>
      <c r="G242" s="8"/>
      <c r="H242" s="8"/>
      <c r="I242" s="8"/>
      <c r="J242" s="8"/>
      <c r="K242" s="8"/>
      <c r="L242" s="8"/>
      <c r="M242" s="8"/>
    </row>
    <row r="243" spans="1:13" s="49" customFormat="1">
      <c r="A243" s="48"/>
      <c r="B243" s="71"/>
      <c r="C243" s="8"/>
      <c r="E243" s="8"/>
      <c r="F243" s="8"/>
      <c r="G243" s="8"/>
      <c r="H243" s="8"/>
      <c r="I243" s="8"/>
      <c r="J243" s="8"/>
      <c r="K243" s="8"/>
      <c r="L243" s="8"/>
      <c r="M243" s="8"/>
    </row>
    <row r="244" spans="1:13" s="49" customFormat="1">
      <c r="A244" s="48"/>
      <c r="B244" s="71"/>
      <c r="C244" s="8"/>
      <c r="E244" s="8"/>
      <c r="F244" s="8"/>
      <c r="G244" s="8"/>
      <c r="H244" s="8"/>
      <c r="I244" s="8"/>
      <c r="J244" s="8"/>
      <c r="K244" s="8"/>
      <c r="L244" s="8"/>
      <c r="M244" s="8"/>
    </row>
    <row r="245" spans="1:13" s="49" customFormat="1">
      <c r="A245" s="48"/>
      <c r="B245" s="71"/>
      <c r="C245" s="8"/>
      <c r="E245" s="8"/>
      <c r="F245" s="8"/>
      <c r="G245" s="8"/>
      <c r="H245" s="8"/>
      <c r="I245" s="8"/>
      <c r="J245" s="8"/>
      <c r="K245" s="8"/>
      <c r="L245" s="8"/>
      <c r="M245" s="8"/>
    </row>
    <row r="246" spans="1:13" s="49" customFormat="1">
      <c r="A246" s="48"/>
      <c r="B246" s="71"/>
      <c r="C246" s="8"/>
      <c r="E246" s="8"/>
      <c r="F246" s="8"/>
      <c r="G246" s="8"/>
      <c r="H246" s="8"/>
      <c r="I246" s="8"/>
      <c r="J246" s="8"/>
      <c r="K246" s="8"/>
      <c r="L246" s="8"/>
      <c r="M246" s="8"/>
    </row>
    <row r="247" spans="1:13" s="49" customFormat="1">
      <c r="A247" s="48"/>
      <c r="B247" s="71"/>
      <c r="C247" s="8"/>
      <c r="E247" s="8"/>
      <c r="F247" s="8"/>
      <c r="G247" s="8"/>
      <c r="H247" s="8"/>
      <c r="I247" s="8"/>
      <c r="J247" s="8"/>
      <c r="K247" s="8"/>
      <c r="L247" s="8"/>
      <c r="M247" s="8"/>
    </row>
    <row r="248" spans="1:13" s="49" customFormat="1">
      <c r="A248" s="48"/>
      <c r="B248" s="71"/>
      <c r="C248" s="8"/>
      <c r="E248" s="8"/>
      <c r="F248" s="8"/>
      <c r="G248" s="8"/>
      <c r="H248" s="8"/>
      <c r="I248" s="8"/>
      <c r="J248" s="8"/>
      <c r="K248" s="8"/>
      <c r="L248" s="8"/>
      <c r="M248" s="8"/>
    </row>
    <row r="249" spans="1:13" s="49" customFormat="1">
      <c r="A249" s="48"/>
      <c r="B249" s="71"/>
      <c r="C249" s="8"/>
      <c r="E249" s="8"/>
      <c r="F249" s="8"/>
      <c r="G249" s="8"/>
      <c r="H249" s="8"/>
      <c r="I249" s="8"/>
      <c r="J249" s="8"/>
      <c r="K249" s="8"/>
      <c r="L249" s="8"/>
      <c r="M249" s="8"/>
    </row>
    <row r="250" spans="1:13" s="49" customFormat="1">
      <c r="A250" s="48"/>
      <c r="B250" s="71"/>
      <c r="C250" s="8"/>
      <c r="E250" s="8"/>
      <c r="F250" s="8"/>
      <c r="G250" s="8"/>
      <c r="H250" s="8"/>
      <c r="I250" s="8"/>
      <c r="J250" s="8"/>
      <c r="K250" s="8"/>
      <c r="L250" s="8"/>
      <c r="M250" s="8"/>
    </row>
    <row r="251" spans="1:13" s="49" customFormat="1">
      <c r="A251" s="48"/>
      <c r="B251" s="71"/>
      <c r="C251" s="8"/>
      <c r="E251" s="8"/>
      <c r="F251" s="8"/>
      <c r="G251" s="8"/>
      <c r="H251" s="8"/>
      <c r="I251" s="8"/>
      <c r="J251" s="8"/>
      <c r="K251" s="8"/>
      <c r="L251" s="8"/>
      <c r="M251" s="8"/>
    </row>
    <row r="252" spans="1:13" s="49" customFormat="1">
      <c r="A252" s="48"/>
      <c r="B252" s="71"/>
      <c r="C252" s="8"/>
      <c r="E252" s="8"/>
      <c r="F252" s="8"/>
      <c r="G252" s="8"/>
      <c r="H252" s="8"/>
      <c r="I252" s="8"/>
      <c r="J252" s="8"/>
      <c r="K252" s="8"/>
      <c r="L252" s="8"/>
      <c r="M252" s="8"/>
    </row>
    <row r="253" spans="1:13" s="49" customFormat="1">
      <c r="A253" s="48"/>
      <c r="B253" s="71"/>
      <c r="C253" s="8"/>
      <c r="E253" s="8"/>
      <c r="F253" s="8"/>
      <c r="G253" s="8"/>
      <c r="H253" s="8"/>
      <c r="I253" s="8"/>
      <c r="J253" s="8"/>
      <c r="K253" s="8"/>
      <c r="L253" s="8"/>
      <c r="M253" s="8"/>
    </row>
    <row r="254" spans="1:13" s="49" customFormat="1">
      <c r="A254" s="48"/>
      <c r="B254" s="71"/>
      <c r="C254" s="8"/>
      <c r="E254" s="8"/>
      <c r="F254" s="8"/>
      <c r="G254" s="8"/>
      <c r="H254" s="8"/>
      <c r="I254" s="8"/>
      <c r="J254" s="8"/>
      <c r="K254" s="8"/>
      <c r="L254" s="8"/>
      <c r="M254" s="8"/>
    </row>
    <row r="255" spans="1:13" s="49" customFormat="1">
      <c r="A255" s="48"/>
      <c r="B255" s="71"/>
      <c r="C255" s="8"/>
      <c r="E255" s="8"/>
      <c r="F255" s="8"/>
      <c r="G255" s="8"/>
      <c r="H255" s="8"/>
      <c r="I255" s="8"/>
      <c r="J255" s="8"/>
      <c r="K255" s="8"/>
      <c r="L255" s="8"/>
      <c r="M255" s="8"/>
    </row>
    <row r="256" spans="1:13" s="49" customFormat="1">
      <c r="A256" s="48"/>
      <c r="B256" s="71"/>
      <c r="C256" s="8"/>
      <c r="E256" s="8"/>
      <c r="F256" s="8"/>
      <c r="G256" s="8"/>
      <c r="H256" s="8"/>
      <c r="I256" s="8"/>
      <c r="J256" s="8"/>
      <c r="K256" s="8"/>
      <c r="L256" s="8"/>
      <c r="M256" s="8"/>
    </row>
    <row r="257" spans="1:13" s="49" customFormat="1">
      <c r="A257" s="48"/>
      <c r="B257" s="71"/>
      <c r="C257" s="8"/>
      <c r="E257" s="8"/>
      <c r="F257" s="8"/>
      <c r="G257" s="8"/>
      <c r="H257" s="8"/>
      <c r="I257" s="8"/>
      <c r="J257" s="8"/>
      <c r="K257" s="8"/>
      <c r="L257" s="8"/>
      <c r="M257" s="8"/>
    </row>
    <row r="258" spans="1:13" s="49" customFormat="1">
      <c r="A258" s="48"/>
      <c r="B258" s="71"/>
      <c r="C258" s="8"/>
      <c r="E258" s="8"/>
      <c r="F258" s="8"/>
      <c r="G258" s="8"/>
      <c r="H258" s="8"/>
      <c r="I258" s="8"/>
      <c r="J258" s="8"/>
      <c r="K258" s="8"/>
      <c r="L258" s="8"/>
      <c r="M258" s="8"/>
    </row>
    <row r="259" spans="1:13" s="49" customFormat="1">
      <c r="A259" s="48"/>
      <c r="B259" s="71"/>
      <c r="C259" s="8"/>
      <c r="E259" s="8"/>
      <c r="F259" s="8"/>
      <c r="G259" s="8"/>
      <c r="H259" s="8"/>
      <c r="I259" s="8"/>
      <c r="J259" s="8"/>
      <c r="K259" s="8"/>
      <c r="L259" s="8"/>
      <c r="M259" s="8"/>
    </row>
    <row r="260" spans="1:13" s="49" customFormat="1">
      <c r="A260" s="48"/>
      <c r="B260" s="71"/>
      <c r="C260" s="8"/>
      <c r="E260" s="8"/>
      <c r="F260" s="8"/>
      <c r="G260" s="8"/>
      <c r="H260" s="8"/>
      <c r="I260" s="8"/>
      <c r="J260" s="8"/>
      <c r="K260" s="8"/>
      <c r="L260" s="8"/>
      <c r="M260" s="8"/>
    </row>
    <row r="261" spans="1:13" s="49" customFormat="1">
      <c r="A261" s="48"/>
      <c r="B261" s="71"/>
      <c r="C261" s="8"/>
      <c r="E261" s="8"/>
      <c r="F261" s="8"/>
      <c r="G261" s="8"/>
      <c r="H261" s="8"/>
      <c r="I261" s="8"/>
      <c r="J261" s="8"/>
      <c r="K261" s="8"/>
      <c r="L261" s="8"/>
      <c r="M261" s="8"/>
    </row>
    <row r="262" spans="1:13" s="49" customFormat="1">
      <c r="A262" s="48"/>
      <c r="B262" s="71"/>
      <c r="C262" s="8"/>
      <c r="E262" s="8"/>
      <c r="F262" s="8"/>
      <c r="G262" s="8"/>
      <c r="H262" s="8"/>
      <c r="I262" s="8"/>
      <c r="J262" s="8"/>
      <c r="K262" s="8"/>
      <c r="L262" s="8"/>
      <c r="M262" s="8"/>
    </row>
    <row r="263" spans="1:13" s="49" customFormat="1">
      <c r="A263" s="48"/>
      <c r="B263" s="71"/>
      <c r="C263" s="8"/>
      <c r="E263" s="8"/>
      <c r="F263" s="8"/>
      <c r="G263" s="8"/>
      <c r="H263" s="8"/>
      <c r="I263" s="8"/>
      <c r="J263" s="8"/>
      <c r="K263" s="8"/>
      <c r="L263" s="8"/>
      <c r="M263" s="8"/>
    </row>
    <row r="264" spans="1:13" s="49" customFormat="1">
      <c r="A264" s="48"/>
      <c r="B264" s="71"/>
      <c r="C264" s="8"/>
      <c r="E264" s="8"/>
      <c r="F264" s="8"/>
      <c r="G264" s="8"/>
      <c r="H264" s="8"/>
      <c r="I264" s="8"/>
      <c r="J264" s="8"/>
      <c r="K264" s="8"/>
      <c r="L264" s="8"/>
      <c r="M264" s="8"/>
    </row>
    <row r="265" spans="1:13" s="49" customFormat="1">
      <c r="A265" s="48"/>
      <c r="B265" s="71"/>
      <c r="C265" s="8"/>
      <c r="E265" s="8"/>
      <c r="F265" s="8"/>
      <c r="G265" s="8"/>
      <c r="H265" s="8"/>
      <c r="I265" s="8"/>
      <c r="J265" s="8"/>
      <c r="K265" s="8"/>
      <c r="L265" s="8"/>
      <c r="M265" s="8"/>
    </row>
    <row r="266" spans="1:13" s="49" customFormat="1">
      <c r="A266" s="48"/>
      <c r="B266" s="71"/>
      <c r="C266" s="8"/>
      <c r="E266" s="8"/>
      <c r="F266" s="8"/>
      <c r="G266" s="8"/>
      <c r="H266" s="8"/>
      <c r="I266" s="8"/>
      <c r="J266" s="8"/>
      <c r="K266" s="8"/>
      <c r="L266" s="8"/>
      <c r="M266" s="8"/>
    </row>
    <row r="267" spans="1:13" s="49" customFormat="1">
      <c r="A267" s="48"/>
      <c r="B267" s="71"/>
      <c r="C267" s="8"/>
      <c r="E267" s="8"/>
      <c r="F267" s="8"/>
      <c r="G267" s="8"/>
      <c r="H267" s="8"/>
      <c r="I267" s="8"/>
      <c r="J267" s="8"/>
      <c r="K267" s="8"/>
      <c r="L267" s="8"/>
      <c r="M267" s="8"/>
    </row>
    <row r="268" spans="1:13" s="49" customFormat="1">
      <c r="A268" s="48"/>
      <c r="B268" s="71"/>
      <c r="C268" s="8"/>
      <c r="E268" s="8"/>
      <c r="F268" s="8"/>
      <c r="G268" s="8"/>
      <c r="H268" s="8"/>
      <c r="I268" s="8"/>
      <c r="J268" s="8"/>
      <c r="K268" s="8"/>
      <c r="L268" s="8"/>
      <c r="M268" s="8"/>
    </row>
    <row r="269" spans="1:13" s="49" customFormat="1">
      <c r="A269" s="48"/>
      <c r="B269" s="71"/>
      <c r="C269" s="8"/>
      <c r="E269" s="8"/>
      <c r="F269" s="8"/>
      <c r="G269" s="8"/>
      <c r="H269" s="8"/>
      <c r="I269" s="8"/>
      <c r="J269" s="8"/>
      <c r="K269" s="8"/>
      <c r="L269" s="8"/>
      <c r="M269" s="8"/>
    </row>
    <row r="270" spans="1:13" s="49" customFormat="1">
      <c r="A270" s="48"/>
      <c r="B270" s="71"/>
      <c r="C270" s="8"/>
      <c r="E270" s="8"/>
      <c r="F270" s="8"/>
      <c r="G270" s="8"/>
      <c r="H270" s="8"/>
      <c r="I270" s="8"/>
      <c r="J270" s="8"/>
      <c r="K270" s="8"/>
      <c r="L270" s="8"/>
      <c r="M270" s="8"/>
    </row>
    <row r="271" spans="1:13" s="49" customFormat="1">
      <c r="A271" s="48"/>
      <c r="B271" s="71"/>
      <c r="C271" s="8"/>
      <c r="E271" s="8"/>
      <c r="F271" s="8"/>
      <c r="G271" s="8"/>
      <c r="H271" s="8"/>
      <c r="I271" s="8"/>
      <c r="J271" s="8"/>
      <c r="K271" s="8"/>
      <c r="L271" s="8"/>
      <c r="M271" s="8"/>
    </row>
    <row r="272" spans="1:13" s="49" customFormat="1">
      <c r="A272" s="48"/>
      <c r="B272" s="71"/>
      <c r="C272" s="8"/>
      <c r="E272" s="8"/>
      <c r="F272" s="8"/>
      <c r="G272" s="8"/>
      <c r="H272" s="8"/>
      <c r="I272" s="8"/>
      <c r="J272" s="8"/>
      <c r="K272" s="8"/>
      <c r="L272" s="8"/>
      <c r="M272" s="8"/>
    </row>
    <row r="273" spans="1:13" s="49" customFormat="1">
      <c r="A273" s="48"/>
      <c r="B273" s="71"/>
      <c r="C273" s="8"/>
      <c r="E273" s="8"/>
      <c r="F273" s="8"/>
      <c r="G273" s="8"/>
      <c r="H273" s="8"/>
      <c r="I273" s="8"/>
      <c r="J273" s="8"/>
      <c r="K273" s="8"/>
      <c r="L273" s="8"/>
      <c r="M273" s="8"/>
    </row>
    <row r="274" spans="1:13" s="49" customFormat="1">
      <c r="A274" s="48"/>
      <c r="B274" s="71"/>
      <c r="C274" s="8"/>
      <c r="E274" s="8"/>
      <c r="F274" s="8"/>
      <c r="G274" s="8"/>
      <c r="H274" s="8"/>
      <c r="I274" s="8"/>
      <c r="J274" s="8"/>
      <c r="K274" s="8"/>
      <c r="L274" s="8"/>
      <c r="M274" s="8"/>
    </row>
    <row r="275" spans="1:13" s="49" customFormat="1">
      <c r="A275" s="48"/>
      <c r="B275" s="71"/>
      <c r="C275" s="8"/>
      <c r="E275" s="8"/>
      <c r="F275" s="8"/>
      <c r="G275" s="8"/>
      <c r="H275" s="8"/>
      <c r="I275" s="8"/>
      <c r="J275" s="8"/>
      <c r="K275" s="8"/>
      <c r="L275" s="8"/>
      <c r="M275" s="8"/>
    </row>
    <row r="276" spans="1:13" s="49" customFormat="1">
      <c r="A276" s="48"/>
      <c r="B276" s="71"/>
      <c r="C276" s="8"/>
      <c r="E276" s="8"/>
      <c r="F276" s="8"/>
      <c r="G276" s="8"/>
      <c r="H276" s="8"/>
      <c r="I276" s="8"/>
      <c r="J276" s="8"/>
      <c r="K276" s="8"/>
      <c r="L276" s="8"/>
      <c r="M276" s="8"/>
    </row>
    <row r="277" spans="1:13" s="49" customFormat="1">
      <c r="A277" s="48"/>
      <c r="B277" s="71"/>
      <c r="C277" s="8"/>
      <c r="E277" s="8"/>
      <c r="F277" s="8"/>
      <c r="G277" s="8"/>
      <c r="H277" s="8"/>
      <c r="I277" s="8"/>
      <c r="J277" s="8"/>
      <c r="K277" s="8"/>
      <c r="L277" s="8"/>
      <c r="M277" s="8"/>
    </row>
    <row r="278" spans="1:13" s="49" customFormat="1">
      <c r="A278" s="48"/>
      <c r="B278" s="71"/>
      <c r="C278" s="8"/>
      <c r="E278" s="8"/>
      <c r="F278" s="8"/>
      <c r="G278" s="8"/>
      <c r="H278" s="8"/>
      <c r="I278" s="8"/>
      <c r="J278" s="8"/>
      <c r="K278" s="8"/>
      <c r="L278" s="8"/>
      <c r="M278" s="8"/>
    </row>
    <row r="279" spans="1:13" s="49" customFormat="1">
      <c r="A279" s="48"/>
      <c r="B279" s="71"/>
      <c r="C279" s="8"/>
      <c r="E279" s="8"/>
      <c r="F279" s="8"/>
      <c r="G279" s="8"/>
      <c r="H279" s="8"/>
      <c r="I279" s="8"/>
      <c r="J279" s="8"/>
      <c r="K279" s="8"/>
      <c r="L279" s="8"/>
      <c r="M279" s="8"/>
    </row>
    <row r="280" spans="1:13" s="49" customFormat="1">
      <c r="A280" s="48"/>
      <c r="B280" s="71"/>
      <c r="C280" s="8"/>
      <c r="E280" s="8"/>
      <c r="F280" s="8"/>
      <c r="G280" s="8"/>
      <c r="H280" s="8"/>
      <c r="I280" s="8"/>
      <c r="J280" s="8"/>
      <c r="K280" s="8"/>
      <c r="L280" s="8"/>
      <c r="M280" s="8"/>
    </row>
    <row r="281" spans="1:13" s="49" customFormat="1">
      <c r="A281" s="48"/>
      <c r="B281" s="71"/>
      <c r="C281" s="8"/>
      <c r="E281" s="8"/>
      <c r="F281" s="8"/>
      <c r="G281" s="8"/>
      <c r="H281" s="8"/>
      <c r="I281" s="8"/>
      <c r="J281" s="8"/>
      <c r="K281" s="8"/>
      <c r="L281" s="8"/>
      <c r="M281" s="8"/>
    </row>
    <row r="282" spans="1:13" s="49" customFormat="1">
      <c r="A282" s="48"/>
      <c r="B282" s="71"/>
      <c r="C282" s="8"/>
      <c r="E282" s="8"/>
      <c r="F282" s="8"/>
      <c r="G282" s="8"/>
      <c r="H282" s="8"/>
      <c r="I282" s="8"/>
      <c r="J282" s="8"/>
      <c r="K282" s="8"/>
      <c r="L282" s="8"/>
      <c r="M282" s="8"/>
    </row>
    <row r="283" spans="1:13" s="49" customFormat="1">
      <c r="A283" s="48"/>
      <c r="B283" s="71"/>
      <c r="C283" s="8"/>
      <c r="E283" s="8"/>
      <c r="F283" s="8"/>
      <c r="G283" s="8"/>
      <c r="H283" s="8"/>
      <c r="I283" s="8"/>
      <c r="J283" s="8"/>
      <c r="K283" s="8"/>
      <c r="L283" s="8"/>
      <c r="M283" s="8"/>
    </row>
    <row r="284" spans="1:13" s="49" customFormat="1">
      <c r="A284" s="48"/>
      <c r="B284" s="71"/>
      <c r="C284" s="8"/>
      <c r="E284" s="8"/>
      <c r="F284" s="8"/>
      <c r="G284" s="8"/>
      <c r="H284" s="8"/>
      <c r="I284" s="8"/>
      <c r="J284" s="8"/>
      <c r="K284" s="8"/>
      <c r="L284" s="8"/>
      <c r="M284" s="8"/>
    </row>
    <row r="285" spans="1:13" s="49" customFormat="1">
      <c r="A285" s="48"/>
      <c r="B285" s="71"/>
      <c r="C285" s="8"/>
      <c r="E285" s="8"/>
      <c r="F285" s="8"/>
      <c r="G285" s="8"/>
      <c r="H285" s="8"/>
      <c r="I285" s="8"/>
      <c r="J285" s="8"/>
      <c r="K285" s="8"/>
      <c r="L285" s="8"/>
      <c r="M285" s="8"/>
    </row>
  </sheetData>
  <mergeCells count="10">
    <mergeCell ref="A2:M2"/>
    <mergeCell ref="A6:C8"/>
    <mergeCell ref="D6:J6"/>
    <mergeCell ref="K6:L6"/>
    <mergeCell ref="M6:M8"/>
    <mergeCell ref="D7:D8"/>
    <mergeCell ref="E7:I7"/>
    <mergeCell ref="J7:J8"/>
    <mergeCell ref="K7:K8"/>
    <mergeCell ref="L7:L8"/>
  </mergeCells>
  <phoneticPr fontId="4"/>
  <printOptions horizontalCentered="1"/>
  <pageMargins left="0.11811023622047245" right="0.11811023622047245" top="0.35433070866141736" bottom="0.15748031496062992" header="0.31496062992125984" footer="0.31496062992125984"/>
  <pageSetup paperSize="9" scale="68" fitToHeight="0" orientation="landscape" r:id="rId1"/>
  <rowBreaks count="3" manualBreakCount="3">
    <brk id="103" max="12" man="1"/>
    <brk id="167" max="12" man="1"/>
    <brk id="19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37"/>
  <sheetViews>
    <sheetView zoomScaleNormal="100" zoomScaleSheetLayoutView="75" workbookViewId="0">
      <pane xSplit="4" ySplit="8" topLeftCell="E9" activePane="bottomRight" state="frozen"/>
      <selection activeCell="G25" sqref="G25"/>
      <selection pane="topRight" activeCell="G25" sqref="G25"/>
      <selection pane="bottomLeft" activeCell="G25" sqref="G25"/>
      <selection pane="bottomRight" activeCell="A6" sqref="A6:D8"/>
    </sheetView>
  </sheetViews>
  <sheetFormatPr defaultRowHeight="13.5"/>
  <cols>
    <col min="1" max="3" width="2.625" style="43" customWidth="1"/>
    <col min="4" max="4" width="42.875" style="41" customWidth="1"/>
    <col min="5" max="5" width="18.25" style="40" customWidth="1"/>
    <col min="6" max="13" width="12.625" style="13" customWidth="1"/>
    <col min="14" max="14" width="41.625" style="13" customWidth="1"/>
    <col min="15" max="16384" width="9" style="13"/>
  </cols>
  <sheetData>
    <row r="1" spans="1:14">
      <c r="A1" s="10"/>
      <c r="B1" s="10"/>
      <c r="C1" s="10"/>
      <c r="D1" s="10"/>
      <c r="E1" s="3"/>
      <c r="F1" s="1"/>
      <c r="G1" s="1"/>
      <c r="H1" s="1"/>
      <c r="I1" s="1"/>
      <c r="J1" s="1"/>
      <c r="K1" s="1"/>
      <c r="L1" s="1"/>
      <c r="M1" s="1"/>
      <c r="N1" s="1"/>
    </row>
    <row r="2" spans="1:14" ht="25.5" customHeight="1">
      <c r="A2" s="87" t="s">
        <v>128</v>
      </c>
      <c r="B2" s="87"/>
      <c r="C2" s="87"/>
      <c r="D2" s="87"/>
      <c r="E2" s="87"/>
      <c r="F2" s="87"/>
      <c r="G2" s="87"/>
      <c r="H2" s="87"/>
      <c r="I2" s="87"/>
      <c r="J2" s="87"/>
      <c r="K2" s="87"/>
      <c r="L2" s="87"/>
      <c r="M2" s="87"/>
      <c r="N2" s="87"/>
    </row>
    <row r="3" spans="1:14" ht="30" customHeight="1">
      <c r="A3" s="83"/>
      <c r="B3" s="83"/>
      <c r="C3" s="83"/>
      <c r="D3" s="83"/>
      <c r="E3" s="83"/>
      <c r="F3" s="83"/>
      <c r="G3" s="83"/>
      <c r="H3" s="83"/>
      <c r="I3" s="83"/>
      <c r="J3" s="83"/>
      <c r="K3" s="83"/>
      <c r="L3" s="83"/>
      <c r="M3" s="51"/>
      <c r="N3" s="51"/>
    </row>
    <row r="4" spans="1:14" ht="30" customHeight="1">
      <c r="A4" s="83"/>
      <c r="B4" s="83"/>
      <c r="C4" s="83"/>
      <c r="D4" s="83"/>
      <c r="E4" s="83"/>
      <c r="F4" s="83"/>
      <c r="G4" s="83"/>
      <c r="H4" s="83"/>
      <c r="I4" s="83"/>
      <c r="J4" s="83"/>
      <c r="K4" s="83"/>
      <c r="L4" s="83"/>
      <c r="M4" s="51"/>
      <c r="N4" s="51"/>
    </row>
    <row r="5" spans="1:14">
      <c r="A5" s="10" t="s">
        <v>81</v>
      </c>
      <c r="B5" s="10"/>
      <c r="C5" s="10"/>
      <c r="D5" s="10"/>
      <c r="E5" s="5"/>
      <c r="F5" s="84"/>
      <c r="G5" s="84"/>
      <c r="H5" s="84"/>
      <c r="I5" s="84"/>
      <c r="K5" s="3"/>
      <c r="L5" s="3"/>
      <c r="M5" s="3"/>
      <c r="N5" s="3" t="s">
        <v>0</v>
      </c>
    </row>
    <row r="6" spans="1:14" ht="21.95" customHeight="1">
      <c r="A6" s="88" t="s">
        <v>85</v>
      </c>
      <c r="B6" s="89"/>
      <c r="C6" s="89"/>
      <c r="D6" s="108"/>
      <c r="E6" s="96" t="s">
        <v>127</v>
      </c>
      <c r="F6" s="97"/>
      <c r="G6" s="97"/>
      <c r="H6" s="97"/>
      <c r="I6" s="97"/>
      <c r="J6" s="97"/>
      <c r="K6" s="98"/>
      <c r="L6" s="99" t="s">
        <v>95</v>
      </c>
      <c r="M6" s="100"/>
      <c r="N6" s="101" t="s">
        <v>83</v>
      </c>
    </row>
    <row r="7" spans="1:14" ht="21.95" customHeight="1">
      <c r="A7" s="91"/>
      <c r="B7" s="92"/>
      <c r="C7" s="92"/>
      <c r="D7" s="109"/>
      <c r="E7" s="113" t="s">
        <v>92</v>
      </c>
      <c r="F7" s="96" t="s">
        <v>80</v>
      </c>
      <c r="G7" s="97"/>
      <c r="H7" s="97"/>
      <c r="I7" s="97"/>
      <c r="J7" s="98"/>
      <c r="K7" s="114" t="s">
        <v>78</v>
      </c>
      <c r="L7" s="114" t="s">
        <v>90</v>
      </c>
      <c r="M7" s="114" t="s">
        <v>78</v>
      </c>
      <c r="N7" s="102"/>
    </row>
    <row r="8" spans="1:14" ht="21.95" customHeight="1">
      <c r="A8" s="110"/>
      <c r="B8" s="111"/>
      <c r="C8" s="111"/>
      <c r="D8" s="112"/>
      <c r="E8" s="105"/>
      <c r="F8" s="85" t="s">
        <v>86</v>
      </c>
      <c r="G8" s="85" t="s">
        <v>2</v>
      </c>
      <c r="H8" s="85" t="s">
        <v>87</v>
      </c>
      <c r="I8" s="14" t="s">
        <v>88</v>
      </c>
      <c r="J8" s="85" t="s">
        <v>5</v>
      </c>
      <c r="K8" s="115"/>
      <c r="L8" s="115"/>
      <c r="M8" s="115"/>
      <c r="N8" s="103"/>
    </row>
    <row r="9" spans="1:14" ht="21.95" customHeight="1">
      <c r="A9" s="30" t="s">
        <v>121</v>
      </c>
      <c r="B9" s="26"/>
      <c r="C9" s="26"/>
      <c r="D9" s="29"/>
      <c r="E9" s="17"/>
      <c r="F9" s="17"/>
      <c r="G9" s="17"/>
      <c r="H9" s="17"/>
      <c r="I9" s="17"/>
      <c r="J9" s="17"/>
      <c r="K9" s="18"/>
      <c r="L9" s="17"/>
      <c r="M9" s="18"/>
      <c r="N9" s="23"/>
    </row>
    <row r="10" spans="1:14" ht="21.95" customHeight="1">
      <c r="A10" s="31"/>
      <c r="B10" s="19" t="s">
        <v>115</v>
      </c>
      <c r="C10" s="32"/>
      <c r="D10" s="29"/>
      <c r="E10" s="17"/>
      <c r="F10" s="17"/>
      <c r="G10" s="17"/>
      <c r="H10" s="17"/>
      <c r="I10" s="17"/>
      <c r="J10" s="17"/>
      <c r="K10" s="18"/>
      <c r="L10" s="17"/>
      <c r="M10" s="18"/>
      <c r="N10" s="23"/>
    </row>
    <row r="11" spans="1:14" ht="21.95" customHeight="1">
      <c r="A11" s="21"/>
      <c r="B11" s="21"/>
      <c r="C11" s="19" t="s">
        <v>71</v>
      </c>
      <c r="D11" s="22"/>
      <c r="E11" s="7"/>
      <c r="F11" s="7"/>
      <c r="G11" s="7"/>
      <c r="H11" s="7"/>
      <c r="I11" s="7"/>
      <c r="J11" s="7"/>
      <c r="K11" s="23"/>
      <c r="L11" s="7"/>
      <c r="M11" s="23"/>
      <c r="N11" s="23"/>
    </row>
    <row r="12" spans="1:14" s="8" customFormat="1" ht="21.95" customHeight="1">
      <c r="A12" s="24"/>
      <c r="B12" s="25"/>
      <c r="C12" s="25"/>
      <c r="D12" s="26" t="s">
        <v>15</v>
      </c>
      <c r="E12" s="7">
        <v>232464</v>
      </c>
      <c r="F12" s="7">
        <v>13795</v>
      </c>
      <c r="G12" s="7">
        <v>37536</v>
      </c>
      <c r="H12" s="7">
        <v>60293</v>
      </c>
      <c r="I12" s="7">
        <v>69999</v>
      </c>
      <c r="J12" s="11">
        <f>F12+G12+H12+I12</f>
        <v>181623</v>
      </c>
      <c r="K12" s="12">
        <f>I12/J12</f>
        <v>0.38540823574106803</v>
      </c>
      <c r="L12" s="7">
        <v>66472</v>
      </c>
      <c r="M12" s="12">
        <v>0.3913962539671324</v>
      </c>
      <c r="N12" s="56" t="s">
        <v>133</v>
      </c>
    </row>
    <row r="13" spans="1:14" ht="21.95" customHeight="1">
      <c r="A13" s="24"/>
      <c r="B13" s="24"/>
      <c r="C13" s="33"/>
      <c r="D13" s="26" t="s">
        <v>67</v>
      </c>
      <c r="E13" s="7">
        <v>3989588</v>
      </c>
      <c r="F13" s="7">
        <v>249552</v>
      </c>
      <c r="G13" s="7">
        <v>700308</v>
      </c>
      <c r="H13" s="7">
        <v>762237</v>
      </c>
      <c r="I13" s="7">
        <v>2143945</v>
      </c>
      <c r="J13" s="7">
        <f>F13+G13+H13+I13</f>
        <v>3856042</v>
      </c>
      <c r="K13" s="12">
        <f>I13/J13</f>
        <v>0.55599627804883867</v>
      </c>
      <c r="L13" s="7">
        <v>1911899</v>
      </c>
      <c r="M13" s="12">
        <v>0.51316449186516155</v>
      </c>
      <c r="N13" s="56" t="s">
        <v>132</v>
      </c>
    </row>
    <row r="14" spans="1:14" ht="21.95" customHeight="1">
      <c r="A14" s="15"/>
      <c r="B14" s="19" t="s">
        <v>122</v>
      </c>
      <c r="C14" s="20"/>
      <c r="D14" s="16"/>
      <c r="E14" s="17"/>
      <c r="F14" s="17"/>
      <c r="G14" s="17"/>
      <c r="H14" s="17"/>
      <c r="I14" s="17"/>
      <c r="J14" s="7"/>
      <c r="K14" s="12"/>
      <c r="L14" s="17"/>
      <c r="M14" s="18"/>
      <c r="N14" s="17"/>
    </row>
    <row r="15" spans="1:14" ht="21.95" customHeight="1">
      <c r="A15" s="21"/>
      <c r="B15" s="21"/>
      <c r="C15" s="19" t="s">
        <v>70</v>
      </c>
      <c r="D15" s="22"/>
      <c r="E15" s="7"/>
      <c r="F15" s="7"/>
      <c r="G15" s="7"/>
      <c r="H15" s="7"/>
      <c r="I15" s="7"/>
      <c r="J15" s="7"/>
      <c r="K15" s="12"/>
      <c r="L15" s="7"/>
      <c r="M15" s="23"/>
      <c r="N15" s="23"/>
    </row>
    <row r="16" spans="1:14" s="8" customFormat="1" ht="21.95" customHeight="1">
      <c r="A16" s="24"/>
      <c r="B16" s="24"/>
      <c r="C16" s="25"/>
      <c r="D16" s="26" t="s">
        <v>15</v>
      </c>
      <c r="E16" s="7">
        <v>654918</v>
      </c>
      <c r="F16" s="7">
        <v>58900</v>
      </c>
      <c r="G16" s="7">
        <v>121002</v>
      </c>
      <c r="H16" s="7">
        <v>163653</v>
      </c>
      <c r="I16" s="7">
        <v>272619</v>
      </c>
      <c r="J16" s="7">
        <f>F16+G16+H16+I16</f>
        <v>616174</v>
      </c>
      <c r="K16" s="12">
        <f>I16/J16</f>
        <v>0.4424383372229273</v>
      </c>
      <c r="L16" s="7">
        <v>288083</v>
      </c>
      <c r="M16" s="12">
        <v>0.51904508805909644</v>
      </c>
      <c r="N16" s="56" t="s">
        <v>133</v>
      </c>
    </row>
    <row r="17" spans="1:14" ht="21.95" customHeight="1">
      <c r="A17" s="24"/>
      <c r="B17" s="24"/>
      <c r="C17" s="24"/>
      <c r="D17" s="27" t="s">
        <v>67</v>
      </c>
      <c r="E17" s="7">
        <v>45060025</v>
      </c>
      <c r="F17" s="7">
        <v>3275895</v>
      </c>
      <c r="G17" s="7">
        <v>5821336</v>
      </c>
      <c r="H17" s="7">
        <v>7367823</v>
      </c>
      <c r="I17" s="7">
        <v>26374843</v>
      </c>
      <c r="J17" s="7">
        <f>F17+G17+H17+I17</f>
        <v>42839897</v>
      </c>
      <c r="K17" s="12">
        <f>I17/J17</f>
        <v>0.61566074727023734</v>
      </c>
      <c r="L17" s="7">
        <v>26027726</v>
      </c>
      <c r="M17" s="12">
        <v>0.61129368278117791</v>
      </c>
      <c r="N17" s="56" t="s">
        <v>132</v>
      </c>
    </row>
    <row r="18" spans="1:14" ht="21.95" customHeight="1">
      <c r="A18" s="24"/>
      <c r="B18" s="25"/>
      <c r="C18" s="19" t="s">
        <v>123</v>
      </c>
      <c r="D18" s="76"/>
      <c r="E18" s="7"/>
      <c r="F18" s="7"/>
      <c r="G18" s="7"/>
      <c r="H18" s="7"/>
      <c r="I18" s="7"/>
      <c r="J18" s="7"/>
      <c r="K18" s="12"/>
      <c r="L18" s="7"/>
      <c r="M18" s="12"/>
      <c r="N18" s="56"/>
    </row>
    <row r="19" spans="1:14" ht="21.95" customHeight="1">
      <c r="A19" s="24"/>
      <c r="B19" s="25"/>
      <c r="C19" s="25"/>
      <c r="D19" s="26" t="s">
        <v>15</v>
      </c>
      <c r="E19" s="7">
        <v>108248</v>
      </c>
      <c r="F19" s="7">
        <v>10994</v>
      </c>
      <c r="G19" s="7">
        <v>23590</v>
      </c>
      <c r="H19" s="7">
        <v>21524</v>
      </c>
      <c r="I19" s="7">
        <v>43955</v>
      </c>
      <c r="J19" s="7">
        <f>F19+G19+H19+I19</f>
        <v>100063</v>
      </c>
      <c r="K19" s="12">
        <f>I19/J19</f>
        <v>0.43927325784755605</v>
      </c>
      <c r="L19" s="7">
        <v>47090</v>
      </c>
      <c r="M19" s="12">
        <v>0.47934119850568513</v>
      </c>
      <c r="N19" s="56" t="s">
        <v>133</v>
      </c>
    </row>
    <row r="20" spans="1:14" ht="21.95" customHeight="1">
      <c r="A20" s="33"/>
      <c r="B20" s="25"/>
      <c r="C20" s="25"/>
      <c r="D20" s="27" t="s">
        <v>67</v>
      </c>
      <c r="E20" s="7">
        <v>94000</v>
      </c>
      <c r="F20" s="7">
        <v>18432</v>
      </c>
      <c r="G20" s="7">
        <v>18737</v>
      </c>
      <c r="H20" s="7">
        <v>25504</v>
      </c>
      <c r="I20" s="7">
        <v>26648</v>
      </c>
      <c r="J20" s="7">
        <f>F20+G20+H20+I20</f>
        <v>89321</v>
      </c>
      <c r="K20" s="12">
        <f>I20/J20</f>
        <v>0.29833969615208072</v>
      </c>
      <c r="L20" s="7">
        <v>27747</v>
      </c>
      <c r="M20" s="12">
        <v>0.31766039291111414</v>
      </c>
      <c r="N20" s="56" t="s">
        <v>133</v>
      </c>
    </row>
    <row r="21" spans="1:14" s="8" customFormat="1" ht="21.95" customHeight="1">
      <c r="A21" s="34" t="s">
        <v>124</v>
      </c>
      <c r="B21" s="35"/>
      <c r="C21" s="35"/>
      <c r="D21" s="29"/>
      <c r="E21" s="17"/>
      <c r="F21" s="17"/>
      <c r="G21" s="17"/>
      <c r="H21" s="17"/>
      <c r="I21" s="17"/>
      <c r="J21" s="7"/>
      <c r="K21" s="12"/>
      <c r="L21" s="17"/>
      <c r="M21" s="18"/>
      <c r="N21" s="23"/>
    </row>
    <row r="22" spans="1:14" s="8" customFormat="1" ht="21.95" customHeight="1">
      <c r="A22" s="34"/>
      <c r="B22" s="19" t="s">
        <v>125</v>
      </c>
      <c r="C22" s="36"/>
      <c r="D22" s="29"/>
      <c r="E22" s="17"/>
      <c r="F22" s="17"/>
      <c r="G22" s="17"/>
      <c r="H22" s="17"/>
      <c r="I22" s="17"/>
      <c r="J22" s="7"/>
      <c r="K22" s="12"/>
      <c r="L22" s="17"/>
      <c r="M22" s="18"/>
      <c r="N22" s="23"/>
    </row>
    <row r="23" spans="1:14" s="8" customFormat="1" ht="21.95" customHeight="1">
      <c r="A23" s="21"/>
      <c r="B23" s="21"/>
      <c r="C23" s="19" t="s">
        <v>76</v>
      </c>
      <c r="D23" s="22"/>
      <c r="E23" s="7"/>
      <c r="F23" s="7"/>
      <c r="G23" s="7"/>
      <c r="H23" s="7"/>
      <c r="I23" s="7"/>
      <c r="J23" s="7"/>
      <c r="K23" s="12"/>
      <c r="L23" s="7"/>
      <c r="M23" s="23"/>
      <c r="N23" s="23"/>
    </row>
    <row r="24" spans="1:14" s="8" customFormat="1" ht="21.95" customHeight="1">
      <c r="A24" s="24"/>
      <c r="B24" s="25"/>
      <c r="C24" s="25"/>
      <c r="D24" s="26" t="s">
        <v>77</v>
      </c>
      <c r="E24" s="7">
        <v>16409</v>
      </c>
      <c r="F24" s="7">
        <v>3002</v>
      </c>
      <c r="G24" s="7">
        <v>3757</v>
      </c>
      <c r="H24" s="7">
        <v>4660</v>
      </c>
      <c r="I24" s="7">
        <v>3870</v>
      </c>
      <c r="J24" s="7">
        <f>F24+G24+H24+I24</f>
        <v>15289</v>
      </c>
      <c r="K24" s="12">
        <f>I24/J24</f>
        <v>0.25312316044214794</v>
      </c>
      <c r="L24" s="7">
        <v>4526</v>
      </c>
      <c r="M24" s="12">
        <v>0.30797495917256396</v>
      </c>
      <c r="N24" s="56" t="s">
        <v>133</v>
      </c>
    </row>
    <row r="25" spans="1:14" s="8" customFormat="1" ht="21.95" customHeight="1">
      <c r="A25" s="37" t="s">
        <v>116</v>
      </c>
      <c r="B25" s="6"/>
      <c r="C25" s="6"/>
      <c r="D25" s="29"/>
      <c r="E25" s="17"/>
      <c r="F25" s="17"/>
      <c r="G25" s="17"/>
      <c r="H25" s="17"/>
      <c r="I25" s="17"/>
      <c r="J25" s="7"/>
      <c r="K25" s="12"/>
      <c r="L25" s="17"/>
      <c r="M25" s="18"/>
      <c r="N25" s="23"/>
    </row>
    <row r="26" spans="1:14" s="8" customFormat="1" ht="21.95" customHeight="1">
      <c r="A26" s="24"/>
      <c r="B26" s="19" t="s">
        <v>117</v>
      </c>
      <c r="C26" s="77"/>
      <c r="D26" s="78"/>
      <c r="E26" s="7"/>
      <c r="F26" s="7"/>
      <c r="G26" s="7"/>
      <c r="H26" s="7"/>
      <c r="I26" s="17"/>
      <c r="J26" s="7"/>
      <c r="K26" s="12"/>
      <c r="L26" s="7"/>
      <c r="M26" s="52"/>
      <c r="N26" s="56"/>
    </row>
    <row r="27" spans="1:14" s="8" customFormat="1" ht="21.95" customHeight="1">
      <c r="A27" s="24"/>
      <c r="B27" s="24"/>
      <c r="C27" s="28" t="s">
        <v>118</v>
      </c>
      <c r="D27" s="79"/>
      <c r="E27" s="7"/>
      <c r="F27" s="7"/>
      <c r="G27" s="7"/>
      <c r="H27" s="7"/>
      <c r="I27" s="17"/>
      <c r="J27" s="7"/>
      <c r="K27" s="12"/>
      <c r="L27" s="7"/>
      <c r="M27" s="52"/>
      <c r="N27" s="56"/>
    </row>
    <row r="28" spans="1:14" s="8" customFormat="1" ht="21.95" customHeight="1">
      <c r="A28" s="24"/>
      <c r="B28" s="24"/>
      <c r="C28" s="33"/>
      <c r="D28" s="42" t="s">
        <v>77</v>
      </c>
      <c r="E28" s="7">
        <v>107</v>
      </c>
      <c r="F28" s="7">
        <v>9</v>
      </c>
      <c r="G28" s="7">
        <v>4</v>
      </c>
      <c r="H28" s="7">
        <v>4</v>
      </c>
      <c r="I28" s="17">
        <v>82</v>
      </c>
      <c r="J28" s="7">
        <f>F28+G28+H28+I28</f>
        <v>99</v>
      </c>
      <c r="K28" s="12">
        <f>I28/J28</f>
        <v>0.82828282828282829</v>
      </c>
      <c r="L28" s="7">
        <v>62</v>
      </c>
      <c r="M28" s="52">
        <v>0.61386138613861385</v>
      </c>
      <c r="N28" s="56" t="s">
        <v>132</v>
      </c>
    </row>
    <row r="29" spans="1:14" s="8" customFormat="1" ht="21.95" customHeight="1">
      <c r="A29" s="24"/>
      <c r="B29" s="24"/>
      <c r="C29" s="28" t="s">
        <v>119</v>
      </c>
      <c r="D29" s="79"/>
      <c r="E29" s="7"/>
      <c r="F29" s="7"/>
      <c r="G29" s="7"/>
      <c r="H29" s="7"/>
      <c r="I29" s="17"/>
      <c r="J29" s="7"/>
      <c r="K29" s="12"/>
      <c r="L29" s="7"/>
      <c r="M29" s="52"/>
      <c r="N29" s="56"/>
    </row>
    <row r="30" spans="1:14" s="8" customFormat="1" ht="21.95" customHeight="1">
      <c r="A30" s="24"/>
      <c r="B30" s="24"/>
      <c r="C30" s="33"/>
      <c r="D30" s="42" t="s">
        <v>77</v>
      </c>
      <c r="E30" s="7">
        <v>396</v>
      </c>
      <c r="F30" s="7">
        <v>12</v>
      </c>
      <c r="G30" s="7">
        <v>0</v>
      </c>
      <c r="H30" s="7">
        <v>49</v>
      </c>
      <c r="I30" s="17">
        <v>332</v>
      </c>
      <c r="J30" s="7">
        <f>F30+G30+H30+I30</f>
        <v>393</v>
      </c>
      <c r="K30" s="12">
        <f>I30/J30</f>
        <v>0.84478371501272265</v>
      </c>
      <c r="L30" s="7">
        <v>187</v>
      </c>
      <c r="M30" s="52">
        <v>0.50677506775067749</v>
      </c>
      <c r="N30" s="56" t="s">
        <v>132</v>
      </c>
    </row>
    <row r="31" spans="1:14" s="8" customFormat="1" ht="21.95" customHeight="1">
      <c r="A31" s="24"/>
      <c r="B31" s="24"/>
      <c r="C31" s="28" t="s">
        <v>120</v>
      </c>
      <c r="D31" s="79"/>
      <c r="E31" s="7"/>
      <c r="F31" s="7"/>
      <c r="G31" s="7"/>
      <c r="H31" s="7"/>
      <c r="I31" s="17"/>
      <c r="J31" s="7"/>
      <c r="K31" s="12"/>
      <c r="L31" s="7"/>
      <c r="M31" s="52"/>
      <c r="N31" s="56"/>
    </row>
    <row r="32" spans="1:14" s="8" customFormat="1" ht="21.95" customHeight="1">
      <c r="A32" s="24"/>
      <c r="B32" s="24"/>
      <c r="C32" s="33"/>
      <c r="D32" s="42" t="s">
        <v>77</v>
      </c>
      <c r="E32" s="7">
        <v>155</v>
      </c>
      <c r="F32" s="7">
        <v>0</v>
      </c>
      <c r="G32" s="7">
        <v>11</v>
      </c>
      <c r="H32" s="7">
        <v>61</v>
      </c>
      <c r="I32" s="17">
        <v>51</v>
      </c>
      <c r="J32" s="7">
        <f>F32+G32+H32+I32</f>
        <v>123</v>
      </c>
      <c r="K32" s="12">
        <f>I32/J32</f>
        <v>0.41463414634146339</v>
      </c>
      <c r="L32" s="7">
        <v>47</v>
      </c>
      <c r="M32" s="52">
        <v>0.43518518518518517</v>
      </c>
      <c r="N32" s="56" t="s">
        <v>133</v>
      </c>
    </row>
    <row r="33" spans="1:14" s="8" customFormat="1" ht="21.95" customHeight="1">
      <c r="A33" s="24"/>
      <c r="B33" s="24"/>
      <c r="C33" s="28" t="s">
        <v>129</v>
      </c>
      <c r="D33" s="79"/>
      <c r="E33" s="7"/>
      <c r="F33" s="7"/>
      <c r="G33" s="7"/>
      <c r="H33" s="7"/>
      <c r="I33" s="17"/>
      <c r="J33" s="7"/>
      <c r="K33" s="12"/>
      <c r="L33" s="7"/>
      <c r="M33" s="52"/>
      <c r="N33" s="56"/>
    </row>
    <row r="34" spans="1:14" s="8" customFormat="1" ht="21.95" customHeight="1">
      <c r="A34" s="24"/>
      <c r="B34" s="24"/>
      <c r="C34" s="25"/>
      <c r="D34" s="42" t="s">
        <v>77</v>
      </c>
      <c r="E34" s="7">
        <v>8</v>
      </c>
      <c r="F34" s="7">
        <v>0</v>
      </c>
      <c r="G34" s="7">
        <v>0</v>
      </c>
      <c r="H34" s="7">
        <v>0</v>
      </c>
      <c r="I34" s="17">
        <v>7</v>
      </c>
      <c r="J34" s="7">
        <f>F34+G34+H34+I34</f>
        <v>7</v>
      </c>
      <c r="K34" s="12">
        <f>I34/J34</f>
        <v>1</v>
      </c>
      <c r="L34" s="7"/>
      <c r="M34" s="52"/>
      <c r="N34" s="56"/>
    </row>
    <row r="35" spans="1:14" s="8" customFormat="1" ht="21.95" customHeight="1">
      <c r="A35" s="15"/>
      <c r="B35" s="37" t="s">
        <v>126</v>
      </c>
      <c r="C35" s="6"/>
      <c r="D35" s="29"/>
      <c r="E35" s="17"/>
      <c r="F35" s="17"/>
      <c r="G35" s="17"/>
      <c r="H35" s="17"/>
      <c r="I35" s="17"/>
      <c r="J35" s="7"/>
      <c r="K35" s="12"/>
      <c r="L35" s="17"/>
      <c r="M35" s="53"/>
      <c r="N35" s="23"/>
    </row>
    <row r="36" spans="1:14" ht="21.95" customHeight="1">
      <c r="A36" s="21"/>
      <c r="B36" s="28"/>
      <c r="C36" s="19" t="s">
        <v>72</v>
      </c>
      <c r="D36" s="22"/>
      <c r="E36" s="7"/>
      <c r="F36" s="7"/>
      <c r="G36" s="7"/>
      <c r="H36" s="7"/>
      <c r="I36" s="7"/>
      <c r="J36" s="7"/>
      <c r="K36" s="12"/>
      <c r="L36" s="7"/>
      <c r="M36" s="54"/>
      <c r="N36" s="23"/>
    </row>
    <row r="37" spans="1:14" ht="21.95" customHeight="1">
      <c r="A37" s="33"/>
      <c r="B37" s="38"/>
      <c r="C37" s="38"/>
      <c r="D37" s="6" t="s">
        <v>15</v>
      </c>
      <c r="E37" s="7">
        <v>2992</v>
      </c>
      <c r="F37" s="7">
        <v>191</v>
      </c>
      <c r="G37" s="7">
        <v>187</v>
      </c>
      <c r="H37" s="7">
        <v>507</v>
      </c>
      <c r="I37" s="7">
        <v>669</v>
      </c>
      <c r="J37" s="7">
        <f>F37+G37+H37+I37</f>
        <v>1554</v>
      </c>
      <c r="K37" s="12">
        <f>I37/J37</f>
        <v>0.43050193050193047</v>
      </c>
      <c r="L37" s="7">
        <v>341</v>
      </c>
      <c r="M37" s="52">
        <v>0.22642762284196546</v>
      </c>
      <c r="N37" s="56" t="s">
        <v>132</v>
      </c>
    </row>
  </sheetData>
  <mergeCells count="10">
    <mergeCell ref="A2:N2"/>
    <mergeCell ref="A6:D8"/>
    <mergeCell ref="E6:K6"/>
    <mergeCell ref="L6:M6"/>
    <mergeCell ref="N6:N8"/>
    <mergeCell ref="E7:E8"/>
    <mergeCell ref="F7:J7"/>
    <mergeCell ref="K7:K8"/>
    <mergeCell ref="L7:L8"/>
    <mergeCell ref="M7:M8"/>
  </mergeCells>
  <phoneticPr fontId="4"/>
  <printOptions horizontalCentered="1"/>
  <pageMargins left="0.11811023622047245" right="0.11811023622047245" top="0.35433070866141736" bottom="0.15748031496062992"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一般会計（千円単位）</vt:lpstr>
      <vt:lpstr>特会（千円単位）</vt:lpstr>
      <vt:lpstr>'一般会計（千円単位）'!Print_Area</vt:lpstr>
      <vt:lpstr>'特会（千円単位）'!Print_Area</vt:lpstr>
      <vt:lpstr>'一般会計（千円単位）'!Print_Titles</vt:lpstr>
      <vt:lpstr>'特会（千円単位）'!Print_Titles</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2017-06-12T02:28:03Z</cp:lastPrinted>
  <dcterms:created xsi:type="dcterms:W3CDTF">2014-05-12T01:58:22Z</dcterms:created>
  <dcterms:modified xsi:type="dcterms:W3CDTF">2017-06-15T04:16:07Z</dcterms:modified>
</cp:coreProperties>
</file>