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obayashi-g24n\【各年度作業フォルダ】\平成２９年度\行政事業レビュー\☆レビューシート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<sst xmlns="http://schemas.openxmlformats.org/spreadsheetml/2006/main" count="2813" uniqueCount="595">
  <si>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</si>
  <si>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</si>
  <si>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</si>
  <si>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</si>
  <si>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</si>
  <si>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</si>
  <si>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</si>
  <si>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</si>
  <si>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</si>
  <si>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</si>
  <si>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</si>
  <si>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</si>
  <si>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</si>
  <si>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</si>
  <si>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</si>
  <si>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</si>
  <si>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</si>
  <si>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</si>
  <si>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</si>
  <si>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</si>
  <si>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</si>
  <si>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</si>
  <si>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</si>
  <si>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</si>
  <si>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</si>
  <si>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</si>
  <si>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</si>
  <si>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</si>
  <si>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</si>
  <si>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</si>
  <si>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</si>
  <si>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</si>
  <si>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</si>
  <si>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</si>
  <si>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</si>
  <si>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</si>
  <si>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</si>
  <si>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</si>
  <si>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</si>
  <si>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</si>
  <si>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</si>
  <si>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</si>
  <si>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</si>
  <si>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</si>
  <si>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</si>
  <si>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</si>
  <si>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</si>
  <si>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</si>
  <si>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</si>
  <si>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</si>
  <si>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</si>
  <si>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</si>
  <si>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</si>
  <si>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</si>
  <si>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</si>
  <si>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</si>
  <si>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</si>
  <si>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</si>
  <si>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</si>
  <si>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</si>
  <si>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</si>
  <si>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</si>
  <si>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</si>
  <si>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</si>
  <si>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</si>
  <si>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</si>
  <si>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</si>
  <si>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</si>
  <si>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</si>
  <si>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</si>
  <si>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</si>
  <si>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</si>
  <si>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</si>
  <si>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</si>
  <si>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</si>
  <si>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</si>
  <si>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</si>
  <si>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</si>
  <si>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</si>
  <si>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</si>
  <si>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</si>
  <si>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</si>
  <si>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</si>
  <si>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</si>
  <si>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</si>
  <si>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</si>
  <si>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</si>
  <si>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</si>
  <si>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</si>
  <si>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</si>
  <si>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</si>
  <si>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</si>
  <si>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</si>
  <si>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</si>
  <si>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</si>
  <si>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</si>
  <si>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</si>
  <si>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</si>
  <si>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</si>
  <si>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</si>
  <si>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</si>
  <si>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</si>
  <si>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</si>
  <si>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</si>
  <si>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</si>
  <si>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</si>
  <si>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</si>
  <si>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</si>
  <si>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</si>
  <si>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</si>
  <si>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</si>
  <si>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</si>
  <si>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</si>
  <si>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</si>
  <si>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</si>
  <si>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</si>
  <si>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</si>
  <si>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</si>
  <si>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</si>
  <si>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</si>
  <si>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</si>
  <si>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</si>
  <si>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</si>
  <si>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</si>
  <si>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</si>
  <si>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</si>
  <si>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</si>
  <si>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</si>
  <si>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</si>
  <si>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</si>
  <si>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</si>
  <si>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</si>
  <si>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</si>
  <si>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</si>
  <si>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</si>
  <si>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</si>
  <si>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</si>
  <si>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</si>
  <si>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</si>
  <si>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</si>
  <si>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</si>
  <si>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</si>
  <si>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</si>
  <si>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</si>
  <si>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</si>
  <si>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</si>
  <si>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</si>
  <si>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</si>
  <si>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</si>
  <si>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</si>
  <si>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</si>
  <si>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</si>
  <si>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</si>
  <si>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</si>
  <si>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</si>
  <si>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</si>
  <si>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</si>
  <si>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</si>
  <si>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</si>
  <si>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</si>
  <si>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</si>
  <si>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</si>
  <si>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</si>
  <si>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</si>
  <si>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</si>
  <si>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</si>
  <si>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</si>
  <si>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</si>
  <si>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</si>
  <si>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</si>
  <si>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</si>
  <si>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</si>
  <si>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</si>
  <si>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</si>
  <si>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</si>
  <si>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</si>
  <si>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</si>
  <si>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</si>
  <si>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</si>
  <si>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</si>
  <si>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</si>
  <si>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</si>
  <si>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</si>
  <si>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</si>
  <si>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</si>
  <si>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</si>
  <si>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</si>
  <si>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</si>
  <si>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</si>
  <si>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</si>
  <si>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</si>
  <si>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</si>
  <si>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</si>
  <si>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</si>
  <si>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</si>
  <si>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</si>
  <si>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</si>
  <si>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</si>
  <si>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</si>
  <si>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</si>
  <si>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</si>
  <si>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</si>
  <si>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</si>
  <si>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</si>
  <si>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</si>
  <si>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</si>
  <si>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</si>
  <si>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</si>
  <si>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</si>
  <si>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</si>
  <si>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</si>
  <si>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</si>
  <si>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</si>
  <si>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</si>
  <si>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</si>
  <si>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</si>
  <si>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</si>
  <si>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</si>
  <si>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</si>
  <si>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</si>
  <si>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</si>
  <si>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</si>
  <si>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</si>
  <si>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</si>
  <si>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</si>
  <si>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</si>
  <si>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</si>
  <si>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</si>
  <si>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</si>
  <si>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</si>
  <si>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</si>
  <si>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</si>
  <si>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</si>
  <si>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</si>
  <si>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</si>
  <si>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</si>
  <si>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</si>
  <si>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</si>
  <si>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</si>
  <si>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</si>
  <si>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</si>
  <si>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</si>
  <si>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</si>
  <si>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</si>
  <si>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</si>
  <si>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</si>
  <si>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</si>
  <si>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</si>
  <si>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</si>
  <si>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</si>
  <si>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</si>
  <si>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</si>
  <si>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</si>
  <si>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</si>
  <si>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</si>
  <si>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</si>
  <si>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</si>
  <si>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</si>
  <si>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</si>
  <si>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</si>
  <si>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</si>
  <si>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</si>
  <si>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</si>
  <si>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</si>
  <si>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</si>
  <si>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</si>
  <si>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</si>
  <si>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</si>
  <si>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</si>
  <si>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</si>
  <si>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</si>
  <si>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</si>
  <si>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</si>
  <si>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</si>
  <si>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</si>
  <si>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</si>
  <si>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</si>
  <si>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</si>
  <si>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</si>
  <si>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</si>
  <si>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</si>
  <si>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</si>
  <si>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</si>
  <si>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</si>
  <si>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</si>
  <si>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</si>
  <si>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</si>
  <si>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</si>
  <si>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</si>
  <si>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</si>
  <si>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</si>
  <si>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</si>
  <si>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</si>
  <si>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</si>
  <si>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</si>
  <si>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</si>
  <si>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</si>
  <si>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</si>
  <si>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</si>
  <si>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</si>
  <si>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</si>
  <si>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</si>
  <si>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</si>
  <si>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</si>
  <si>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</si>
  <si>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</si>
  <si>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</si>
  <si>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</si>
  <si>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</si>
  <si>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</si>
  <si>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</si>
  <si>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</si>
  <si>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</si>
  <si>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</si>
  <si>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</si>
  <si>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</si>
  <si>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</si>
  <si>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</si>
  <si>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</si>
  <si>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</si>
  <si>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</si>
  <si>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</si>
  <si>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</si>
  <si>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</si>
  <si>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</si>
  <si>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</si>
  <si>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</si>
  <si>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</si>
  <si>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</si>
  <si>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</si>
  <si>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</si>
  <si>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</si>
  <si>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</si>
  <si>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</si>
  <si>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</si>
  <si>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</si>
  <si>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</si>
  <si>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</si>
  <si>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</si>
  <si>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</si>
  <si>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</si>
  <si>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</si>
  <si>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</si>
  <si>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</si>
  <si>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</si>
  <si>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</si>
  <si>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</si>
  <si>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</si>
  <si>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</si>
  <si>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</si>
  <si>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</si>
  <si>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</si>
  <si>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</si>
  <si>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</si>
  <si>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</si>
  <si>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</si>
  <si>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</si>
  <si>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</si>
  <si>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</si>
  <si>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</si>
  <si>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</si>
  <si>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</si>
  <si>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</si>
  <si>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</si>
  <si>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</si>
  <si>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</si>
  <si>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</si>
  <si>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</si>
  <si>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</si>
  <si>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</si>
  <si>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</si>
  <si>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</si>
  <si>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</si>
  <si>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</si>
  <si>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</si>
  <si>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</si>
  <si>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</si>
  <si>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</si>
  <si>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</si>
  <si>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</si>
  <si>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</si>
  <si>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</si>
  <si>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</si>
  <si>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</si>
  <si>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</si>
  <si>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</si>
  <si>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</si>
  <si>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</si>
  <si>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</si>
  <si>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</si>
  <si>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</si>
  <si>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</si>
  <si>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</si>
  <si>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</si>
  <si>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</si>
  <si>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</si>
  <si>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</si>
  <si>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</si>
  <si>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</si>
  <si>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</si>
  <si>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</si>
  <si>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</si>
  <si>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</si>
  <si>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</si>
  <si>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</si>
  <si>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</si>
  <si>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</si>
  <si>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</si>
  <si>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</si>
  <si>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</si>
  <si>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</si>
  <si>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</si>
  <si>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</si>
  <si>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</si>
  <si>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</si>
  <si>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</si>
  <si>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</si>
  <si>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</si>
  <si>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</si>
  <si>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</si>
  <si>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</si>
  <si>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</si>
  <si>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</si>
  <si>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</si>
  <si>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</si>
  <si>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</si>
  <si>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</si>
  <si>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</si>
  <si>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</si>
  <si>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</si>
  <si>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</si>
  <si>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</si>
  <si>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</si>
  <si>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</si>
  <si>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</si>
  <si>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</si>
  <si>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</si>
  <si>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</si>
  <si>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</si>
  <si>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</si>
  <si>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</si>
  <si>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</si>
  <si>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</si>
  <si>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</si>
  <si>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</si>
  <si>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</si>
  <si>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</si>
  <si>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</si>
  <si>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</si>
  <si>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</si>
  <si>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</si>
  <si>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</si>
  <si>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</si>
  <si>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</si>
  <si>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</si>
  <si>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</si>
  <si>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</si>
  <si>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</si>
  <si>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</si>
  <si>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</si>
  <si>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</si>
  <si>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</si>
  <si>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</si>
  <si>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</si>
  <si>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</si>
  <si>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</si>
  <si>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</si>
  <si>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</si>
  <si>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</si>
  <si>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</si>
  <si>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</si>
  <si>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</si>
  <si>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</si>
  <si>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</si>
  <si>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</si>
  <si>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</si>
  <si>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</si>
  <si>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</si>
  <si>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</si>
  <si>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</si>
  <si>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</si>
  <si>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</si>
  <si>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</si>
  <si>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</si>
  <si>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</si>
  <si>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</si>
  <si>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</si>
  <si>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</si>
  <si>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</si>
  <si>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</si>
  <si>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</si>
  <si>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</si>
  <si>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</si>
  <si>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</si>
  <si>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</si>
  <si>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</si>
  <si>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</si>
  <si>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</si>
  <si>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</si>
  <si>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</si>
  <si>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</si>
  <si>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</si>
  <si>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</si>
  <si>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</si>
  <si>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</si>
  <si>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</si>
  <si>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</si>
  <si>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</si>
  <si>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</si>
  <si>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</si>
  <si>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</si>
  <si>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</si>
  <si>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</si>
  <si>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</si>
  <si>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</si>
  <si>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</si>
  <si>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</si>
  <si>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</si>
  <si>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</si>
  <si>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</si>
  <si>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</si>
  <si>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</si>
  <si>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</si>
  <si>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</si>
  <si>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</si>
  <si>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</si>
  <si>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</si>
  <si>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</si>
  <si>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</si>
  <si>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</si>
  <si>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</si>
  <si>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</si>
  <si>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</si>
  <si>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</si>
  <si>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</si>
  <si>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</si>
  <si>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</si>
  <si>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</si>
  <si>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</si>
  <si>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</si>
  <si>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</si>
  <si>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</si>
  <si>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</si>
  <si>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</si>
  <si>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</si>
  <si>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</si>
  <si>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</si>
  <si>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経済協力開発機構造船部会分担金</t>
    <phoneticPr fontId="5"/>
  </si>
  <si>
    <t>海事局</t>
    <phoneticPr fontId="5"/>
  </si>
  <si>
    <t>船舶産業課</t>
    <phoneticPr fontId="5"/>
  </si>
  <si>
    <t>課長　宮武　宜史</t>
    <phoneticPr fontId="5"/>
  </si>
  <si>
    <t>○</t>
  </si>
  <si>
    <t>経済協力開発機構条約第20条第2項</t>
    <phoneticPr fontId="5"/>
  </si>
  <si>
    <t>-</t>
  </si>
  <si>
    <t>-</t>
    <phoneticPr fontId="5"/>
  </si>
  <si>
    <t>造船市場は世界単一市場であり、一カ国の政策は世界の造船市場に影響を及ぼし得ることから、経済協力開発機構（ＯＥＣＤ）造船部会では、造船に関する唯一の政府レベルの多国間フォーラムとして、造船市場の健全化のための政策協調に関する協議等を実施。我が国は主要造船国として、同部会での協議を主導。</t>
    <phoneticPr fontId="5"/>
  </si>
  <si>
    <t>造船部会では、主な取組の一つとして、公正な競争条件を歪めるような不当な公的助成等の抑止・廃止に向け、各国において措置されている補助金等の調査・評価（レビュー）を実施。同部会における取組の実施に必要な資金として、同部会の年度予算（１月～１２月）に係る我が国分担金を拠出する。</t>
    <phoneticPr fontId="5"/>
  </si>
  <si>
    <t>OECD造船部会の開催回数</t>
    <phoneticPr fontId="5"/>
  </si>
  <si>
    <t>千円</t>
    <rPh sb="0" eb="2">
      <t>センエン</t>
    </rPh>
    <phoneticPr fontId="5"/>
  </si>
  <si>
    <t>11,860/2</t>
    <phoneticPr fontId="5"/>
  </si>
  <si>
    <t>執行額（A）／造船部会開催回数（B）　　　　　　　　　　　　　　</t>
    <phoneticPr fontId="5"/>
  </si>
  <si>
    <t>　　A/B</t>
    <phoneticPr fontId="5"/>
  </si>
  <si>
    <t>12,352/2</t>
    <phoneticPr fontId="5"/>
  </si>
  <si>
    <t>9　市場環境の整備、産業の生産性向上、消費者利益の保護</t>
    <phoneticPr fontId="5"/>
  </si>
  <si>
    <t>36　海事産業の市場環境整備・活性化及び人材の確保等を図る</t>
    <phoneticPr fontId="5"/>
  </si>
  <si>
    <t>日本造船業の競争力を向上させるためには、造船市場における公正な競争条件を確立するなど基礎的条件の整備が必要。OECD造船部会は、公正な競争条件の確立を目的とした、国際的な造船政策の協調に関して議論を行う唯一の場であり、同部会へ参加し議論に貢献することは、本事業の成果にも繫がる。</t>
    <phoneticPr fontId="5"/>
  </si>
  <si>
    <t>我が国造船業界等からＯＥＣＤにおける公平な競争環境の構築を求められており、これらのニーズを反映したものになっている。</t>
    <phoneticPr fontId="5"/>
  </si>
  <si>
    <t>条約に基づくものであり、国際的な造船政策の協調に関する協議等を行うため、国が実施すべき事業である。</t>
    <phoneticPr fontId="5"/>
  </si>
  <si>
    <t>造船業に関する唯一の国際協調の場であり、適切かつ優先度の高い事業である。</t>
    <phoneticPr fontId="5"/>
  </si>
  <si>
    <t>‐</t>
  </si>
  <si>
    <t>無</t>
  </si>
  <si>
    <t>経済協力開発機構造船部会の参加国は、所定の規約に基づき分担金を負担することなっている。</t>
    <phoneticPr fontId="5"/>
  </si>
  <si>
    <t>ＯＥＣＤでの協議に基づく水準であり、他の国際会議の分担金と比べても妥当な数字といえる。</t>
    <phoneticPr fontId="5"/>
  </si>
  <si>
    <t>OECDにおいて、各国代表が協議し年度予算を決定しているため、真に必要なものに限定されている。</t>
    <phoneticPr fontId="5"/>
  </si>
  <si>
    <t>OECDにおいて、各国代表が協議し年度予算を決定しているため、見合ったものとなっている。</t>
    <phoneticPr fontId="5"/>
  </si>
  <si>
    <t>OECD造船部会の分担金の負担額は、造船部会の参加国の建造量に応じて決まるものである。現在、中国がOECD造船部会には参加していないところ、中国が参加することにより各参加国の分担金の負担額を減らすことが可能。現在、中国のOECD造船部会への参加に向けた取組を強化しているところであり、これが達成すれば応じて我が国の分担金も減ることとなるので、引き続き中国参加に向けた取組を強化する。</t>
    <phoneticPr fontId="5"/>
  </si>
  <si>
    <t>運営費</t>
    <rPh sb="0" eb="3">
      <t>ウンエイヒ</t>
    </rPh>
    <phoneticPr fontId="5"/>
  </si>
  <si>
    <t>事業費、人件費等の運営費全体の２５％を我が国が負担</t>
    <phoneticPr fontId="5"/>
  </si>
  <si>
    <t>経済協力開発機構</t>
    <phoneticPr fontId="5"/>
  </si>
  <si>
    <t>OECD造船部会の運営</t>
    <phoneticPr fontId="5"/>
  </si>
  <si>
    <t>経済協力開発機構分担金</t>
    <phoneticPr fontId="5"/>
  </si>
  <si>
    <t>12,208/2</t>
    <phoneticPr fontId="5"/>
  </si>
  <si>
    <t>10,574/2</t>
    <phoneticPr fontId="5"/>
  </si>
  <si>
    <t>-</t>
    <phoneticPr fontId="5"/>
  </si>
  <si>
    <t>A.経済協力開発機構</t>
    <rPh sb="2" eb="4">
      <t>ケイザイ</t>
    </rPh>
    <rPh sb="4" eb="6">
      <t>キョウリョク</t>
    </rPh>
    <rPh sb="6" eb="8">
      <t>カイハツ</t>
    </rPh>
    <rPh sb="8" eb="10">
      <t>キコウ</t>
    </rPh>
    <phoneticPr fontId="5"/>
  </si>
  <si>
    <t>OECDにおいて、各国代表が協議し年度予算を決定しているため、真に必要なものに限定されている。</t>
  </si>
  <si>
    <t>条約に基づくものであり、国際的な造船施策の強調に関する協議等を行っている。</t>
    <rPh sb="0" eb="2">
      <t>ジョウヤク</t>
    </rPh>
    <rPh sb="3" eb="4">
      <t>モト</t>
    </rPh>
    <rPh sb="12" eb="15">
      <t>コクサイテキ</t>
    </rPh>
    <rPh sb="16" eb="18">
      <t>ゾウセン</t>
    </rPh>
    <rPh sb="18" eb="20">
      <t>セサク</t>
    </rPh>
    <rPh sb="21" eb="23">
      <t>キョウチョウ</t>
    </rPh>
    <rPh sb="24" eb="25">
      <t>カン</t>
    </rPh>
    <rPh sb="27" eb="30">
      <t>キョウギナド</t>
    </rPh>
    <rPh sb="31" eb="32">
      <t>オコナ</t>
    </rPh>
    <phoneticPr fontId="5"/>
  </si>
  <si>
    <t>OECD造船部会は５年毎にマンデート（活動領域）の更新を行い、造船部会の業務内容を確認し、各国の投票により決定する２年ごとの予算計画に基づき活動している。OECD造船部会は、各国の政策レビューや政府支援一覧表の作成などの活動を通じて、正常な造船市場を構築する唯一の国際フォーラムであり、我が国が造船部会を脱退するという選択肢はない。</t>
    <phoneticPr fontId="5"/>
  </si>
  <si>
    <t>件</t>
    <rPh sb="0" eb="1">
      <t>ケン</t>
    </rPh>
    <phoneticPr fontId="5"/>
  </si>
  <si>
    <t>件</t>
    <rPh sb="0" eb="1">
      <t>ケン</t>
    </rPh>
    <phoneticPr fontId="5"/>
  </si>
  <si>
    <t>-</t>
    <phoneticPr fontId="5"/>
  </si>
  <si>
    <t>OECD造船部会分担金は、造船部会への議論に参加するための費用であり、造船部会への職員派遣を目的に拠出しているものではないため、日本人職員の割合については設定できない。</t>
    <phoneticPr fontId="5"/>
  </si>
  <si>
    <t>ＯＥＣＤ造船部会における、各国の造船施策に対するレビュー報告書</t>
    <rPh sb="4" eb="6">
      <t>ゾウセン</t>
    </rPh>
    <rPh sb="6" eb="8">
      <t>ブカイ</t>
    </rPh>
    <rPh sb="13" eb="15">
      <t>カクコク</t>
    </rPh>
    <rPh sb="16" eb="18">
      <t>ゾウセン</t>
    </rPh>
    <rPh sb="18" eb="20">
      <t>セサク</t>
    </rPh>
    <rPh sb="21" eb="22">
      <t>タイ</t>
    </rPh>
    <rPh sb="28" eb="31">
      <t>ホウコクショ</t>
    </rPh>
    <phoneticPr fontId="5"/>
  </si>
  <si>
    <t>国際造船市場において不当な公的助成の抑止・廃止のため、各国が行っている自国造船業への補助金等支援に対し着実にレビューを実施する。</t>
    <rPh sb="0" eb="2">
      <t>コクサイ</t>
    </rPh>
    <rPh sb="2" eb="4">
      <t>ゾウセン</t>
    </rPh>
    <rPh sb="4" eb="6">
      <t>シジョウ</t>
    </rPh>
    <rPh sb="10" eb="12">
      <t>フトウ</t>
    </rPh>
    <rPh sb="13" eb="15">
      <t>コウテキ</t>
    </rPh>
    <rPh sb="15" eb="17">
      <t>ジョセイ</t>
    </rPh>
    <rPh sb="18" eb="20">
      <t>ヨクシ</t>
    </rPh>
    <rPh sb="21" eb="23">
      <t>ハイシ</t>
    </rPh>
    <rPh sb="27" eb="29">
      <t>カクコク</t>
    </rPh>
    <rPh sb="30" eb="31">
      <t>オコナ</t>
    </rPh>
    <rPh sb="35" eb="37">
      <t>ジコク</t>
    </rPh>
    <rPh sb="37" eb="40">
      <t>ゾウセンギョウ</t>
    </rPh>
    <rPh sb="42" eb="45">
      <t>ホジョキン</t>
    </rPh>
    <rPh sb="45" eb="46">
      <t>ナド</t>
    </rPh>
    <rPh sb="46" eb="48">
      <t>シエン</t>
    </rPh>
    <rPh sb="49" eb="50">
      <t>タイ</t>
    </rPh>
    <rPh sb="51" eb="53">
      <t>チャクジツ</t>
    </rPh>
    <phoneticPr fontId="5"/>
  </si>
  <si>
    <t>各国が行っている自国造船業への補助金等支援に対するレビューの実施件数</t>
    <rPh sb="0" eb="2">
      <t>カクコク</t>
    </rPh>
    <rPh sb="3" eb="4">
      <t>オコナ</t>
    </rPh>
    <rPh sb="8" eb="10">
      <t>ジコク</t>
    </rPh>
    <rPh sb="10" eb="13">
      <t>ゾウセンギョウ</t>
    </rPh>
    <rPh sb="19" eb="21">
      <t>シエン</t>
    </rPh>
    <rPh sb="22" eb="23">
      <t>タイ</t>
    </rPh>
    <rPh sb="30" eb="32">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</si>
</sst>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69850</xdr:colOff>
      <xdr:row>741</xdr:row>
      <xdr:rowOff>300264</xdr:rowOff>
    </xdr:from>
    <xdr:to>
      <xdr:col>33</xdr:col>
      <xdr:colOff>97064</xdr:colOff>
      <xdr:row>743</xdr:row>
      <xdr:rowOff>205014</xdr:rowOff>
    </xdr:to>
    <xdr:sp macro="" textlink="">
      <xdr:nvSpPr>
        <xdr:cNvPr id="2" name="正方形/長方形 1"/>
        <xdr:cNvSpPr/>
      </xdr:nvSpPr>
      <xdr:spPr>
        <a:xfrm>
          <a:off x="3870325" y="43134189"/>
          <a:ext cx="2627539" cy="6096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12</a:t>
          </a:r>
          <a:r>
            <a:rPr kumimoji="1" lang="ja-JP" altLang="en-US" sz="1100">
              <a:solidFill>
                <a:sysClr val="windowText" lastClr="000000"/>
              </a:solidFill>
            </a:rPr>
            <a:t>百万円）</a:t>
          </a:r>
        </a:p>
      </xdr:txBody>
    </xdr:sp>
    <xdr:clientData/>
  </xdr:twoCellAnchor>
  <xdr:twoCellAnchor>
    <xdr:from>
      <xdr:col>18</xdr:col>
      <xdr:colOff>149678</xdr:colOff>
      <xdr:row>743</xdr:row>
      <xdr:rowOff>299356</xdr:rowOff>
    </xdr:from>
    <xdr:to>
      <xdr:col>34</xdr:col>
      <xdr:colOff>117517</xdr:colOff>
      <xdr:row>746</xdr:row>
      <xdr:rowOff>54428</xdr:rowOff>
    </xdr:to>
    <xdr:sp macro="" textlink="">
      <xdr:nvSpPr>
        <xdr:cNvPr id="3" name="大かっこ 2"/>
        <xdr:cNvSpPr/>
      </xdr:nvSpPr>
      <xdr:spPr>
        <a:xfrm>
          <a:off x="3823607" y="42957749"/>
          <a:ext cx="3233553" cy="8164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en-US" altLang="ja-JP"/>
            <a:t>OECD</a:t>
          </a:r>
          <a:r>
            <a:rPr lang="ja-JP" altLang="en-US"/>
            <a:t>の</a:t>
          </a:r>
          <a:r>
            <a:rPr lang="en-US" altLang="ja-JP"/>
            <a:t>2016</a:t>
          </a:r>
          <a:r>
            <a:rPr lang="ja-JP" altLang="en-US"/>
            <a:t>年度（</a:t>
          </a:r>
          <a:r>
            <a:rPr lang="en-US" altLang="ja-JP"/>
            <a:t>1</a:t>
          </a:r>
          <a:r>
            <a:rPr lang="ja-JP" altLang="en-US"/>
            <a:t>月～</a:t>
          </a:r>
          <a:r>
            <a:rPr lang="en-US" altLang="ja-JP"/>
            <a:t>12</a:t>
          </a:r>
          <a:r>
            <a:rPr lang="ja-JP" altLang="en-US"/>
            <a:t>月）予算に係る</a:t>
          </a:r>
          <a:endParaRPr lang="en-US" altLang="ja-JP"/>
        </a:p>
        <a:p>
          <a:pPr algn="ctr"/>
          <a:r>
            <a:rPr lang="ja-JP" altLang="en-US"/>
            <a:t>我が国分担金を支出</a:t>
          </a:r>
        </a:p>
      </xdr:txBody>
    </xdr:sp>
    <xdr:clientData/>
  </xdr:twoCellAnchor>
  <xdr:twoCellAnchor>
    <xdr:from>
      <xdr:col>20</xdr:col>
      <xdr:colOff>136070</xdr:colOff>
      <xdr:row>751</xdr:row>
      <xdr:rowOff>272143</xdr:rowOff>
    </xdr:from>
    <xdr:to>
      <xdr:col>33</xdr:col>
      <xdr:colOff>163284</xdr:colOff>
      <xdr:row>753</xdr:row>
      <xdr:rowOff>176893</xdr:rowOff>
    </xdr:to>
    <xdr:sp macro="" textlink="">
      <xdr:nvSpPr>
        <xdr:cNvPr id="4" name="正方形/長方形 3"/>
        <xdr:cNvSpPr/>
      </xdr:nvSpPr>
      <xdr:spPr>
        <a:xfrm>
          <a:off x="3936545" y="46630318"/>
          <a:ext cx="2627539" cy="6096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Ａ．経済協力開発機構</a:t>
          </a:r>
        </a:p>
        <a:p>
          <a:pPr algn="ctr"/>
          <a:r>
            <a:rPr kumimoji="1" lang="ja-JP" altLang="en-US" sz="1100">
              <a:solidFill>
                <a:sysClr val="windowText" lastClr="000000"/>
              </a:solidFill>
            </a:rPr>
            <a:t>（</a:t>
          </a:r>
          <a:r>
            <a:rPr kumimoji="1" lang="en-US" altLang="ja-JP" sz="1100">
              <a:solidFill>
                <a:sysClr val="windowText" lastClr="000000"/>
              </a:solidFill>
            </a:rPr>
            <a:t>12</a:t>
          </a:r>
          <a:r>
            <a:rPr kumimoji="1" lang="ja-JP" altLang="en-US" sz="1100">
              <a:solidFill>
                <a:sysClr val="windowText" lastClr="000000"/>
              </a:solidFill>
            </a:rPr>
            <a:t>百万円）</a:t>
          </a:r>
        </a:p>
      </xdr:txBody>
    </xdr:sp>
    <xdr:clientData/>
  </xdr:twoCellAnchor>
  <xdr:twoCellAnchor>
    <xdr:from>
      <xdr:col>19</xdr:col>
      <xdr:colOff>13606</xdr:colOff>
      <xdr:row>753</xdr:row>
      <xdr:rowOff>258536</xdr:rowOff>
    </xdr:from>
    <xdr:to>
      <xdr:col>34</xdr:col>
      <xdr:colOff>158337</xdr:colOff>
      <xdr:row>755</xdr:row>
      <xdr:rowOff>81644</xdr:rowOff>
    </xdr:to>
    <xdr:sp macro="" textlink="">
      <xdr:nvSpPr>
        <xdr:cNvPr id="5" name="大かっこ 4"/>
        <xdr:cNvSpPr/>
      </xdr:nvSpPr>
      <xdr:spPr>
        <a:xfrm>
          <a:off x="3614056" y="47321561"/>
          <a:ext cx="3145106" cy="5279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en-US" altLang="ja-JP"/>
            <a:t>OECD</a:t>
          </a:r>
          <a:r>
            <a:rPr lang="ja-JP" altLang="en-US"/>
            <a:t>造船部会の運営</a:t>
          </a:r>
        </a:p>
      </xdr:txBody>
    </xdr:sp>
    <xdr:clientData/>
  </xdr:twoCellAnchor>
  <xdr:twoCellAnchor>
    <xdr:from>
      <xdr:col>26</xdr:col>
      <xdr:colOff>163285</xdr:colOff>
      <xdr:row>746</xdr:row>
      <xdr:rowOff>217714</xdr:rowOff>
    </xdr:from>
    <xdr:to>
      <xdr:col>26</xdr:col>
      <xdr:colOff>171450</xdr:colOff>
      <xdr:row>750</xdr:row>
      <xdr:rowOff>323850</xdr:rowOff>
    </xdr:to>
    <xdr:cxnSp macro="">
      <xdr:nvCxnSpPr>
        <xdr:cNvPr id="6" name="直線矢印コネクタ 5"/>
        <xdr:cNvCxnSpPr/>
      </xdr:nvCxnSpPr>
      <xdr:spPr>
        <a:xfrm>
          <a:off x="5470071" y="43937464"/>
          <a:ext cx="8165" cy="152127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152401</xdr:colOff>
      <xdr:row>750</xdr:row>
      <xdr:rowOff>304800</xdr:rowOff>
    </xdr:from>
    <xdr:to>
      <xdr:col>32</xdr:col>
      <xdr:colOff>9526</xdr:colOff>
      <xdr:row>751</xdr:row>
      <xdr:rowOff>323850</xdr:rowOff>
    </xdr:to>
    <xdr:sp macro="" textlink="">
      <xdr:nvSpPr>
        <xdr:cNvPr id="7" name="正方形/長方形 6"/>
        <xdr:cNvSpPr/>
      </xdr:nvSpPr>
      <xdr:spPr>
        <a:xfrm>
          <a:off x="4152901" y="46310550"/>
          <a:ext cx="2057400" cy="37147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分担金</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7" zoomScale="70" zoomScaleNormal="75" zoomScaleSheetLayoutView="70" zoomScalePageLayoutView="85" workbookViewId="0">
      <selection activeCell="P85" sqref="P85:X8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362</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546</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182</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549</v>
      </c>
      <c r="AF5" s="704"/>
      <c r="AG5" s="704"/>
      <c r="AH5" s="704"/>
      <c r="AI5" s="704"/>
      <c r="AJ5" s="704"/>
      <c r="AK5" s="704"/>
      <c r="AL5" s="704"/>
      <c r="AM5" s="704"/>
      <c r="AN5" s="704"/>
      <c r="AO5" s="704"/>
      <c r="AP5" s="705"/>
      <c r="AQ5" s="706" t="s">
        <v>550</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552</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554</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海洋政策</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555</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556</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その他</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v>12</v>
      </c>
      <c r="Q13" s="183"/>
      <c r="R13" s="183"/>
      <c r="S13" s="183"/>
      <c r="T13" s="183"/>
      <c r="U13" s="183"/>
      <c r="V13" s="184"/>
      <c r="W13" s="182">
        <v>12</v>
      </c>
      <c r="X13" s="183"/>
      <c r="Y13" s="183"/>
      <c r="Z13" s="183"/>
      <c r="AA13" s="183"/>
      <c r="AB13" s="183"/>
      <c r="AC13" s="184"/>
      <c r="AD13" s="182">
        <v>12</v>
      </c>
      <c r="AE13" s="183"/>
      <c r="AF13" s="183"/>
      <c r="AG13" s="183"/>
      <c r="AH13" s="183"/>
      <c r="AI13" s="183"/>
      <c r="AJ13" s="184"/>
      <c r="AK13" s="182">
        <v>11</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554</v>
      </c>
      <c r="Q14" s="183"/>
      <c r="R14" s="183"/>
      <c r="S14" s="183"/>
      <c r="T14" s="183"/>
      <c r="U14" s="183"/>
      <c r="V14" s="184"/>
      <c r="W14" s="182" t="s">
        <v>583</v>
      </c>
      <c r="X14" s="183"/>
      <c r="Y14" s="183"/>
      <c r="Z14" s="183"/>
      <c r="AA14" s="183"/>
      <c r="AB14" s="183"/>
      <c r="AC14" s="184"/>
      <c r="AD14" s="182" t="s">
        <v>554</v>
      </c>
      <c r="AE14" s="183"/>
      <c r="AF14" s="183"/>
      <c r="AG14" s="183"/>
      <c r="AH14" s="183"/>
      <c r="AI14" s="183"/>
      <c r="AJ14" s="184"/>
      <c r="AK14" s="182" t="s">
        <v>554</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554</v>
      </c>
      <c r="Q15" s="183"/>
      <c r="R15" s="183"/>
      <c r="S15" s="183"/>
      <c r="T15" s="183"/>
      <c r="U15" s="183"/>
      <c r="V15" s="184"/>
      <c r="W15" s="182" t="s">
        <v>554</v>
      </c>
      <c r="X15" s="183"/>
      <c r="Y15" s="183"/>
      <c r="Z15" s="183"/>
      <c r="AA15" s="183"/>
      <c r="AB15" s="183"/>
      <c r="AC15" s="184"/>
      <c r="AD15" s="182" t="s">
        <v>554</v>
      </c>
      <c r="AE15" s="183"/>
      <c r="AF15" s="183"/>
      <c r="AG15" s="183"/>
      <c r="AH15" s="183"/>
      <c r="AI15" s="183"/>
      <c r="AJ15" s="184"/>
      <c r="AK15" s="182" t="s">
        <v>554</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554</v>
      </c>
      <c r="Q16" s="183"/>
      <c r="R16" s="183"/>
      <c r="S16" s="183"/>
      <c r="T16" s="183"/>
      <c r="U16" s="183"/>
      <c r="V16" s="184"/>
      <c r="W16" s="182" t="s">
        <v>554</v>
      </c>
      <c r="X16" s="183"/>
      <c r="Y16" s="183"/>
      <c r="Z16" s="183"/>
      <c r="AA16" s="183"/>
      <c r="AB16" s="183"/>
      <c r="AC16" s="184"/>
      <c r="AD16" s="182" t="s">
        <v>554</v>
      </c>
      <c r="AE16" s="183"/>
      <c r="AF16" s="183"/>
      <c r="AG16" s="183"/>
      <c r="AH16" s="183"/>
      <c r="AI16" s="183"/>
      <c r="AJ16" s="184"/>
      <c r="AK16" s="182" t="s">
        <v>554</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554</v>
      </c>
      <c r="Q17" s="183"/>
      <c r="R17" s="183"/>
      <c r="S17" s="183"/>
      <c r="T17" s="183"/>
      <c r="U17" s="183"/>
      <c r="V17" s="184"/>
      <c r="W17" s="182" t="s">
        <v>554</v>
      </c>
      <c r="X17" s="183"/>
      <c r="Y17" s="183"/>
      <c r="Z17" s="183"/>
      <c r="AA17" s="183"/>
      <c r="AB17" s="183"/>
      <c r="AC17" s="184"/>
      <c r="AD17" s="182" t="s">
        <v>554</v>
      </c>
      <c r="AE17" s="183"/>
      <c r="AF17" s="183"/>
      <c r="AG17" s="183"/>
      <c r="AH17" s="183"/>
      <c r="AI17" s="183"/>
      <c r="AJ17" s="184"/>
      <c r="AK17" s="182" t="s">
        <v>554</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12</v>
      </c>
      <c r="Q18" s="204"/>
      <c r="R18" s="204"/>
      <c r="S18" s="204"/>
      <c r="T18" s="204"/>
      <c r="U18" s="204"/>
      <c r="V18" s="205"/>
      <c r="W18" s="203">
        <f>SUM(W13:AC17)</f>
        <v>12</v>
      </c>
      <c r="X18" s="204"/>
      <c r="Y18" s="204"/>
      <c r="Z18" s="204"/>
      <c r="AA18" s="204"/>
      <c r="AB18" s="204"/>
      <c r="AC18" s="205"/>
      <c r="AD18" s="203">
        <f>SUM(AD13:AJ17)</f>
        <v>12</v>
      </c>
      <c r="AE18" s="204"/>
      <c r="AF18" s="204"/>
      <c r="AG18" s="204"/>
      <c r="AH18" s="204"/>
      <c r="AI18" s="204"/>
      <c r="AJ18" s="205"/>
      <c r="AK18" s="203">
        <f>SUM(AK13:AQ17)</f>
        <v>11</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12</v>
      </c>
      <c r="Q19" s="183"/>
      <c r="R19" s="183"/>
      <c r="S19" s="183"/>
      <c r="T19" s="183"/>
      <c r="U19" s="183"/>
      <c r="V19" s="184"/>
      <c r="W19" s="182">
        <v>12</v>
      </c>
      <c r="X19" s="183"/>
      <c r="Y19" s="183"/>
      <c r="Z19" s="183"/>
      <c r="AA19" s="183"/>
      <c r="AB19" s="183"/>
      <c r="AC19" s="184"/>
      <c r="AD19" s="182">
        <v>12</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1</v>
      </c>
      <c r="Q20" s="509"/>
      <c r="R20" s="509"/>
      <c r="S20" s="509"/>
      <c r="T20" s="509"/>
      <c r="U20" s="509"/>
      <c r="V20" s="509"/>
      <c r="W20" s="509">
        <f t="shared" ref="W20" si="0">IF(W18=0, "-", SUM(W19)/W18)</f>
        <v>1</v>
      </c>
      <c r="X20" s="509"/>
      <c r="Y20" s="509"/>
      <c r="Z20" s="509"/>
      <c r="AA20" s="509"/>
      <c r="AB20" s="509"/>
      <c r="AC20" s="509"/>
      <c r="AD20" s="509">
        <f t="shared" ref="AD20" si="1">IF(AD18=0, "-", SUM(AD19)/AD18)</f>
        <v>1</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f>IF(P19=0, "-", SUM(P19)/SUM(P13,P14))</f>
        <v>1</v>
      </c>
      <c r="Q21" s="509"/>
      <c r="R21" s="509"/>
      <c r="S21" s="509"/>
      <c r="T21" s="509"/>
      <c r="U21" s="509"/>
      <c r="V21" s="509"/>
      <c r="W21" s="509">
        <f t="shared" ref="W21" si="2">IF(W19=0, "-", SUM(W19)/SUM(W13,W14))</f>
        <v>1</v>
      </c>
      <c r="X21" s="509"/>
      <c r="Y21" s="509"/>
      <c r="Z21" s="509"/>
      <c r="AA21" s="509"/>
      <c r="AB21" s="509"/>
      <c r="AC21" s="509"/>
      <c r="AD21" s="509">
        <f t="shared" ref="AD21" si="3">IF(AD19=0, "-", SUM(AD19)/SUM(AD13,AD14))</f>
        <v>1</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580</v>
      </c>
      <c r="H23" s="148"/>
      <c r="I23" s="148"/>
      <c r="J23" s="148"/>
      <c r="K23" s="148"/>
      <c r="L23" s="148"/>
      <c r="M23" s="148"/>
      <c r="N23" s="148"/>
      <c r="O23" s="149"/>
      <c r="P23" s="179">
        <v>11</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hidden="1"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hidden="1"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11</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c r="AR31" s="198"/>
      <c r="AS31" s="132" t="s">
        <v>357</v>
      </c>
      <c r="AT31" s="133"/>
      <c r="AU31" s="265"/>
      <c r="AV31" s="265"/>
      <c r="AW31" s="368" t="s">
        <v>301</v>
      </c>
      <c r="AX31" s="369"/>
    </row>
    <row r="32" spans="1:50" ht="23.25" customHeight="1" x14ac:dyDescent="0.15">
      <c r="A32" s="536"/>
      <c r="B32" s="534"/>
      <c r="C32" s="534"/>
      <c r="D32" s="534"/>
      <c r="E32" s="534"/>
      <c r="F32" s="535"/>
      <c r="G32" s="510" t="s">
        <v>593</v>
      </c>
      <c r="H32" s="511"/>
      <c r="I32" s="511"/>
      <c r="J32" s="511"/>
      <c r="K32" s="511"/>
      <c r="L32" s="511"/>
      <c r="M32" s="511"/>
      <c r="N32" s="511"/>
      <c r="O32" s="512"/>
      <c r="P32" s="121" t="s">
        <v>594</v>
      </c>
      <c r="Q32" s="121"/>
      <c r="R32" s="121"/>
      <c r="S32" s="121"/>
      <c r="T32" s="121"/>
      <c r="U32" s="121"/>
      <c r="V32" s="121"/>
      <c r="W32" s="121"/>
      <c r="X32" s="212"/>
      <c r="Y32" s="335" t="s">
        <v>13</v>
      </c>
      <c r="Z32" s="519"/>
      <c r="AA32" s="520"/>
      <c r="AB32" s="521" t="s">
        <v>589</v>
      </c>
      <c r="AC32" s="521"/>
      <c r="AD32" s="521"/>
      <c r="AE32" s="348">
        <v>5</v>
      </c>
      <c r="AF32" s="349"/>
      <c r="AG32" s="349"/>
      <c r="AH32" s="349"/>
      <c r="AI32" s="348">
        <v>5</v>
      </c>
      <c r="AJ32" s="349"/>
      <c r="AK32" s="349"/>
      <c r="AL32" s="349"/>
      <c r="AM32" s="348">
        <v>7</v>
      </c>
      <c r="AN32" s="349"/>
      <c r="AO32" s="349"/>
      <c r="AP32" s="349"/>
      <c r="AQ32" s="189"/>
      <c r="AR32" s="190"/>
      <c r="AS32" s="190"/>
      <c r="AT32" s="191"/>
      <c r="AU32" s="349"/>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589</v>
      </c>
      <c r="AC33" s="491"/>
      <c r="AD33" s="491"/>
      <c r="AE33" s="348">
        <v>5</v>
      </c>
      <c r="AF33" s="349"/>
      <c r="AG33" s="349"/>
      <c r="AH33" s="349"/>
      <c r="AI33" s="348">
        <v>5</v>
      </c>
      <c r="AJ33" s="349"/>
      <c r="AK33" s="349"/>
      <c r="AL33" s="349"/>
      <c r="AM33" s="348">
        <v>7</v>
      </c>
      <c r="AN33" s="349"/>
      <c r="AO33" s="349"/>
      <c r="AP33" s="349"/>
      <c r="AQ33" s="189"/>
      <c r="AR33" s="190"/>
      <c r="AS33" s="190"/>
      <c r="AT33" s="191"/>
      <c r="AU33" s="349"/>
      <c r="AV33" s="349"/>
      <c r="AW33" s="349"/>
      <c r="AX33" s="365"/>
    </row>
    <row r="34" spans="1:50" ht="96.7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v>100</v>
      </c>
      <c r="AF34" s="349"/>
      <c r="AG34" s="349"/>
      <c r="AH34" s="349"/>
      <c r="AI34" s="348">
        <v>100</v>
      </c>
      <c r="AJ34" s="349"/>
      <c r="AK34" s="349"/>
      <c r="AL34" s="349"/>
      <c r="AM34" s="348">
        <v>100</v>
      </c>
      <c r="AN34" s="349"/>
      <c r="AO34" s="349"/>
      <c r="AP34" s="349"/>
      <c r="AQ34" s="189"/>
      <c r="AR34" s="190"/>
      <c r="AS34" s="190"/>
      <c r="AT34" s="191"/>
      <c r="AU34" s="349"/>
      <c r="AV34" s="349"/>
      <c r="AW34" s="349"/>
      <c r="AX34" s="365"/>
    </row>
    <row r="35" spans="1:50" ht="23.25" customHeight="1" x14ac:dyDescent="0.15">
      <c r="A35" s="872" t="s">
        <v>539</v>
      </c>
      <c r="B35" s="873"/>
      <c r="C35" s="873"/>
      <c r="D35" s="873"/>
      <c r="E35" s="873"/>
      <c r="F35" s="874"/>
      <c r="G35" s="878" t="s">
        <v>592</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528</v>
      </c>
      <c r="X70" s="981"/>
      <c r="Y70" s="973" t="s">
        <v>13</v>
      </c>
      <c r="Z70" s="973"/>
      <c r="AA70" s="974"/>
      <c r="AB70" s="975" t="s">
        <v>529</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hidden="1" customHeight="1" x14ac:dyDescent="0.1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35.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35.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35.2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72.75" customHeight="1" x14ac:dyDescent="0.15">
      <c r="A87" s="489"/>
      <c r="B87" s="522"/>
      <c r="C87" s="522"/>
      <c r="D87" s="522"/>
      <c r="E87" s="522"/>
      <c r="F87" s="523"/>
      <c r="G87" s="211" t="s">
        <v>591</v>
      </c>
      <c r="H87" s="121"/>
      <c r="I87" s="121"/>
      <c r="J87" s="121"/>
      <c r="K87" s="121"/>
      <c r="L87" s="121"/>
      <c r="M87" s="121"/>
      <c r="N87" s="121"/>
      <c r="O87" s="212"/>
      <c r="P87" s="121" t="s">
        <v>591</v>
      </c>
      <c r="Q87" s="799"/>
      <c r="R87" s="799"/>
      <c r="S87" s="799"/>
      <c r="T87" s="799"/>
      <c r="U87" s="799"/>
      <c r="V87" s="799"/>
      <c r="W87" s="799"/>
      <c r="X87" s="800"/>
      <c r="Y87" s="745" t="s">
        <v>63</v>
      </c>
      <c r="Z87" s="746"/>
      <c r="AA87" s="747"/>
      <c r="AB87" s="521" t="s">
        <v>588</v>
      </c>
      <c r="AC87" s="521"/>
      <c r="AD87" s="521"/>
      <c r="AE87" s="348" t="s">
        <v>590</v>
      </c>
      <c r="AF87" s="349"/>
      <c r="AG87" s="349"/>
      <c r="AH87" s="349"/>
      <c r="AI87" s="348" t="s">
        <v>590</v>
      </c>
      <c r="AJ87" s="349"/>
      <c r="AK87" s="349"/>
      <c r="AL87" s="349"/>
      <c r="AM87" s="348" t="s">
        <v>590</v>
      </c>
      <c r="AN87" s="349"/>
      <c r="AO87" s="349"/>
      <c r="AP87" s="349"/>
      <c r="AQ87" s="189"/>
      <c r="AR87" s="190"/>
      <c r="AS87" s="190"/>
      <c r="AT87" s="191"/>
      <c r="AU87" s="349"/>
      <c r="AV87" s="349"/>
      <c r="AW87" s="349"/>
      <c r="AX87" s="365"/>
    </row>
    <row r="88" spans="1:60" ht="72.75"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t="s">
        <v>588</v>
      </c>
      <c r="AC88" s="491"/>
      <c r="AD88" s="491"/>
      <c r="AE88" s="348" t="s">
        <v>590</v>
      </c>
      <c r="AF88" s="349"/>
      <c r="AG88" s="349"/>
      <c r="AH88" s="349"/>
      <c r="AI88" s="348" t="s">
        <v>590</v>
      </c>
      <c r="AJ88" s="349"/>
      <c r="AK88" s="349"/>
      <c r="AL88" s="349"/>
      <c r="AM88" s="348" t="s">
        <v>590</v>
      </c>
      <c r="AN88" s="349"/>
      <c r="AO88" s="349"/>
      <c r="AP88" s="349"/>
      <c r="AQ88" s="189"/>
      <c r="AR88" s="190"/>
      <c r="AS88" s="190"/>
      <c r="AT88" s="191"/>
      <c r="AU88" s="349"/>
      <c r="AV88" s="349"/>
      <c r="AW88" s="349"/>
      <c r="AX88" s="365"/>
      <c r="AY88" s="10"/>
      <c r="AZ88" s="10"/>
      <c r="BA88" s="10"/>
      <c r="BB88" s="10"/>
      <c r="BC88" s="10"/>
    </row>
    <row r="89" spans="1:60" ht="72.75" customHeight="1" thickBot="1" x14ac:dyDescent="0.2">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t="s">
        <v>590</v>
      </c>
      <c r="AF89" s="349"/>
      <c r="AG89" s="349"/>
      <c r="AH89" s="349"/>
      <c r="AI89" s="348" t="s">
        <v>590</v>
      </c>
      <c r="AJ89" s="349"/>
      <c r="AK89" s="349"/>
      <c r="AL89" s="349"/>
      <c r="AM89" s="348" t="s">
        <v>590</v>
      </c>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557</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v>2</v>
      </c>
      <c r="AC101" s="521"/>
      <c r="AD101" s="521"/>
      <c r="AE101" s="348">
        <v>2</v>
      </c>
      <c r="AF101" s="349"/>
      <c r="AG101" s="349"/>
      <c r="AH101" s="350"/>
      <c r="AI101" s="348">
        <v>2</v>
      </c>
      <c r="AJ101" s="349"/>
      <c r="AK101" s="349"/>
      <c r="AL101" s="350"/>
      <c r="AM101" s="348">
        <v>2</v>
      </c>
      <c r="AN101" s="349"/>
      <c r="AO101" s="349"/>
      <c r="AP101" s="350"/>
      <c r="AQ101" s="348">
        <v>2</v>
      </c>
      <c r="AR101" s="349"/>
      <c r="AS101" s="349"/>
      <c r="AT101" s="350"/>
      <c r="AU101" s="348">
        <v>2</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v>2</v>
      </c>
      <c r="AC102" s="521"/>
      <c r="AD102" s="521"/>
      <c r="AE102" s="325">
        <v>2</v>
      </c>
      <c r="AF102" s="325"/>
      <c r="AG102" s="325"/>
      <c r="AH102" s="325"/>
      <c r="AI102" s="325">
        <v>2</v>
      </c>
      <c r="AJ102" s="325"/>
      <c r="AK102" s="325"/>
      <c r="AL102" s="325"/>
      <c r="AM102" s="325">
        <v>2</v>
      </c>
      <c r="AN102" s="325"/>
      <c r="AO102" s="325"/>
      <c r="AP102" s="325"/>
      <c r="AQ102" s="869">
        <v>2</v>
      </c>
      <c r="AR102" s="870"/>
      <c r="AS102" s="870"/>
      <c r="AT102" s="871"/>
      <c r="AU102" s="869">
        <v>2</v>
      </c>
      <c r="AV102" s="870"/>
      <c r="AW102" s="870"/>
      <c r="AX102" s="871"/>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560</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558</v>
      </c>
      <c r="AC116" s="280"/>
      <c r="AD116" s="281"/>
      <c r="AE116" s="325">
        <v>5930</v>
      </c>
      <c r="AF116" s="325"/>
      <c r="AG116" s="325"/>
      <c r="AH116" s="325"/>
      <c r="AI116" s="325">
        <v>6176</v>
      </c>
      <c r="AJ116" s="325"/>
      <c r="AK116" s="325"/>
      <c r="AL116" s="325"/>
      <c r="AM116" s="325">
        <v>6104</v>
      </c>
      <c r="AN116" s="325"/>
      <c r="AO116" s="325"/>
      <c r="AP116" s="325"/>
      <c r="AQ116" s="348">
        <v>5287</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561</v>
      </c>
      <c r="AC117" s="339"/>
      <c r="AD117" s="340"/>
      <c r="AE117" s="285" t="s">
        <v>559</v>
      </c>
      <c r="AF117" s="285"/>
      <c r="AG117" s="285"/>
      <c r="AH117" s="285"/>
      <c r="AI117" s="285" t="s">
        <v>562</v>
      </c>
      <c r="AJ117" s="285"/>
      <c r="AK117" s="285"/>
      <c r="AL117" s="285"/>
      <c r="AM117" s="285" t="s">
        <v>581</v>
      </c>
      <c r="AN117" s="285"/>
      <c r="AO117" s="285"/>
      <c r="AP117" s="285"/>
      <c r="AQ117" s="285" t="s">
        <v>582</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563</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564</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customHeight="1" x14ac:dyDescent="0.15">
      <c r="A134" s="1002"/>
      <c r="B134" s="236"/>
      <c r="C134" s="235"/>
      <c r="D134" s="236"/>
      <c r="E134" s="235"/>
      <c r="F134" s="297"/>
      <c r="G134" s="211" t="s">
        <v>554</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554</v>
      </c>
      <c r="AC134" s="188"/>
      <c r="AD134" s="188"/>
      <c r="AE134" s="266" t="s">
        <v>554</v>
      </c>
      <c r="AF134" s="190"/>
      <c r="AG134" s="190"/>
      <c r="AH134" s="190"/>
      <c r="AI134" s="266" t="s">
        <v>554</v>
      </c>
      <c r="AJ134" s="190"/>
      <c r="AK134" s="190"/>
      <c r="AL134" s="190"/>
      <c r="AM134" s="266" t="s">
        <v>554</v>
      </c>
      <c r="AN134" s="190"/>
      <c r="AO134" s="190"/>
      <c r="AP134" s="190"/>
      <c r="AQ134" s="266" t="s">
        <v>554</v>
      </c>
      <c r="AR134" s="190"/>
      <c r="AS134" s="190"/>
      <c r="AT134" s="190"/>
      <c r="AU134" s="266" t="s">
        <v>554</v>
      </c>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554</v>
      </c>
      <c r="AC135" s="202"/>
      <c r="AD135" s="202"/>
      <c r="AE135" s="266" t="s">
        <v>554</v>
      </c>
      <c r="AF135" s="190"/>
      <c r="AG135" s="190"/>
      <c r="AH135" s="190"/>
      <c r="AI135" s="266" t="s">
        <v>554</v>
      </c>
      <c r="AJ135" s="190"/>
      <c r="AK135" s="190"/>
      <c r="AL135" s="190"/>
      <c r="AM135" s="266" t="s">
        <v>554</v>
      </c>
      <c r="AN135" s="190"/>
      <c r="AO135" s="190"/>
      <c r="AP135" s="190"/>
      <c r="AQ135" s="266" t="s">
        <v>554</v>
      </c>
      <c r="AR135" s="190"/>
      <c r="AS135" s="190"/>
      <c r="AT135" s="190"/>
      <c r="AU135" s="266" t="s">
        <v>554</v>
      </c>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565</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t="s">
        <v>553</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2"/>
      <c r="B433" s="236"/>
      <c r="C433" s="235"/>
      <c r="D433" s="236"/>
      <c r="E433" s="126"/>
      <c r="F433" s="127"/>
      <c r="G433" s="211" t="s">
        <v>554</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2"/>
      <c r="B458" s="236"/>
      <c r="C458" s="235"/>
      <c r="D458" s="236"/>
      <c r="E458" s="126"/>
      <c r="F458" s="127"/>
      <c r="G458" s="211" t="s">
        <v>554</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t="s">
        <v>554</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42.75"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551</v>
      </c>
      <c r="AE702" s="866"/>
      <c r="AF702" s="866"/>
      <c r="AG702" s="855" t="s">
        <v>566</v>
      </c>
      <c r="AH702" s="856"/>
      <c r="AI702" s="856"/>
      <c r="AJ702" s="856"/>
      <c r="AK702" s="856"/>
      <c r="AL702" s="856"/>
      <c r="AM702" s="856"/>
      <c r="AN702" s="856"/>
      <c r="AO702" s="856"/>
      <c r="AP702" s="856"/>
      <c r="AQ702" s="856"/>
      <c r="AR702" s="856"/>
      <c r="AS702" s="856"/>
      <c r="AT702" s="856"/>
      <c r="AU702" s="856"/>
      <c r="AV702" s="856"/>
      <c r="AW702" s="856"/>
      <c r="AX702" s="857"/>
    </row>
    <row r="703" spans="1:50" ht="33"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551</v>
      </c>
      <c r="AE703" s="115"/>
      <c r="AF703" s="115"/>
      <c r="AG703" s="656" t="s">
        <v>567</v>
      </c>
      <c r="AH703" s="657"/>
      <c r="AI703" s="657"/>
      <c r="AJ703" s="657"/>
      <c r="AK703" s="657"/>
      <c r="AL703" s="657"/>
      <c r="AM703" s="657"/>
      <c r="AN703" s="657"/>
      <c r="AO703" s="657"/>
      <c r="AP703" s="657"/>
      <c r="AQ703" s="657"/>
      <c r="AR703" s="657"/>
      <c r="AS703" s="657"/>
      <c r="AT703" s="657"/>
      <c r="AU703" s="657"/>
      <c r="AV703" s="657"/>
      <c r="AW703" s="657"/>
      <c r="AX703" s="658"/>
    </row>
    <row r="704" spans="1:50" ht="33"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551</v>
      </c>
      <c r="AE704" s="568"/>
      <c r="AF704" s="568"/>
      <c r="AG704" s="422" t="s">
        <v>568</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569</v>
      </c>
      <c r="AE705" s="720"/>
      <c r="AF705" s="720"/>
      <c r="AG705" s="120" t="s">
        <v>571</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570</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570</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569</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551</v>
      </c>
      <c r="AE709" s="115"/>
      <c r="AF709" s="115"/>
      <c r="AG709" s="656" t="s">
        <v>572</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569</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551</v>
      </c>
      <c r="AE711" s="115"/>
      <c r="AF711" s="115"/>
      <c r="AG711" s="656" t="s">
        <v>585</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569</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569</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551</v>
      </c>
      <c r="AE714" s="578"/>
      <c r="AF714" s="579"/>
      <c r="AG714" s="682" t="s">
        <v>573</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551</v>
      </c>
      <c r="AE715" s="671"/>
      <c r="AF715" s="672"/>
      <c r="AG715" s="495" t="s">
        <v>574</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569</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551</v>
      </c>
      <c r="AE717" s="115"/>
      <c r="AF717" s="115"/>
      <c r="AG717" s="656" t="s">
        <v>574</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551</v>
      </c>
      <c r="AE718" s="115"/>
      <c r="AF718" s="115"/>
      <c r="AG718" s="123" t="s">
        <v>586</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569</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t="s">
        <v>587</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t="s">
        <v>575</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v>351</v>
      </c>
      <c r="H737" s="924"/>
      <c r="I737" s="924"/>
      <c r="J737" s="924"/>
      <c r="K737" s="924"/>
      <c r="L737" s="924"/>
      <c r="M737" s="924"/>
      <c r="N737" s="924"/>
      <c r="O737" s="924"/>
      <c r="P737" s="925"/>
      <c r="Q737" s="613" t="s">
        <v>360</v>
      </c>
      <c r="R737" s="613"/>
      <c r="S737" s="613"/>
      <c r="T737" s="613"/>
      <c r="U737" s="613"/>
      <c r="V737" s="613"/>
      <c r="W737" s="923">
        <v>326</v>
      </c>
      <c r="X737" s="924"/>
      <c r="Y737" s="924"/>
      <c r="Z737" s="924"/>
      <c r="AA737" s="924"/>
      <c r="AB737" s="924"/>
      <c r="AC737" s="924"/>
      <c r="AD737" s="924"/>
      <c r="AE737" s="924"/>
      <c r="AF737" s="925"/>
      <c r="AG737" s="613" t="s">
        <v>361</v>
      </c>
      <c r="AH737" s="613"/>
      <c r="AI737" s="613"/>
      <c r="AJ737" s="613"/>
      <c r="AK737" s="613"/>
      <c r="AL737" s="613"/>
      <c r="AM737" s="923">
        <v>337</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v>352</v>
      </c>
      <c r="H738" s="924"/>
      <c r="I738" s="924"/>
      <c r="J738" s="924"/>
      <c r="K738" s="924"/>
      <c r="L738" s="924"/>
      <c r="M738" s="924"/>
      <c r="N738" s="924"/>
      <c r="O738" s="924"/>
      <c r="P738" s="924"/>
      <c r="Q738" s="613" t="s">
        <v>363</v>
      </c>
      <c r="R738" s="613"/>
      <c r="S738" s="613"/>
      <c r="T738" s="613"/>
      <c r="U738" s="613"/>
      <c r="V738" s="613"/>
      <c r="W738" s="923">
        <v>340</v>
      </c>
      <c r="X738" s="924"/>
      <c r="Y738" s="924"/>
      <c r="Z738" s="924"/>
      <c r="AA738" s="924"/>
      <c r="AB738" s="924"/>
      <c r="AC738" s="924"/>
      <c r="AD738" s="924"/>
      <c r="AE738" s="924"/>
      <c r="AF738" s="925"/>
      <c r="AG738" s="901" t="s">
        <v>364</v>
      </c>
      <c r="AH738" s="901"/>
      <c r="AI738" s="901"/>
      <c r="AJ738" s="901"/>
      <c r="AK738" s="901"/>
      <c r="AL738" s="901"/>
      <c r="AM738" s="923">
        <v>355</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v>373</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545</v>
      </c>
      <c r="B779" s="754"/>
      <c r="C779" s="754"/>
      <c r="D779" s="754"/>
      <c r="E779" s="754"/>
      <c r="F779" s="755"/>
      <c r="G779" s="419" t="s">
        <v>584</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t="s">
        <v>576</v>
      </c>
      <c r="H781" s="435"/>
      <c r="I781" s="435"/>
      <c r="J781" s="435"/>
      <c r="K781" s="436"/>
      <c r="L781" s="437" t="s">
        <v>577</v>
      </c>
      <c r="M781" s="438"/>
      <c r="N781" s="438"/>
      <c r="O781" s="438"/>
      <c r="P781" s="438"/>
      <c r="Q781" s="438"/>
      <c r="R781" s="438"/>
      <c r="S781" s="438"/>
      <c r="T781" s="438"/>
      <c r="U781" s="438"/>
      <c r="V781" s="438"/>
      <c r="W781" s="438"/>
      <c r="X781" s="439"/>
      <c r="Y781" s="464">
        <v>12</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12</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x14ac:dyDescent="0.15">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x14ac:dyDescent="0.15">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14" t="s">
        <v>578</v>
      </c>
      <c r="D837" s="404"/>
      <c r="E837" s="404"/>
      <c r="F837" s="404"/>
      <c r="G837" s="404"/>
      <c r="H837" s="404"/>
      <c r="I837" s="404"/>
      <c r="J837" s="405" t="s">
        <v>554</v>
      </c>
      <c r="K837" s="406"/>
      <c r="L837" s="406"/>
      <c r="M837" s="406"/>
      <c r="N837" s="406"/>
      <c r="O837" s="406"/>
      <c r="P837" s="415" t="s">
        <v>579</v>
      </c>
      <c r="Q837" s="308"/>
      <c r="R837" s="308"/>
      <c r="S837" s="308"/>
      <c r="T837" s="308"/>
      <c r="U837" s="308"/>
      <c r="V837" s="308"/>
      <c r="W837" s="308"/>
      <c r="X837" s="308"/>
      <c r="Y837" s="316">
        <v>12</v>
      </c>
      <c r="Z837" s="317"/>
      <c r="AA837" s="317"/>
      <c r="AB837" s="318"/>
      <c r="AC837" s="407" t="s">
        <v>538</v>
      </c>
      <c r="AD837" s="413"/>
      <c r="AE837" s="413"/>
      <c r="AF837" s="413"/>
      <c r="AG837" s="413"/>
      <c r="AH837" s="408" t="s">
        <v>554</v>
      </c>
      <c r="AI837" s="409"/>
      <c r="AJ837" s="409"/>
      <c r="AK837" s="409"/>
      <c r="AL837" s="313" t="s">
        <v>554</v>
      </c>
      <c r="AM837" s="314"/>
      <c r="AN837" s="314"/>
      <c r="AO837" s="315"/>
      <c r="AP837" s="309" t="s">
        <v>554</v>
      </c>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hidden="1"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3" priority="13569">
      <formula>IF(RIGHT(TEXT(P14,"0.#"),1)=".",FALSE,TRUE)</formula>
    </cfRule>
    <cfRule type="expression" dxfId="2792" priority="13570">
      <formula>IF(RIGHT(TEXT(P14,"0.#"),1)=".",TRUE,FALSE)</formula>
    </cfRule>
  </conditionalFormatting>
  <conditionalFormatting sqref="AE32">
    <cfRule type="expression" dxfId="2791" priority="13559">
      <formula>IF(RIGHT(TEXT(AE32,"0.#"),1)=".",FALSE,TRUE)</formula>
    </cfRule>
    <cfRule type="expression" dxfId="2790" priority="13560">
      <formula>IF(RIGHT(TEXT(AE32,"0.#"),1)=".",TRUE,FALSE)</formula>
    </cfRule>
  </conditionalFormatting>
  <conditionalFormatting sqref="P18:AX18">
    <cfRule type="expression" dxfId="2789" priority="13445">
      <formula>IF(RIGHT(TEXT(P18,"0.#"),1)=".",FALSE,TRUE)</formula>
    </cfRule>
    <cfRule type="expression" dxfId="2788" priority="13446">
      <formula>IF(RIGHT(TEXT(P18,"0.#"),1)=".",TRUE,FALSE)</formula>
    </cfRule>
  </conditionalFormatting>
  <conditionalFormatting sqref="Y782">
    <cfRule type="expression" dxfId="2787" priority="13441">
      <formula>IF(RIGHT(TEXT(Y782,"0.#"),1)=".",FALSE,TRUE)</formula>
    </cfRule>
    <cfRule type="expression" dxfId="2786" priority="13442">
      <formula>IF(RIGHT(TEXT(Y782,"0.#"),1)=".",TRUE,FALSE)</formula>
    </cfRule>
  </conditionalFormatting>
  <conditionalFormatting sqref="Y791">
    <cfRule type="expression" dxfId="2785" priority="13437">
      <formula>IF(RIGHT(TEXT(Y791,"0.#"),1)=".",FALSE,TRUE)</formula>
    </cfRule>
    <cfRule type="expression" dxfId="2784" priority="13438">
      <formula>IF(RIGHT(TEXT(Y791,"0.#"),1)=".",TRUE,FALSE)</formula>
    </cfRule>
  </conditionalFormatting>
  <conditionalFormatting sqref="Y822:Y829 Y820 Y809:Y816 Y807 Y796:Y803 Y794">
    <cfRule type="expression" dxfId="2783" priority="13219">
      <formula>IF(RIGHT(TEXT(Y794,"0.#"),1)=".",FALSE,TRUE)</formula>
    </cfRule>
    <cfRule type="expression" dxfId="2782" priority="13220">
      <formula>IF(RIGHT(TEXT(Y794,"0.#"),1)=".",TRUE,FALSE)</formula>
    </cfRule>
  </conditionalFormatting>
  <conditionalFormatting sqref="P16:AQ17 P15:AX15 P13:AX13">
    <cfRule type="expression" dxfId="2781" priority="13267">
      <formula>IF(RIGHT(TEXT(P13,"0.#"),1)=".",FALSE,TRUE)</formula>
    </cfRule>
    <cfRule type="expression" dxfId="2780" priority="13268">
      <formula>IF(RIGHT(TEXT(P13,"0.#"),1)=".",TRUE,FALSE)</formula>
    </cfRule>
  </conditionalFormatting>
  <conditionalFormatting sqref="P19:AJ19">
    <cfRule type="expression" dxfId="2779" priority="13265">
      <formula>IF(RIGHT(TEXT(P19,"0.#"),1)=".",FALSE,TRUE)</formula>
    </cfRule>
    <cfRule type="expression" dxfId="2778" priority="13266">
      <formula>IF(RIGHT(TEXT(P19,"0.#"),1)=".",TRUE,FALSE)</formula>
    </cfRule>
  </conditionalFormatting>
  <conditionalFormatting sqref="AE101 AQ101">
    <cfRule type="expression" dxfId="2777" priority="13257">
      <formula>IF(RIGHT(TEXT(AE101,"0.#"),1)=".",FALSE,TRUE)</formula>
    </cfRule>
    <cfRule type="expression" dxfId="2776" priority="13258">
      <formula>IF(RIGHT(TEXT(AE101,"0.#"),1)=".",TRUE,FALSE)</formula>
    </cfRule>
  </conditionalFormatting>
  <conditionalFormatting sqref="Y783:Y790 Y781">
    <cfRule type="expression" dxfId="2775" priority="13243">
      <formula>IF(RIGHT(TEXT(Y781,"0.#"),1)=".",FALSE,TRUE)</formula>
    </cfRule>
    <cfRule type="expression" dxfId="2774" priority="13244">
      <formula>IF(RIGHT(TEXT(Y781,"0.#"),1)=".",TRUE,FALSE)</formula>
    </cfRule>
  </conditionalFormatting>
  <conditionalFormatting sqref="AU782">
    <cfRule type="expression" dxfId="2773" priority="13241">
      <formula>IF(RIGHT(TEXT(AU782,"0.#"),1)=".",FALSE,TRUE)</formula>
    </cfRule>
    <cfRule type="expression" dxfId="2772" priority="13242">
      <formula>IF(RIGHT(TEXT(AU782,"0.#"),1)=".",TRUE,FALSE)</formula>
    </cfRule>
  </conditionalFormatting>
  <conditionalFormatting sqref="AU791">
    <cfRule type="expression" dxfId="2771" priority="13239">
      <formula>IF(RIGHT(TEXT(AU791,"0.#"),1)=".",FALSE,TRUE)</formula>
    </cfRule>
    <cfRule type="expression" dxfId="2770" priority="13240">
      <formula>IF(RIGHT(TEXT(AU791,"0.#"),1)=".",TRUE,FALSE)</formula>
    </cfRule>
  </conditionalFormatting>
  <conditionalFormatting sqref="AU783:AU790 AU781">
    <cfRule type="expression" dxfId="2769" priority="13237">
      <formula>IF(RIGHT(TEXT(AU781,"0.#"),1)=".",FALSE,TRUE)</formula>
    </cfRule>
    <cfRule type="expression" dxfId="2768" priority="13238">
      <formula>IF(RIGHT(TEXT(AU781,"0.#"),1)=".",TRUE,FALSE)</formula>
    </cfRule>
  </conditionalFormatting>
  <conditionalFormatting sqref="Y821 Y808 Y795">
    <cfRule type="expression" dxfId="2767" priority="13223">
      <formula>IF(RIGHT(TEXT(Y795,"0.#"),1)=".",FALSE,TRUE)</formula>
    </cfRule>
    <cfRule type="expression" dxfId="2766" priority="13224">
      <formula>IF(RIGHT(TEXT(Y795,"0.#"),1)=".",TRUE,FALSE)</formula>
    </cfRule>
  </conditionalFormatting>
  <conditionalFormatting sqref="Y830 Y817 Y804">
    <cfRule type="expression" dxfId="2765" priority="13221">
      <formula>IF(RIGHT(TEXT(Y804,"0.#"),1)=".",FALSE,TRUE)</formula>
    </cfRule>
    <cfRule type="expression" dxfId="2764" priority="13222">
      <formula>IF(RIGHT(TEXT(Y804,"0.#"),1)=".",TRUE,FALSE)</formula>
    </cfRule>
  </conditionalFormatting>
  <conditionalFormatting sqref="AU821 AU808 AU795">
    <cfRule type="expression" dxfId="2763" priority="13217">
      <formula>IF(RIGHT(TEXT(AU795,"0.#"),1)=".",FALSE,TRUE)</formula>
    </cfRule>
    <cfRule type="expression" dxfId="2762" priority="13218">
      <formula>IF(RIGHT(TEXT(AU795,"0.#"),1)=".",TRUE,FALSE)</formula>
    </cfRule>
  </conditionalFormatting>
  <conditionalFormatting sqref="AU830 AU817 AU804">
    <cfRule type="expression" dxfId="2761" priority="13215">
      <formula>IF(RIGHT(TEXT(AU804,"0.#"),1)=".",FALSE,TRUE)</formula>
    </cfRule>
    <cfRule type="expression" dxfId="2760" priority="13216">
      <formula>IF(RIGHT(TEXT(AU804,"0.#"),1)=".",TRUE,FALSE)</formula>
    </cfRule>
  </conditionalFormatting>
  <conditionalFormatting sqref="AU822:AU829 AU820 AU809:AU816 AU807 AU796:AU803 AU794">
    <cfRule type="expression" dxfId="2759" priority="13213">
      <formula>IF(RIGHT(TEXT(AU794,"0.#"),1)=".",FALSE,TRUE)</formula>
    </cfRule>
    <cfRule type="expression" dxfId="2758" priority="13214">
      <formula>IF(RIGHT(TEXT(AU794,"0.#"),1)=".",TRUE,FALSE)</formula>
    </cfRule>
  </conditionalFormatting>
  <conditionalFormatting sqref="AM87">
    <cfRule type="expression" dxfId="2757" priority="12867">
      <formula>IF(RIGHT(TEXT(AM87,"0.#"),1)=".",FALSE,TRUE)</formula>
    </cfRule>
    <cfRule type="expression" dxfId="2756" priority="12868">
      <formula>IF(RIGHT(TEXT(AM87,"0.#"),1)=".",TRUE,FALSE)</formula>
    </cfRule>
  </conditionalFormatting>
  <conditionalFormatting sqref="AE55">
    <cfRule type="expression" dxfId="2755" priority="12935">
      <formula>IF(RIGHT(TEXT(AE55,"0.#"),1)=".",FALSE,TRUE)</formula>
    </cfRule>
    <cfRule type="expression" dxfId="2754" priority="12936">
      <formula>IF(RIGHT(TEXT(AE55,"0.#"),1)=".",TRUE,FALSE)</formula>
    </cfRule>
  </conditionalFormatting>
  <conditionalFormatting sqref="AI55">
    <cfRule type="expression" dxfId="2753" priority="12933">
      <formula>IF(RIGHT(TEXT(AI55,"0.#"),1)=".",FALSE,TRUE)</formula>
    </cfRule>
    <cfRule type="expression" dxfId="2752" priority="12934">
      <formula>IF(RIGHT(TEXT(AI55,"0.#"),1)=".",TRUE,FALSE)</formula>
    </cfRule>
  </conditionalFormatting>
  <conditionalFormatting sqref="AM34">
    <cfRule type="expression" dxfId="2751" priority="13013">
      <formula>IF(RIGHT(TEXT(AM34,"0.#"),1)=".",FALSE,TRUE)</formula>
    </cfRule>
    <cfRule type="expression" dxfId="2750" priority="13014">
      <formula>IF(RIGHT(TEXT(AM34,"0.#"),1)=".",TRUE,FALSE)</formula>
    </cfRule>
  </conditionalFormatting>
  <conditionalFormatting sqref="AE33">
    <cfRule type="expression" dxfId="2749" priority="13027">
      <formula>IF(RIGHT(TEXT(AE33,"0.#"),1)=".",FALSE,TRUE)</formula>
    </cfRule>
    <cfRule type="expression" dxfId="2748" priority="13028">
      <formula>IF(RIGHT(TEXT(AE33,"0.#"),1)=".",TRUE,FALSE)</formula>
    </cfRule>
  </conditionalFormatting>
  <conditionalFormatting sqref="AE34">
    <cfRule type="expression" dxfId="2747" priority="13025">
      <formula>IF(RIGHT(TEXT(AE34,"0.#"),1)=".",FALSE,TRUE)</formula>
    </cfRule>
    <cfRule type="expression" dxfId="2746" priority="13026">
      <formula>IF(RIGHT(TEXT(AE34,"0.#"),1)=".",TRUE,FALSE)</formula>
    </cfRule>
  </conditionalFormatting>
  <conditionalFormatting sqref="AI34">
    <cfRule type="expression" dxfId="2745" priority="13023">
      <formula>IF(RIGHT(TEXT(AI34,"0.#"),1)=".",FALSE,TRUE)</formula>
    </cfRule>
    <cfRule type="expression" dxfId="2744" priority="13024">
      <formula>IF(RIGHT(TEXT(AI34,"0.#"),1)=".",TRUE,FALSE)</formula>
    </cfRule>
  </conditionalFormatting>
  <conditionalFormatting sqref="AI33">
    <cfRule type="expression" dxfId="2743" priority="13021">
      <formula>IF(RIGHT(TEXT(AI33,"0.#"),1)=".",FALSE,TRUE)</formula>
    </cfRule>
    <cfRule type="expression" dxfId="2742" priority="13022">
      <formula>IF(RIGHT(TEXT(AI33,"0.#"),1)=".",TRUE,FALSE)</formula>
    </cfRule>
  </conditionalFormatting>
  <conditionalFormatting sqref="AI32">
    <cfRule type="expression" dxfId="2741" priority="13019">
      <formula>IF(RIGHT(TEXT(AI32,"0.#"),1)=".",FALSE,TRUE)</formula>
    </cfRule>
    <cfRule type="expression" dxfId="2740" priority="13020">
      <formula>IF(RIGHT(TEXT(AI32,"0.#"),1)=".",TRUE,FALSE)</formula>
    </cfRule>
  </conditionalFormatting>
  <conditionalFormatting sqref="AM32">
    <cfRule type="expression" dxfId="2739" priority="13017">
      <formula>IF(RIGHT(TEXT(AM32,"0.#"),1)=".",FALSE,TRUE)</formula>
    </cfRule>
    <cfRule type="expression" dxfId="2738" priority="13018">
      <formula>IF(RIGHT(TEXT(AM32,"0.#"),1)=".",TRUE,FALSE)</formula>
    </cfRule>
  </conditionalFormatting>
  <conditionalFormatting sqref="AM33">
    <cfRule type="expression" dxfId="2737" priority="13015">
      <formula>IF(RIGHT(TEXT(AM33,"0.#"),1)=".",FALSE,TRUE)</formula>
    </cfRule>
    <cfRule type="expression" dxfId="2736" priority="13016">
      <formula>IF(RIGHT(TEXT(AM33,"0.#"),1)=".",TRUE,FALSE)</formula>
    </cfRule>
  </conditionalFormatting>
  <conditionalFormatting sqref="AQ32:AQ34">
    <cfRule type="expression" dxfId="2735" priority="13007">
      <formula>IF(RIGHT(TEXT(AQ32,"0.#"),1)=".",FALSE,TRUE)</formula>
    </cfRule>
    <cfRule type="expression" dxfId="2734" priority="13008">
      <formula>IF(RIGHT(TEXT(AQ32,"0.#"),1)=".",TRUE,FALSE)</formula>
    </cfRule>
  </conditionalFormatting>
  <conditionalFormatting sqref="AU32:AU34">
    <cfRule type="expression" dxfId="2733" priority="13005">
      <formula>IF(RIGHT(TEXT(AU32,"0.#"),1)=".",FALSE,TRUE)</formula>
    </cfRule>
    <cfRule type="expression" dxfId="2732" priority="13006">
      <formula>IF(RIGHT(TEXT(AU32,"0.#"),1)=".",TRUE,FALSE)</formula>
    </cfRule>
  </conditionalFormatting>
  <conditionalFormatting sqref="AE53">
    <cfRule type="expression" dxfId="2731" priority="12939">
      <formula>IF(RIGHT(TEXT(AE53,"0.#"),1)=".",FALSE,TRUE)</formula>
    </cfRule>
    <cfRule type="expression" dxfId="2730" priority="12940">
      <formula>IF(RIGHT(TEXT(AE53,"0.#"),1)=".",TRUE,FALSE)</formula>
    </cfRule>
  </conditionalFormatting>
  <conditionalFormatting sqref="AE54">
    <cfRule type="expression" dxfId="2729" priority="12937">
      <formula>IF(RIGHT(TEXT(AE54,"0.#"),1)=".",FALSE,TRUE)</formula>
    </cfRule>
    <cfRule type="expression" dxfId="2728" priority="12938">
      <formula>IF(RIGHT(TEXT(AE54,"0.#"),1)=".",TRUE,FALSE)</formula>
    </cfRule>
  </conditionalFormatting>
  <conditionalFormatting sqref="AI54">
    <cfRule type="expression" dxfId="2727" priority="12931">
      <formula>IF(RIGHT(TEXT(AI54,"0.#"),1)=".",FALSE,TRUE)</formula>
    </cfRule>
    <cfRule type="expression" dxfId="2726" priority="12932">
      <formula>IF(RIGHT(TEXT(AI54,"0.#"),1)=".",TRUE,FALSE)</formula>
    </cfRule>
  </conditionalFormatting>
  <conditionalFormatting sqref="AI53">
    <cfRule type="expression" dxfId="2725" priority="12929">
      <formula>IF(RIGHT(TEXT(AI53,"0.#"),1)=".",FALSE,TRUE)</formula>
    </cfRule>
    <cfRule type="expression" dxfId="2724" priority="12930">
      <formula>IF(RIGHT(TEXT(AI53,"0.#"),1)=".",TRUE,FALSE)</formula>
    </cfRule>
  </conditionalFormatting>
  <conditionalFormatting sqref="AM53">
    <cfRule type="expression" dxfId="2723" priority="12927">
      <formula>IF(RIGHT(TEXT(AM53,"0.#"),1)=".",FALSE,TRUE)</formula>
    </cfRule>
    <cfRule type="expression" dxfId="2722" priority="12928">
      <formula>IF(RIGHT(TEXT(AM53,"0.#"),1)=".",TRUE,FALSE)</formula>
    </cfRule>
  </conditionalFormatting>
  <conditionalFormatting sqref="AM54">
    <cfRule type="expression" dxfId="2721" priority="12925">
      <formula>IF(RIGHT(TEXT(AM54,"0.#"),1)=".",FALSE,TRUE)</formula>
    </cfRule>
    <cfRule type="expression" dxfId="2720" priority="12926">
      <formula>IF(RIGHT(TEXT(AM54,"0.#"),1)=".",TRUE,FALSE)</formula>
    </cfRule>
  </conditionalFormatting>
  <conditionalFormatting sqref="AM55">
    <cfRule type="expression" dxfId="2719" priority="12923">
      <formula>IF(RIGHT(TEXT(AM55,"0.#"),1)=".",FALSE,TRUE)</formula>
    </cfRule>
    <cfRule type="expression" dxfId="2718" priority="12924">
      <formula>IF(RIGHT(TEXT(AM55,"0.#"),1)=".",TRUE,FALSE)</formula>
    </cfRule>
  </conditionalFormatting>
  <conditionalFormatting sqref="AE60">
    <cfRule type="expression" dxfId="2717" priority="12909">
      <formula>IF(RIGHT(TEXT(AE60,"0.#"),1)=".",FALSE,TRUE)</formula>
    </cfRule>
    <cfRule type="expression" dxfId="2716" priority="12910">
      <formula>IF(RIGHT(TEXT(AE60,"0.#"),1)=".",TRUE,FALSE)</formula>
    </cfRule>
  </conditionalFormatting>
  <conditionalFormatting sqref="AE61">
    <cfRule type="expression" dxfId="2715" priority="12907">
      <formula>IF(RIGHT(TEXT(AE61,"0.#"),1)=".",FALSE,TRUE)</formula>
    </cfRule>
    <cfRule type="expression" dxfId="2714" priority="12908">
      <formula>IF(RIGHT(TEXT(AE61,"0.#"),1)=".",TRUE,FALSE)</formula>
    </cfRule>
  </conditionalFormatting>
  <conditionalFormatting sqref="AE62">
    <cfRule type="expression" dxfId="2713" priority="12905">
      <formula>IF(RIGHT(TEXT(AE62,"0.#"),1)=".",FALSE,TRUE)</formula>
    </cfRule>
    <cfRule type="expression" dxfId="2712" priority="12906">
      <formula>IF(RIGHT(TEXT(AE62,"0.#"),1)=".",TRUE,FALSE)</formula>
    </cfRule>
  </conditionalFormatting>
  <conditionalFormatting sqref="AI62">
    <cfRule type="expression" dxfId="2711" priority="12903">
      <formula>IF(RIGHT(TEXT(AI62,"0.#"),1)=".",FALSE,TRUE)</formula>
    </cfRule>
    <cfRule type="expression" dxfId="2710" priority="12904">
      <formula>IF(RIGHT(TEXT(AI62,"0.#"),1)=".",TRUE,FALSE)</formula>
    </cfRule>
  </conditionalFormatting>
  <conditionalFormatting sqref="AI61">
    <cfRule type="expression" dxfId="2709" priority="12901">
      <formula>IF(RIGHT(TEXT(AI61,"0.#"),1)=".",FALSE,TRUE)</formula>
    </cfRule>
    <cfRule type="expression" dxfId="2708" priority="12902">
      <formula>IF(RIGHT(TEXT(AI61,"0.#"),1)=".",TRUE,FALSE)</formula>
    </cfRule>
  </conditionalFormatting>
  <conditionalFormatting sqref="AI60">
    <cfRule type="expression" dxfId="2707" priority="12899">
      <formula>IF(RIGHT(TEXT(AI60,"0.#"),1)=".",FALSE,TRUE)</formula>
    </cfRule>
    <cfRule type="expression" dxfId="2706" priority="12900">
      <formula>IF(RIGHT(TEXT(AI60,"0.#"),1)=".",TRUE,FALSE)</formula>
    </cfRule>
  </conditionalFormatting>
  <conditionalFormatting sqref="AM60">
    <cfRule type="expression" dxfId="2705" priority="12897">
      <formula>IF(RIGHT(TEXT(AM60,"0.#"),1)=".",FALSE,TRUE)</formula>
    </cfRule>
    <cfRule type="expression" dxfId="2704" priority="12898">
      <formula>IF(RIGHT(TEXT(AM60,"0.#"),1)=".",TRUE,FALSE)</formula>
    </cfRule>
  </conditionalFormatting>
  <conditionalFormatting sqref="AM61">
    <cfRule type="expression" dxfId="2703" priority="12895">
      <formula>IF(RIGHT(TEXT(AM61,"0.#"),1)=".",FALSE,TRUE)</formula>
    </cfRule>
    <cfRule type="expression" dxfId="2702" priority="12896">
      <formula>IF(RIGHT(TEXT(AM61,"0.#"),1)=".",TRUE,FALSE)</formula>
    </cfRule>
  </conditionalFormatting>
  <conditionalFormatting sqref="AM62">
    <cfRule type="expression" dxfId="2701" priority="12893">
      <formula>IF(RIGHT(TEXT(AM62,"0.#"),1)=".",FALSE,TRUE)</formula>
    </cfRule>
    <cfRule type="expression" dxfId="2700" priority="12894">
      <formula>IF(RIGHT(TEXT(AM62,"0.#"),1)=".",TRUE,FALSE)</formula>
    </cfRule>
  </conditionalFormatting>
  <conditionalFormatting sqref="AE87">
    <cfRule type="expression" dxfId="2699" priority="12879">
      <formula>IF(RIGHT(TEXT(AE87,"0.#"),1)=".",FALSE,TRUE)</formula>
    </cfRule>
    <cfRule type="expression" dxfId="2698" priority="12880">
      <formula>IF(RIGHT(TEXT(AE87,"0.#"),1)=".",TRUE,FALSE)</formula>
    </cfRule>
  </conditionalFormatting>
  <conditionalFormatting sqref="AE88">
    <cfRule type="expression" dxfId="2697" priority="12877">
      <formula>IF(RIGHT(TEXT(AE88,"0.#"),1)=".",FALSE,TRUE)</formula>
    </cfRule>
    <cfRule type="expression" dxfId="2696" priority="12878">
      <formula>IF(RIGHT(TEXT(AE88,"0.#"),1)=".",TRUE,FALSE)</formula>
    </cfRule>
  </conditionalFormatting>
  <conditionalFormatting sqref="AE89">
    <cfRule type="expression" dxfId="2695" priority="12875">
      <formula>IF(RIGHT(TEXT(AE89,"0.#"),1)=".",FALSE,TRUE)</formula>
    </cfRule>
    <cfRule type="expression" dxfId="2694" priority="12876">
      <formula>IF(RIGHT(TEXT(AE89,"0.#"),1)=".",TRUE,FALSE)</formula>
    </cfRule>
  </conditionalFormatting>
  <conditionalFormatting sqref="AI89">
    <cfRule type="expression" dxfId="2693" priority="12873">
      <formula>IF(RIGHT(TEXT(AI89,"0.#"),1)=".",FALSE,TRUE)</formula>
    </cfRule>
    <cfRule type="expression" dxfId="2692" priority="12874">
      <formula>IF(RIGHT(TEXT(AI89,"0.#"),1)=".",TRUE,FALSE)</formula>
    </cfRule>
  </conditionalFormatting>
  <conditionalFormatting sqref="AI88">
    <cfRule type="expression" dxfId="2691" priority="12871">
      <formula>IF(RIGHT(TEXT(AI88,"0.#"),1)=".",FALSE,TRUE)</formula>
    </cfRule>
    <cfRule type="expression" dxfId="2690" priority="12872">
      <formula>IF(RIGHT(TEXT(AI88,"0.#"),1)=".",TRUE,FALSE)</formula>
    </cfRule>
  </conditionalFormatting>
  <conditionalFormatting sqref="AI87">
    <cfRule type="expression" dxfId="2689" priority="12869">
      <formula>IF(RIGHT(TEXT(AI87,"0.#"),1)=".",FALSE,TRUE)</formula>
    </cfRule>
    <cfRule type="expression" dxfId="2688" priority="12870">
      <formula>IF(RIGHT(TEXT(AI87,"0.#"),1)=".",TRUE,FALSE)</formula>
    </cfRule>
  </conditionalFormatting>
  <conditionalFormatting sqref="AM88">
    <cfRule type="expression" dxfId="2687" priority="12865">
      <formula>IF(RIGHT(TEXT(AM88,"0.#"),1)=".",FALSE,TRUE)</formula>
    </cfRule>
    <cfRule type="expression" dxfId="2686" priority="12866">
      <formula>IF(RIGHT(TEXT(AM88,"0.#"),1)=".",TRUE,FALSE)</formula>
    </cfRule>
  </conditionalFormatting>
  <conditionalFormatting sqref="AM89">
    <cfRule type="expression" dxfId="2685" priority="12863">
      <formula>IF(RIGHT(TEXT(AM89,"0.#"),1)=".",FALSE,TRUE)</formula>
    </cfRule>
    <cfRule type="expression" dxfId="2684" priority="12864">
      <formula>IF(RIGHT(TEXT(AM89,"0.#"),1)=".",TRUE,FALSE)</formula>
    </cfRule>
  </conditionalFormatting>
  <conditionalFormatting sqref="AE92">
    <cfRule type="expression" dxfId="2683" priority="12849">
      <formula>IF(RIGHT(TEXT(AE92,"0.#"),1)=".",FALSE,TRUE)</formula>
    </cfRule>
    <cfRule type="expression" dxfId="2682" priority="12850">
      <formula>IF(RIGHT(TEXT(AE92,"0.#"),1)=".",TRUE,FALSE)</formula>
    </cfRule>
  </conditionalFormatting>
  <conditionalFormatting sqref="AE93">
    <cfRule type="expression" dxfId="2681" priority="12847">
      <formula>IF(RIGHT(TEXT(AE93,"0.#"),1)=".",FALSE,TRUE)</formula>
    </cfRule>
    <cfRule type="expression" dxfId="2680" priority="12848">
      <formula>IF(RIGHT(TEXT(AE93,"0.#"),1)=".",TRUE,FALSE)</formula>
    </cfRule>
  </conditionalFormatting>
  <conditionalFormatting sqref="AE94">
    <cfRule type="expression" dxfId="2679" priority="12845">
      <formula>IF(RIGHT(TEXT(AE94,"0.#"),1)=".",FALSE,TRUE)</formula>
    </cfRule>
    <cfRule type="expression" dxfId="2678" priority="12846">
      <formula>IF(RIGHT(TEXT(AE94,"0.#"),1)=".",TRUE,FALSE)</formula>
    </cfRule>
  </conditionalFormatting>
  <conditionalFormatting sqref="AI94">
    <cfRule type="expression" dxfId="2677" priority="12843">
      <formula>IF(RIGHT(TEXT(AI94,"0.#"),1)=".",FALSE,TRUE)</formula>
    </cfRule>
    <cfRule type="expression" dxfId="2676" priority="12844">
      <formula>IF(RIGHT(TEXT(AI94,"0.#"),1)=".",TRUE,FALSE)</formula>
    </cfRule>
  </conditionalFormatting>
  <conditionalFormatting sqref="AI93">
    <cfRule type="expression" dxfId="2675" priority="12841">
      <formula>IF(RIGHT(TEXT(AI93,"0.#"),1)=".",FALSE,TRUE)</formula>
    </cfRule>
    <cfRule type="expression" dxfId="2674" priority="12842">
      <formula>IF(RIGHT(TEXT(AI93,"0.#"),1)=".",TRUE,FALSE)</formula>
    </cfRule>
  </conditionalFormatting>
  <conditionalFormatting sqref="AI92">
    <cfRule type="expression" dxfId="2673" priority="12839">
      <formula>IF(RIGHT(TEXT(AI92,"0.#"),1)=".",FALSE,TRUE)</formula>
    </cfRule>
    <cfRule type="expression" dxfId="2672" priority="12840">
      <formula>IF(RIGHT(TEXT(AI92,"0.#"),1)=".",TRUE,FALSE)</formula>
    </cfRule>
  </conditionalFormatting>
  <conditionalFormatting sqref="AM92">
    <cfRule type="expression" dxfId="2671" priority="12837">
      <formula>IF(RIGHT(TEXT(AM92,"0.#"),1)=".",FALSE,TRUE)</formula>
    </cfRule>
    <cfRule type="expression" dxfId="2670" priority="12838">
      <formula>IF(RIGHT(TEXT(AM92,"0.#"),1)=".",TRUE,FALSE)</formula>
    </cfRule>
  </conditionalFormatting>
  <conditionalFormatting sqref="AM93">
    <cfRule type="expression" dxfId="2669" priority="12835">
      <formula>IF(RIGHT(TEXT(AM93,"0.#"),1)=".",FALSE,TRUE)</formula>
    </cfRule>
    <cfRule type="expression" dxfId="2668" priority="12836">
      <formula>IF(RIGHT(TEXT(AM93,"0.#"),1)=".",TRUE,FALSE)</formula>
    </cfRule>
  </conditionalFormatting>
  <conditionalFormatting sqref="AM94">
    <cfRule type="expression" dxfId="2667" priority="12833">
      <formula>IF(RIGHT(TEXT(AM94,"0.#"),1)=".",FALSE,TRUE)</formula>
    </cfRule>
    <cfRule type="expression" dxfId="2666" priority="12834">
      <formula>IF(RIGHT(TEXT(AM94,"0.#"),1)=".",TRUE,FALSE)</formula>
    </cfRule>
  </conditionalFormatting>
  <conditionalFormatting sqref="AE97">
    <cfRule type="expression" dxfId="2665" priority="12819">
      <formula>IF(RIGHT(TEXT(AE97,"0.#"),1)=".",FALSE,TRUE)</formula>
    </cfRule>
    <cfRule type="expression" dxfId="2664" priority="12820">
      <formula>IF(RIGHT(TEXT(AE97,"0.#"),1)=".",TRUE,FALSE)</formula>
    </cfRule>
  </conditionalFormatting>
  <conditionalFormatting sqref="AE98">
    <cfRule type="expression" dxfId="2663" priority="12817">
      <formula>IF(RIGHT(TEXT(AE98,"0.#"),1)=".",FALSE,TRUE)</formula>
    </cfRule>
    <cfRule type="expression" dxfId="2662" priority="12818">
      <formula>IF(RIGHT(TEXT(AE98,"0.#"),1)=".",TRUE,FALSE)</formula>
    </cfRule>
  </conditionalFormatting>
  <conditionalFormatting sqref="AE99">
    <cfRule type="expression" dxfId="2661" priority="12815">
      <formula>IF(RIGHT(TEXT(AE99,"0.#"),1)=".",FALSE,TRUE)</formula>
    </cfRule>
    <cfRule type="expression" dxfId="2660" priority="12816">
      <formula>IF(RIGHT(TEXT(AE99,"0.#"),1)=".",TRUE,FALSE)</formula>
    </cfRule>
  </conditionalFormatting>
  <conditionalFormatting sqref="AI99">
    <cfRule type="expression" dxfId="2659" priority="12813">
      <formula>IF(RIGHT(TEXT(AI99,"0.#"),1)=".",FALSE,TRUE)</formula>
    </cfRule>
    <cfRule type="expression" dxfId="2658" priority="12814">
      <formula>IF(RIGHT(TEXT(AI99,"0.#"),1)=".",TRUE,FALSE)</formula>
    </cfRule>
  </conditionalFormatting>
  <conditionalFormatting sqref="AI98">
    <cfRule type="expression" dxfId="2657" priority="12811">
      <formula>IF(RIGHT(TEXT(AI98,"0.#"),1)=".",FALSE,TRUE)</formula>
    </cfRule>
    <cfRule type="expression" dxfId="2656" priority="12812">
      <formula>IF(RIGHT(TEXT(AI98,"0.#"),1)=".",TRUE,FALSE)</formula>
    </cfRule>
  </conditionalFormatting>
  <conditionalFormatting sqref="AI97">
    <cfRule type="expression" dxfId="2655" priority="12809">
      <formula>IF(RIGHT(TEXT(AI97,"0.#"),1)=".",FALSE,TRUE)</formula>
    </cfRule>
    <cfRule type="expression" dxfId="2654" priority="12810">
      <formula>IF(RIGHT(TEXT(AI97,"0.#"),1)=".",TRUE,FALSE)</formula>
    </cfRule>
  </conditionalFormatting>
  <conditionalFormatting sqref="AM97">
    <cfRule type="expression" dxfId="2653" priority="12807">
      <formula>IF(RIGHT(TEXT(AM97,"0.#"),1)=".",FALSE,TRUE)</formula>
    </cfRule>
    <cfRule type="expression" dxfId="2652" priority="12808">
      <formula>IF(RIGHT(TEXT(AM97,"0.#"),1)=".",TRUE,FALSE)</formula>
    </cfRule>
  </conditionalFormatting>
  <conditionalFormatting sqref="AM98">
    <cfRule type="expression" dxfId="2651" priority="12805">
      <formula>IF(RIGHT(TEXT(AM98,"0.#"),1)=".",FALSE,TRUE)</formula>
    </cfRule>
    <cfRule type="expression" dxfId="2650" priority="12806">
      <formula>IF(RIGHT(TEXT(AM98,"0.#"),1)=".",TRUE,FALSE)</formula>
    </cfRule>
  </conditionalFormatting>
  <conditionalFormatting sqref="AM99">
    <cfRule type="expression" dxfId="2649" priority="12803">
      <formula>IF(RIGHT(TEXT(AM99,"0.#"),1)=".",FALSE,TRUE)</formula>
    </cfRule>
    <cfRule type="expression" dxfId="2648" priority="12804">
      <formula>IF(RIGHT(TEXT(AM99,"0.#"),1)=".",TRUE,FALSE)</formula>
    </cfRule>
  </conditionalFormatting>
  <conditionalFormatting sqref="AI101">
    <cfRule type="expression" dxfId="2647" priority="12789">
      <formula>IF(RIGHT(TEXT(AI101,"0.#"),1)=".",FALSE,TRUE)</formula>
    </cfRule>
    <cfRule type="expression" dxfId="2646" priority="12790">
      <formula>IF(RIGHT(TEXT(AI101,"0.#"),1)=".",TRUE,FALSE)</formula>
    </cfRule>
  </conditionalFormatting>
  <conditionalFormatting sqref="AM101">
    <cfRule type="expression" dxfId="2645" priority="12787">
      <formula>IF(RIGHT(TEXT(AM101,"0.#"),1)=".",FALSE,TRUE)</formula>
    </cfRule>
    <cfRule type="expression" dxfId="2644" priority="12788">
      <formula>IF(RIGHT(TEXT(AM101,"0.#"),1)=".",TRUE,FALSE)</formula>
    </cfRule>
  </conditionalFormatting>
  <conditionalFormatting sqref="AE102">
    <cfRule type="expression" dxfId="2643" priority="12785">
      <formula>IF(RIGHT(TEXT(AE102,"0.#"),1)=".",FALSE,TRUE)</formula>
    </cfRule>
    <cfRule type="expression" dxfId="2642" priority="12786">
      <formula>IF(RIGHT(TEXT(AE102,"0.#"),1)=".",TRUE,FALSE)</formula>
    </cfRule>
  </conditionalFormatting>
  <conditionalFormatting sqref="AI102">
    <cfRule type="expression" dxfId="2641" priority="12783">
      <formula>IF(RIGHT(TEXT(AI102,"0.#"),1)=".",FALSE,TRUE)</formula>
    </cfRule>
    <cfRule type="expression" dxfId="2640" priority="12784">
      <formula>IF(RIGHT(TEXT(AI102,"0.#"),1)=".",TRUE,FALSE)</formula>
    </cfRule>
  </conditionalFormatting>
  <conditionalFormatting sqref="AM102">
    <cfRule type="expression" dxfId="2639" priority="12781">
      <formula>IF(RIGHT(TEXT(AM102,"0.#"),1)=".",FALSE,TRUE)</formula>
    </cfRule>
    <cfRule type="expression" dxfId="2638" priority="12782">
      <formula>IF(RIGHT(TEXT(AM102,"0.#"),1)=".",TRUE,FALSE)</formula>
    </cfRule>
  </conditionalFormatting>
  <conditionalFormatting sqref="AQ102">
    <cfRule type="expression" dxfId="2637" priority="12779">
      <formula>IF(RIGHT(TEXT(AQ102,"0.#"),1)=".",FALSE,TRUE)</formula>
    </cfRule>
    <cfRule type="expression" dxfId="2636" priority="12780">
      <formula>IF(RIGHT(TEXT(AQ102,"0.#"),1)=".",TRUE,FALSE)</formula>
    </cfRule>
  </conditionalFormatting>
  <conditionalFormatting sqref="AE104:AE105">
    <cfRule type="expression" dxfId="2635" priority="12777">
      <formula>IF(RIGHT(TEXT(AE104,"0.#"),1)=".",FALSE,TRUE)</formula>
    </cfRule>
    <cfRule type="expression" dxfId="2634" priority="12778">
      <formula>IF(RIGHT(TEXT(AE104,"0.#"),1)=".",TRUE,FALSE)</formula>
    </cfRule>
  </conditionalFormatting>
  <conditionalFormatting sqref="AI104">
    <cfRule type="expression" dxfId="2633" priority="12775">
      <formula>IF(RIGHT(TEXT(AI104,"0.#"),1)=".",FALSE,TRUE)</formula>
    </cfRule>
    <cfRule type="expression" dxfId="2632" priority="12776">
      <formula>IF(RIGHT(TEXT(AI104,"0.#"),1)=".",TRUE,FALSE)</formula>
    </cfRule>
  </conditionalFormatting>
  <conditionalFormatting sqref="AM104">
    <cfRule type="expression" dxfId="2631" priority="12773">
      <formula>IF(RIGHT(TEXT(AM104,"0.#"),1)=".",FALSE,TRUE)</formula>
    </cfRule>
    <cfRule type="expression" dxfId="2630" priority="12774">
      <formula>IF(RIGHT(TEXT(AM104,"0.#"),1)=".",TRUE,FALSE)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79" max="16383" man="1"/>
    <brk id="483" max="16383" man="1"/>
    <brk id="727" max="16383" man="1"/>
    <brk id="778" max="16383" man="1"/>
    <brk id="867" max="16383" man="1"/>
    <brk id="900" max="16383" man="1"/>
    <brk id="933" max="16383" man="1"/>
    <brk id="966" max="16383" man="1"/>
    <brk id="999" max="16383" man="1"/>
    <brk id="1032" max="16383" man="1"/>
    <brk id="1065" max="16383" man="1"/>
    <brk id="1099"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t="s">
        <v>551</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海洋政策</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t="s">
        <v>551</v>
      </c>
      <c r="R8" s="13" t="str">
        <f t="shared" si="3"/>
        <v>その他</v>
      </c>
      <c r="S8" s="13" t="str">
        <f t="shared" si="4"/>
        <v>その他</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海洋政策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海洋政策</v>
      </c>
      <c r="F10" s="18" t="s">
        <v>236</v>
      </c>
      <c r="G10" s="17"/>
      <c r="H10" s="13" t="str">
        <f t="shared" si="1"/>
        <v/>
      </c>
      <c r="I10" s="13" t="str">
        <f t="shared" si="5"/>
        <v>一般会計</v>
      </c>
      <c r="K10" s="14" t="s">
        <v>471</v>
      </c>
      <c r="L10" s="15"/>
      <c r="M10" s="13" t="str">
        <f t="shared" si="2"/>
        <v/>
      </c>
      <c r="N10" s="13" t="str">
        <f t="shared" si="6"/>
        <v/>
      </c>
      <c r="O10" s="13"/>
      <c r="P10" s="13" t="str">
        <f>S8</f>
        <v>その他</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海洋政策</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海洋政策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2017-06-30T06:18:08Z</cp:lastPrinted>
  <dcterms:created xsi:type="dcterms:W3CDTF">2012-03-13T00:50:25Z</dcterms:created>
  <dcterms:modified xsi:type="dcterms:W3CDTF">2017-06-30T06:24:07Z</dcterms:modified>
</cp:coreProperties>
</file>