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水利調整室\10.総務\★行政事業レビュー\Ｈ30行政事業レビュー\03_レビューシートの作成170608\02_総務課提出170608\"/>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<sst xmlns="http://schemas.openxmlformats.org/spreadsheetml/2006/main" count="2810" uniqueCount="578">
  <si>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</si>
  <si>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</si>
  <si>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</si>
  <si>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</si>
  <si>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</si>
  <si>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</si>
  <si>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</si>
  <si>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</si>
  <si>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</si>
  <si>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</si>
  <si>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</si>
  <si>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</si>
  <si>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</si>
  <si>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</si>
  <si>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</si>
  <si>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</si>
  <si>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</si>
  <si>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</si>
  <si>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</si>
  <si>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</si>
  <si>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</si>
  <si>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</si>
  <si>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</si>
  <si>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</si>
  <si>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</si>
  <si>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</si>
  <si>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</si>
  <si>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</si>
  <si>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</si>
  <si>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</si>
  <si>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</si>
  <si>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</si>
  <si>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</si>
  <si>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</si>
  <si>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</si>
  <si>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</si>
  <si>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</si>
  <si>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</si>
  <si>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</si>
  <si>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</si>
  <si>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</si>
  <si>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</si>
  <si>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</si>
  <si>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</si>
  <si>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</si>
  <si>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</si>
  <si>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</si>
  <si>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</si>
  <si>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</si>
  <si>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</si>
  <si>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</si>
  <si>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</si>
  <si>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</si>
  <si>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</si>
  <si>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</si>
  <si>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</si>
  <si>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</si>
  <si>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</si>
  <si>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</si>
  <si>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</si>
  <si>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</si>
  <si>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</si>
  <si>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</si>
  <si>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</si>
  <si>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</si>
  <si>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</si>
  <si>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</si>
  <si>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</si>
  <si>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</si>
  <si>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</si>
  <si>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</si>
  <si>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</si>
  <si>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</si>
  <si>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</si>
  <si>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</si>
  <si>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</si>
  <si>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</si>
  <si>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</si>
  <si>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</si>
  <si>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</si>
  <si>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</si>
  <si>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</si>
  <si>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</si>
  <si>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</si>
  <si>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</si>
  <si>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</si>
  <si>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</si>
  <si>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</si>
  <si>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</si>
  <si>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</si>
  <si>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</si>
  <si>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</si>
  <si>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</si>
  <si>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</si>
  <si>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</si>
  <si>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</si>
  <si>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</si>
  <si>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</si>
  <si>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</si>
  <si>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</si>
  <si>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</si>
  <si>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</si>
  <si>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</si>
  <si>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</si>
  <si>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</si>
  <si>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</si>
  <si>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</si>
  <si>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</si>
  <si>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</si>
  <si>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</si>
  <si>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</si>
  <si>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</si>
  <si>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</si>
  <si>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</si>
  <si>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</si>
  <si>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</si>
  <si>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</si>
  <si>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</si>
  <si>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</si>
  <si>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</si>
  <si>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</si>
  <si>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</si>
  <si>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</si>
  <si>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</si>
  <si>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</si>
  <si>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</si>
  <si>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</si>
  <si>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</si>
  <si>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</si>
  <si>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</si>
  <si>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</si>
  <si>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</si>
  <si>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</si>
  <si>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</si>
  <si>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</si>
  <si>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</si>
  <si>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</si>
  <si>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</si>
  <si>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</si>
  <si>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</si>
  <si>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</si>
  <si>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</si>
  <si>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</si>
  <si>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</si>
  <si>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</si>
  <si>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</si>
  <si>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</si>
  <si>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</si>
  <si>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</si>
  <si>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</si>
  <si>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</si>
  <si>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</si>
  <si>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</si>
  <si>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</si>
  <si>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</si>
  <si>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</si>
  <si>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</si>
  <si>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</si>
  <si>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</si>
  <si>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</si>
  <si>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</si>
  <si>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</si>
  <si>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</si>
  <si>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</si>
  <si>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</si>
  <si>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</si>
  <si>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</si>
  <si>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</si>
  <si>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</si>
  <si>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</si>
  <si>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</si>
  <si>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</si>
  <si>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</si>
  <si>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</si>
  <si>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</si>
  <si>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</si>
  <si>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</si>
  <si>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</si>
  <si>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</si>
  <si>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</si>
  <si>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</si>
  <si>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</si>
  <si>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</si>
  <si>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</si>
  <si>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</si>
  <si>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</si>
  <si>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</si>
  <si>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</si>
  <si>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</si>
  <si>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</si>
  <si>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</si>
  <si>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</si>
  <si>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</si>
  <si>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</si>
  <si>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</si>
  <si>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</si>
  <si>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</si>
  <si>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</si>
  <si>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</si>
  <si>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</si>
  <si>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</si>
  <si>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</si>
  <si>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</si>
  <si>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</si>
  <si>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</si>
  <si>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</si>
  <si>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</si>
  <si>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</si>
  <si>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</si>
  <si>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</si>
  <si>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</si>
  <si>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</si>
  <si>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</si>
  <si>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</si>
  <si>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</si>
  <si>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</si>
  <si>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</si>
  <si>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</si>
  <si>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</si>
  <si>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</si>
  <si>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</si>
  <si>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</si>
  <si>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</si>
  <si>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</si>
  <si>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</si>
  <si>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</si>
  <si>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</si>
  <si>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</si>
  <si>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</si>
  <si>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</si>
  <si>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</si>
  <si>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</si>
  <si>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</si>
  <si>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</si>
  <si>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</si>
  <si>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</si>
  <si>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</si>
  <si>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</si>
  <si>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</si>
  <si>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</si>
  <si>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</si>
  <si>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</si>
  <si>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</si>
  <si>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</si>
  <si>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</si>
  <si>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</si>
  <si>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</si>
  <si>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</si>
  <si>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</si>
  <si>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</si>
  <si>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</si>
  <si>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</si>
  <si>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</si>
  <si>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</si>
  <si>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</si>
  <si>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</si>
  <si>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</si>
  <si>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</si>
  <si>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</si>
  <si>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</si>
  <si>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</si>
  <si>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</si>
  <si>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</si>
  <si>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</si>
  <si>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</si>
  <si>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</si>
  <si>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</si>
  <si>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</si>
  <si>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</si>
  <si>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</si>
  <si>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</si>
  <si>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</si>
  <si>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</si>
  <si>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</si>
  <si>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</si>
  <si>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</si>
  <si>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</si>
  <si>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</si>
  <si>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</si>
  <si>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</si>
  <si>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</si>
  <si>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</si>
  <si>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</si>
  <si>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</si>
  <si>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</si>
  <si>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</si>
  <si>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</si>
  <si>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</si>
  <si>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</si>
  <si>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</si>
  <si>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</si>
  <si>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</si>
  <si>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</si>
  <si>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</si>
  <si>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</si>
  <si>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</si>
  <si>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</si>
  <si>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</si>
  <si>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</si>
  <si>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</si>
  <si>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</si>
  <si>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</si>
  <si>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</si>
  <si>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</si>
  <si>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</si>
  <si>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</si>
  <si>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</si>
  <si>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</si>
  <si>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</si>
  <si>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</si>
  <si>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</si>
  <si>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</si>
  <si>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</si>
  <si>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</si>
  <si>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</si>
  <si>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</si>
  <si>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</si>
  <si>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</si>
  <si>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</si>
  <si>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</si>
  <si>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</si>
  <si>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</si>
  <si>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</si>
  <si>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</si>
  <si>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</si>
  <si>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</si>
  <si>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</si>
  <si>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</si>
  <si>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</si>
  <si>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</si>
  <si>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</si>
  <si>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</si>
  <si>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</si>
  <si>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</si>
  <si>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</si>
  <si>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</si>
  <si>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</si>
  <si>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</si>
  <si>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</si>
  <si>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</si>
  <si>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</si>
  <si>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</si>
  <si>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</si>
  <si>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</si>
  <si>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</si>
  <si>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</si>
  <si>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</si>
  <si>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</si>
  <si>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</si>
  <si>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</si>
  <si>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</si>
  <si>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</si>
  <si>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</si>
  <si>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</si>
  <si>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</si>
  <si>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</si>
  <si>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</si>
  <si>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</si>
  <si>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</si>
  <si>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</si>
  <si>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</si>
  <si>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</si>
  <si>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</si>
  <si>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</si>
  <si>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</si>
  <si>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</si>
  <si>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</si>
  <si>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</si>
  <si>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</si>
  <si>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</si>
  <si>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</si>
  <si>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</si>
  <si>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</si>
  <si>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</si>
  <si>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</si>
  <si>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</si>
  <si>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</si>
  <si>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</si>
  <si>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</si>
  <si>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</si>
  <si>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</si>
  <si>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</si>
  <si>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</si>
  <si>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</si>
  <si>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</si>
  <si>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</si>
  <si>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</si>
  <si>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</si>
  <si>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</si>
  <si>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</si>
  <si>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</si>
  <si>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</si>
  <si>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</si>
  <si>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</si>
  <si>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</si>
  <si>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</si>
  <si>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</si>
  <si>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</si>
  <si>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</si>
  <si>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</si>
  <si>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</si>
  <si>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</si>
  <si>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</si>
  <si>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</si>
  <si>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</si>
  <si>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</si>
  <si>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</si>
  <si>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</si>
  <si>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</si>
  <si>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</si>
  <si>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</si>
  <si>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</si>
  <si>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</si>
  <si>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</si>
  <si>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</si>
  <si>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</si>
  <si>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</si>
  <si>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</si>
  <si>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</si>
  <si>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</si>
  <si>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</si>
  <si>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</si>
  <si>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</si>
  <si>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</si>
  <si>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</si>
  <si>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</si>
  <si>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</si>
  <si>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</si>
  <si>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</si>
  <si>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</si>
  <si>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</si>
  <si>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</si>
  <si>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</si>
  <si>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</si>
  <si>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</si>
  <si>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</si>
  <si>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</si>
  <si>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</si>
  <si>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</si>
  <si>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</si>
  <si>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</si>
  <si>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</si>
  <si>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</si>
  <si>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</si>
  <si>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</si>
  <si>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</si>
  <si>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</si>
  <si>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</si>
  <si>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</si>
  <si>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</si>
  <si>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</si>
  <si>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</si>
  <si>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</si>
  <si>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</si>
  <si>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</si>
  <si>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</si>
  <si>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</si>
  <si>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</si>
  <si>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</si>
  <si>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</si>
  <si>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</si>
  <si>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</si>
  <si>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</si>
  <si>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</si>
  <si>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</si>
  <si>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</si>
  <si>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</si>
  <si>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</si>
  <si>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</si>
  <si>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</si>
  <si>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</si>
  <si>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</si>
  <si>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</si>
  <si>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</si>
  <si>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</si>
  <si>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</si>
  <si>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</si>
  <si>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</si>
  <si>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</si>
  <si>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</si>
  <si>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</si>
  <si>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</si>
  <si>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</si>
  <si>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</si>
  <si>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</si>
  <si>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</si>
  <si>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</si>
  <si>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</si>
  <si>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</si>
  <si>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</si>
  <si>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</si>
  <si>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</si>
  <si>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</si>
  <si>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</si>
  <si>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</si>
  <si>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</si>
  <si>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</si>
  <si>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</si>
  <si>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</si>
  <si>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</si>
  <si>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</si>
  <si>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</si>
  <si>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</si>
  <si>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</si>
  <si>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</si>
  <si>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</si>
  <si>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</si>
  <si>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</si>
  <si>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</si>
  <si>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</si>
  <si>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</si>
  <si>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</si>
  <si>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</si>
  <si>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</si>
  <si>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</si>
  <si>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</si>
  <si>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</si>
  <si>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</si>
  <si>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</si>
  <si>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</si>
  <si>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</si>
  <si>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</si>
  <si>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</si>
  <si>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</si>
  <si>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</si>
  <si>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</si>
  <si>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</si>
  <si>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</si>
  <si>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</si>
  <si>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</si>
  <si>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</si>
  <si>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</si>
  <si>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</si>
  <si>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</si>
  <si>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</si>
  <si>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</si>
  <si>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</si>
  <si>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</si>
  <si>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</si>
  <si>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</si>
  <si>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</si>
  <si>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</si>
  <si>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</si>
  <si>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</si>
  <si>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</si>
  <si>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</si>
  <si>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大規模自然災害等の発生時における水利調整方策等検討経費</t>
    <rPh sb="0" eb="3">
      <t>ダイキボ</t>
    </rPh>
    <rPh sb="3" eb="5">
      <t>シゼン</t>
    </rPh>
    <rPh sb="5" eb="7">
      <t>サイガイ</t>
    </rPh>
    <rPh sb="7" eb="8">
      <t>トウ</t>
    </rPh>
    <rPh sb="9" eb="12">
      <t>ハッセイジ</t>
    </rPh>
    <rPh sb="16" eb="18">
      <t>スイリ</t>
    </rPh>
    <rPh sb="18" eb="20">
      <t>チョウセイ</t>
    </rPh>
    <rPh sb="20" eb="22">
      <t>ホウサク</t>
    </rPh>
    <rPh sb="22" eb="23">
      <t>トウ</t>
    </rPh>
    <rPh sb="23" eb="25">
      <t>ケントウ</t>
    </rPh>
    <rPh sb="25" eb="27">
      <t>ケイヒ</t>
    </rPh>
    <phoneticPr fontId="5"/>
  </si>
  <si>
    <t>水管理・国土保全局</t>
    <rPh sb="0" eb="1">
      <t>ミズ</t>
    </rPh>
    <rPh sb="1" eb="3">
      <t>カンリ</t>
    </rPh>
    <rPh sb="4" eb="6">
      <t>コクド</t>
    </rPh>
    <rPh sb="6" eb="9">
      <t>ホゼンキョク</t>
    </rPh>
    <phoneticPr fontId="5"/>
  </si>
  <si>
    <t>水政課水利調整室</t>
    <rPh sb="0" eb="3">
      <t>スイセイカ</t>
    </rPh>
    <rPh sb="3" eb="8">
      <t>スイリチョウセイシツ</t>
    </rPh>
    <phoneticPr fontId="5"/>
  </si>
  <si>
    <t>○</t>
  </si>
  <si>
    <t>河川法第２３条、第２３条の２、第５３条</t>
    <rPh sb="0" eb="3">
      <t>カセンホウ</t>
    </rPh>
    <rPh sb="3" eb="4">
      <t>ダイ</t>
    </rPh>
    <rPh sb="6" eb="7">
      <t>ジョウ</t>
    </rPh>
    <rPh sb="8" eb="9">
      <t>ダイ</t>
    </rPh>
    <rPh sb="11" eb="12">
      <t>ジョウ</t>
    </rPh>
    <rPh sb="15" eb="16">
      <t>ダイ</t>
    </rPh>
    <rPh sb="18" eb="19">
      <t>ジョウ</t>
    </rPh>
    <phoneticPr fontId="5"/>
  </si>
  <si>
    <t>－</t>
    <phoneticPr fontId="5"/>
  </si>
  <si>
    <t>大規模自然災害等の発生時において、安定した水供給と水利秩序の確保を図るため、水利使用の調整が機能不全となる事態を回避し、より円滑かつ迅速に対応を可能とする水利使用の調整方策等に係る制度設計を行う。</t>
    <rPh sb="0" eb="3">
      <t>ダイキボ</t>
    </rPh>
    <rPh sb="3" eb="5">
      <t>シゼン</t>
    </rPh>
    <rPh sb="5" eb="7">
      <t>サイガイ</t>
    </rPh>
    <rPh sb="7" eb="8">
      <t>トウ</t>
    </rPh>
    <rPh sb="9" eb="12">
      <t>ハッセイジ</t>
    </rPh>
    <rPh sb="17" eb="19">
      <t>アンテイ</t>
    </rPh>
    <rPh sb="21" eb="22">
      <t>ミズ</t>
    </rPh>
    <rPh sb="22" eb="24">
      <t>キョウキュウ</t>
    </rPh>
    <rPh sb="25" eb="27">
      <t>スイリ</t>
    </rPh>
    <rPh sb="27" eb="29">
      <t>チツジョ</t>
    </rPh>
    <rPh sb="30" eb="32">
      <t>カクホ</t>
    </rPh>
    <rPh sb="33" eb="34">
      <t>ハカ</t>
    </rPh>
    <rPh sb="38" eb="42">
      <t>スイリシヨウ</t>
    </rPh>
    <rPh sb="43" eb="45">
      <t>チョウセイ</t>
    </rPh>
    <rPh sb="46" eb="48">
      <t>キノウ</t>
    </rPh>
    <rPh sb="48" eb="50">
      <t>フゼン</t>
    </rPh>
    <rPh sb="53" eb="55">
      <t>ジタイ</t>
    </rPh>
    <rPh sb="56" eb="58">
      <t>カイヒ</t>
    </rPh>
    <rPh sb="62" eb="64">
      <t>エンカツ</t>
    </rPh>
    <rPh sb="66" eb="68">
      <t>ジンソク</t>
    </rPh>
    <rPh sb="69" eb="71">
      <t>タイオウ</t>
    </rPh>
    <rPh sb="72" eb="74">
      <t>カノウ</t>
    </rPh>
    <rPh sb="77" eb="81">
      <t>スイリシヨウ</t>
    </rPh>
    <rPh sb="82" eb="84">
      <t>チョウセイ</t>
    </rPh>
    <rPh sb="84" eb="86">
      <t>ホウサク</t>
    </rPh>
    <rPh sb="86" eb="87">
      <t>トウ</t>
    </rPh>
    <rPh sb="88" eb="89">
      <t>カカ</t>
    </rPh>
    <rPh sb="90" eb="92">
      <t>セイド</t>
    </rPh>
    <rPh sb="92" eb="94">
      <t>セッケイ</t>
    </rPh>
    <rPh sb="95" eb="96">
      <t>オコナ</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</si>
  <si>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</si>
  <si>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</si>
  <si>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</si>
  <si>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</si>
  <si>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水資源対策調査費</t>
    <rPh sb="0" eb="3">
      <t>ミズシゲン</t>
    </rPh>
    <rPh sb="3" eb="5">
      <t>タイサク</t>
    </rPh>
    <rPh sb="5" eb="8">
      <t>チョウサヒ</t>
    </rPh>
    <phoneticPr fontId="5"/>
  </si>
  <si>
    <t>－</t>
    <phoneticPr fontId="5"/>
  </si>
  <si>
    <t>件</t>
    <rPh sb="0" eb="1">
      <t>ケン</t>
    </rPh>
    <phoneticPr fontId="5"/>
  </si>
  <si>
    <t>大規模自然災害等の発生時における水利調整方策に係る審査マニュアルの策定</t>
    <rPh sb="0" eb="3">
      <t>ダイキボ</t>
    </rPh>
    <rPh sb="3" eb="5">
      <t>シゼン</t>
    </rPh>
    <rPh sb="5" eb="7">
      <t>サイガイ</t>
    </rPh>
    <rPh sb="7" eb="8">
      <t>トウ</t>
    </rPh>
    <rPh sb="9" eb="12">
      <t>ハッセイジ</t>
    </rPh>
    <rPh sb="16" eb="18">
      <t>スイリ</t>
    </rPh>
    <rPh sb="18" eb="20">
      <t>チョウセイ</t>
    </rPh>
    <rPh sb="20" eb="22">
      <t>ホウサク</t>
    </rPh>
    <rPh sb="23" eb="24">
      <t>カカ</t>
    </rPh>
    <rPh sb="25" eb="27">
      <t>シンサ</t>
    </rPh>
    <rPh sb="33" eb="35">
      <t>サクテイ</t>
    </rPh>
    <phoneticPr fontId="5"/>
  </si>
  <si>
    <t>百万円</t>
    <rPh sb="0" eb="2">
      <t>ヒャクマン</t>
    </rPh>
    <rPh sb="2" eb="3">
      <t>エン</t>
    </rPh>
    <phoneticPr fontId="5"/>
  </si>
  <si>
    <t>予算額／審査マニュアルの策定数　　　　　　　　　　　　　　</t>
    <rPh sb="0" eb="3">
      <t>ヨサンガク</t>
    </rPh>
    <rPh sb="4" eb="6">
      <t>シンサ</t>
    </rPh>
    <rPh sb="12" eb="14">
      <t>サクテイ</t>
    </rPh>
    <rPh sb="14" eb="15">
      <t>カズ</t>
    </rPh>
    <rPh sb="15" eb="16">
      <t>テイスウ</t>
    </rPh>
    <phoneticPr fontId="5"/>
  </si>
  <si>
    <t>4/１</t>
    <phoneticPr fontId="5"/>
  </si>
  <si>
    <t>安定した水供給と水利秩序の確保を可能とする水利使用の調整は社会のニーズを反映している。</t>
    <rPh sb="0" eb="2">
      <t>アンテイ</t>
    </rPh>
    <rPh sb="4" eb="5">
      <t>ミズ</t>
    </rPh>
    <rPh sb="5" eb="7">
      <t>キョウキュウ</t>
    </rPh>
    <rPh sb="8" eb="10">
      <t>スイリ</t>
    </rPh>
    <rPh sb="10" eb="12">
      <t>チツジョ</t>
    </rPh>
    <rPh sb="13" eb="15">
      <t>カクホ</t>
    </rPh>
    <rPh sb="16" eb="18">
      <t>カノウ</t>
    </rPh>
    <rPh sb="21" eb="25">
      <t>スイリシヨウ</t>
    </rPh>
    <rPh sb="26" eb="28">
      <t>チョウセイ</t>
    </rPh>
    <rPh sb="29" eb="31">
      <t>シャカイ</t>
    </rPh>
    <rPh sb="36" eb="38">
      <t>ハンエイ</t>
    </rPh>
    <phoneticPr fontId="5"/>
  </si>
  <si>
    <t>河川法の制度に関する調査・検討であることから、国が実施することが適切である。</t>
    <rPh sb="0" eb="3">
      <t>カセンホウ</t>
    </rPh>
    <rPh sb="4" eb="6">
      <t>セイド</t>
    </rPh>
    <rPh sb="7" eb="8">
      <t>カン</t>
    </rPh>
    <rPh sb="10" eb="12">
      <t>チョウサ</t>
    </rPh>
    <rPh sb="13" eb="15">
      <t>ケントウ</t>
    </rPh>
    <rPh sb="23" eb="24">
      <t>クニ</t>
    </rPh>
    <rPh sb="25" eb="27">
      <t>ジッシ</t>
    </rPh>
    <rPh sb="32" eb="34">
      <t>テキセツ</t>
    </rPh>
    <phoneticPr fontId="5"/>
  </si>
  <si>
    <t>大規模自然災害に対する緊張が高まっている中、安定供給を可能とする水利使用の調整は、優先度が高い。</t>
    <rPh sb="0" eb="3">
      <t>ダイキボ</t>
    </rPh>
    <rPh sb="3" eb="5">
      <t>シゼン</t>
    </rPh>
    <rPh sb="5" eb="7">
      <t>サイガイ</t>
    </rPh>
    <rPh sb="8" eb="9">
      <t>タイ</t>
    </rPh>
    <rPh sb="11" eb="13">
      <t>キンチョウ</t>
    </rPh>
    <rPh sb="14" eb="15">
      <t>タカ</t>
    </rPh>
    <rPh sb="20" eb="21">
      <t>ナカ</t>
    </rPh>
    <rPh sb="22" eb="24">
      <t>アンテイ</t>
    </rPh>
    <rPh sb="24" eb="26">
      <t>キョウキュウ</t>
    </rPh>
    <rPh sb="27" eb="29">
      <t>カノウ</t>
    </rPh>
    <rPh sb="32" eb="36">
      <t>スイリシヨウ</t>
    </rPh>
    <rPh sb="37" eb="39">
      <t>チョウセイ</t>
    </rPh>
    <rPh sb="41" eb="44">
      <t>ユウセンド</t>
    </rPh>
    <rPh sb="45" eb="46">
      <t>タカ</t>
    </rPh>
    <phoneticPr fontId="5"/>
  </si>
  <si>
    <t>大規模自然災害等の発生時において、水利使用の機能不全となる事態を回避するなど、水利調整に関する社会のニーズを反映していること、河川法の制度に関する調査・検討であることから国が実施することが必要な政策であり、国費を投入する必要性がある。
また、大規模自然災害等に対する緊張が高まっている中、安定した水供給を可能とする水利使用の調整は、優先度が高い政策である。</t>
    <rPh sb="0" eb="3">
      <t>ダイキボ</t>
    </rPh>
    <rPh sb="3" eb="5">
      <t>シゼン</t>
    </rPh>
    <rPh sb="5" eb="7">
      <t>サイガイ</t>
    </rPh>
    <rPh sb="7" eb="8">
      <t>トウ</t>
    </rPh>
    <rPh sb="9" eb="12">
      <t>ハッセイジ</t>
    </rPh>
    <rPh sb="17" eb="21">
      <t>スイリシヨウ</t>
    </rPh>
    <rPh sb="22" eb="24">
      <t>キノウ</t>
    </rPh>
    <rPh sb="24" eb="26">
      <t>フゼン</t>
    </rPh>
    <rPh sb="29" eb="31">
      <t>ジタイ</t>
    </rPh>
    <rPh sb="32" eb="34">
      <t>カイヒ</t>
    </rPh>
    <rPh sb="39" eb="41">
      <t>スイリ</t>
    </rPh>
    <rPh sb="41" eb="43">
      <t>チョウセイ</t>
    </rPh>
    <rPh sb="44" eb="45">
      <t>カン</t>
    </rPh>
    <rPh sb="47" eb="49">
      <t>シャカイ</t>
    </rPh>
    <rPh sb="54" eb="56">
      <t>ハンエイ</t>
    </rPh>
    <rPh sb="63" eb="66">
      <t>カセンホウ</t>
    </rPh>
    <rPh sb="67" eb="69">
      <t>セイド</t>
    </rPh>
    <rPh sb="70" eb="71">
      <t>カン</t>
    </rPh>
    <rPh sb="73" eb="75">
      <t>チョウサ</t>
    </rPh>
    <rPh sb="76" eb="78">
      <t>ケントウ</t>
    </rPh>
    <rPh sb="85" eb="86">
      <t>クニ</t>
    </rPh>
    <rPh sb="87" eb="89">
      <t>ジッシ</t>
    </rPh>
    <rPh sb="94" eb="96">
      <t>ヒツヨウ</t>
    </rPh>
    <rPh sb="97" eb="99">
      <t>セイサク</t>
    </rPh>
    <rPh sb="103" eb="105">
      <t>コクヒ</t>
    </rPh>
    <rPh sb="106" eb="108">
      <t>トウニュウ</t>
    </rPh>
    <rPh sb="110" eb="113">
      <t>ヒツヨウセイ</t>
    </rPh>
    <rPh sb="121" eb="124">
      <t>ダイキボ</t>
    </rPh>
    <rPh sb="124" eb="126">
      <t>シゼン</t>
    </rPh>
    <rPh sb="126" eb="128">
      <t>サイガイ</t>
    </rPh>
    <rPh sb="128" eb="129">
      <t>トウ</t>
    </rPh>
    <rPh sb="130" eb="131">
      <t>タイ</t>
    </rPh>
    <rPh sb="133" eb="135">
      <t>キンチョウ</t>
    </rPh>
    <rPh sb="136" eb="137">
      <t>タカ</t>
    </rPh>
    <rPh sb="142" eb="143">
      <t>ナカ</t>
    </rPh>
    <rPh sb="144" eb="146">
      <t>アンテイ</t>
    </rPh>
    <rPh sb="148" eb="149">
      <t>ミズ</t>
    </rPh>
    <rPh sb="149" eb="151">
      <t>キョウキュウ</t>
    </rPh>
    <rPh sb="152" eb="154">
      <t>カノウ</t>
    </rPh>
    <rPh sb="157" eb="161">
      <t>スイリシヨウ</t>
    </rPh>
    <rPh sb="162" eb="164">
      <t>チョウセイ</t>
    </rPh>
    <rPh sb="166" eb="169">
      <t>ユウセンド</t>
    </rPh>
    <rPh sb="170" eb="171">
      <t>タカ</t>
    </rPh>
    <rPh sb="172" eb="174">
      <t>セイサク</t>
    </rPh>
    <phoneticPr fontId="5"/>
  </si>
  <si>
    <t>国土交通省</t>
  </si>
  <si>
    <t>室長　横田　玲子</t>
    <rPh sb="0" eb="2">
      <t>シツチョウ</t>
    </rPh>
    <rPh sb="3" eb="5">
      <t>ヨコタ</t>
    </rPh>
    <rPh sb="6" eb="8">
      <t>レイコ</t>
    </rPh>
    <phoneticPr fontId="5"/>
  </si>
  <si>
    <t>「新しい日本のための優先課題推進枠」14</t>
    <rPh sb="1" eb="2">
      <t>アタラ</t>
    </rPh>
    <rPh sb="4" eb="6">
      <t>ニホン</t>
    </rPh>
    <rPh sb="10" eb="12">
      <t>ユウセン</t>
    </rPh>
    <rPh sb="12" eb="14">
      <t>カダイ</t>
    </rPh>
    <rPh sb="14" eb="16">
      <t>スイシン</t>
    </rPh>
    <rPh sb="16" eb="17">
      <t>ワク</t>
    </rPh>
    <phoneticPr fontId="5"/>
  </si>
  <si>
    <t>大規模自然災害等の発生時における水利使用の調整が機能不全となる事態を回避し、より円滑かつ迅速に対応を可能とする水利使用の調整及び特例に係る制度設計のため、水利使用の調整方策案の策定に向けた調査を行い、学識経験者等による検討会を開催し、取りまとめを行う。</t>
    <rPh sb="0" eb="3">
      <t>ダイキボ</t>
    </rPh>
    <rPh sb="3" eb="5">
      <t>シゼン</t>
    </rPh>
    <rPh sb="5" eb="7">
      <t>サイガイ</t>
    </rPh>
    <rPh sb="7" eb="8">
      <t>トウ</t>
    </rPh>
    <rPh sb="9" eb="12">
      <t>ハッセイジ</t>
    </rPh>
    <rPh sb="16" eb="20">
      <t>スイリシヨウ</t>
    </rPh>
    <rPh sb="21" eb="23">
      <t>チョウセイ</t>
    </rPh>
    <rPh sb="24" eb="26">
      <t>キノウ</t>
    </rPh>
    <rPh sb="26" eb="28">
      <t>フゼン</t>
    </rPh>
    <rPh sb="31" eb="33">
      <t>ジタイ</t>
    </rPh>
    <rPh sb="34" eb="36">
      <t>カイヒ</t>
    </rPh>
    <rPh sb="40" eb="42">
      <t>エンカツ</t>
    </rPh>
    <rPh sb="44" eb="46">
      <t>ジンソク</t>
    </rPh>
    <rPh sb="47" eb="49">
      <t>タイオウ</t>
    </rPh>
    <rPh sb="50" eb="52">
      <t>カノウ</t>
    </rPh>
    <rPh sb="55" eb="59">
      <t>スイリシヨウ</t>
    </rPh>
    <rPh sb="60" eb="62">
      <t>チョウセイ</t>
    </rPh>
    <rPh sb="62" eb="63">
      <t>オヨ</t>
    </rPh>
    <rPh sb="64" eb="66">
      <t>トクレイ</t>
    </rPh>
    <rPh sb="67" eb="68">
      <t>カカ</t>
    </rPh>
    <rPh sb="69" eb="71">
      <t>セイド</t>
    </rPh>
    <rPh sb="71" eb="73">
      <t>セッケイ</t>
    </rPh>
    <rPh sb="77" eb="81">
      <t>スイリシヨウ</t>
    </rPh>
    <rPh sb="100" eb="102">
      <t>ガクシキ</t>
    </rPh>
    <phoneticPr fontId="5"/>
  </si>
  <si>
    <t>‐</t>
  </si>
  <si>
    <t>-</t>
    <phoneticPr fontId="5"/>
  </si>
  <si>
    <t>‐</t>
    <phoneticPr fontId="5"/>
  </si>
  <si>
    <t>審査マニュアルにより行う水利使用の調整に係る割合</t>
    <rPh sb="0" eb="2">
      <t>シンサ</t>
    </rPh>
    <rPh sb="10" eb="11">
      <t>オコナ</t>
    </rPh>
    <rPh sb="12" eb="16">
      <t>スイリシヨウ</t>
    </rPh>
    <rPh sb="17" eb="19">
      <t>チョウセイ</t>
    </rPh>
    <rPh sb="20" eb="21">
      <t>カカ</t>
    </rPh>
    <rPh sb="22" eb="24">
      <t>ワリアイ</t>
    </rPh>
    <phoneticPr fontId="5"/>
  </si>
  <si>
    <t>大規模自然災害等の発生時における水利使用の調整状況（国土交通省水管理・国土保全局調べ）</t>
    <rPh sb="0" eb="3">
      <t>ダイキボ</t>
    </rPh>
    <rPh sb="3" eb="5">
      <t>シゼン</t>
    </rPh>
    <rPh sb="5" eb="7">
      <t>サイガイ</t>
    </rPh>
    <rPh sb="7" eb="8">
      <t>トウ</t>
    </rPh>
    <rPh sb="9" eb="12">
      <t>ハッセイジ</t>
    </rPh>
    <rPh sb="16" eb="20">
      <t>スイリシヨウ</t>
    </rPh>
    <rPh sb="21" eb="23">
      <t>チョウセイ</t>
    </rPh>
    <rPh sb="23" eb="25">
      <t>ジョウキョウ</t>
    </rPh>
    <rPh sb="26" eb="28">
      <t>コクド</t>
    </rPh>
    <rPh sb="28" eb="31">
      <t>コウツウショウ</t>
    </rPh>
    <rPh sb="31" eb="32">
      <t>ミズ</t>
    </rPh>
    <rPh sb="32" eb="34">
      <t>カンリ</t>
    </rPh>
    <rPh sb="35" eb="37">
      <t>コクド</t>
    </rPh>
    <rPh sb="37" eb="40">
      <t>ホゼンキョク</t>
    </rPh>
    <rPh sb="40" eb="41">
      <t>シラ</t>
    </rPh>
    <phoneticPr fontId="5"/>
  </si>
  <si>
    <t>大規模自然災害等発生時において、水利調整が必要になった場合の審査マニュアル利用率</t>
    <rPh sb="0" eb="3">
      <t>ダイキボ</t>
    </rPh>
    <rPh sb="3" eb="5">
      <t>シゼン</t>
    </rPh>
    <rPh sb="5" eb="7">
      <t>サイガイ</t>
    </rPh>
    <rPh sb="7" eb="8">
      <t>トウ</t>
    </rPh>
    <rPh sb="8" eb="11">
      <t>ハッセイジ</t>
    </rPh>
    <rPh sb="16" eb="18">
      <t>スイリ</t>
    </rPh>
    <rPh sb="18" eb="20">
      <t>チョウセイ</t>
    </rPh>
    <rPh sb="21" eb="23">
      <t>ヒツヨウ</t>
    </rPh>
    <rPh sb="27" eb="29">
      <t>バアイ</t>
    </rPh>
    <rPh sb="30" eb="32">
      <t>シンサ</t>
    </rPh>
    <rPh sb="37" eb="40">
      <t>リヨウリツ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</si>
</sst>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19</xdr:col>
      <xdr:colOff>90874</xdr:colOff>
      <xdr:row>742</xdr:row>
      <xdr:rowOff>281961</xdr:rowOff>
    </xdr:to>
    <xdr:sp macro="" textlink="">
      <xdr:nvSpPr>
        <xdr:cNvPr id="36" name="正方形/長方形 35"/>
        <xdr:cNvSpPr/>
      </xdr:nvSpPr>
      <xdr:spPr>
        <a:xfrm>
          <a:off x="1632857" y="32956500"/>
          <a:ext cx="2336053" cy="6357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24</xdr:col>
      <xdr:colOff>177480</xdr:colOff>
      <xdr:row>741</xdr:row>
      <xdr:rowOff>0</xdr:rowOff>
    </xdr:from>
    <xdr:to>
      <xdr:col>36</xdr:col>
      <xdr:colOff>64247</xdr:colOff>
      <xdr:row>742</xdr:row>
      <xdr:rowOff>281961</xdr:rowOff>
    </xdr:to>
    <xdr:sp macro="" textlink="">
      <xdr:nvSpPr>
        <xdr:cNvPr id="37" name="正方形/長方形 36"/>
        <xdr:cNvSpPr/>
      </xdr:nvSpPr>
      <xdr:spPr>
        <a:xfrm>
          <a:off x="5076051" y="32956500"/>
          <a:ext cx="2336053" cy="63574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19</xdr:col>
      <xdr:colOff>90874</xdr:colOff>
      <xdr:row>741</xdr:row>
      <xdr:rowOff>321983</xdr:rowOff>
    </xdr:from>
    <xdr:to>
      <xdr:col>24</xdr:col>
      <xdr:colOff>177480</xdr:colOff>
      <xdr:row>741</xdr:row>
      <xdr:rowOff>321983</xdr:rowOff>
    </xdr:to>
    <xdr:cxnSp macro="">
      <xdr:nvCxnSpPr>
        <xdr:cNvPr id="38" name="直線矢印コネクタ 37"/>
        <xdr:cNvCxnSpPr>
          <a:stCxn id="36" idx="3"/>
          <a:endCxn id="37" idx="1"/>
        </xdr:cNvCxnSpPr>
      </xdr:nvCxnSpPr>
      <xdr:spPr>
        <a:xfrm>
          <a:off x="3968910" y="33278483"/>
          <a:ext cx="1107141" cy="0"/>
        </a:xfrm>
        <a:prstGeom prst="straightConnector1">
          <a:avLst/>
        </a:prstGeom>
        <a:ln w="12700">
          <a:solidFill>
            <a:schemeClr val="tx1"/>
          </a:solidFill>
          <a:tailEnd type="arrow"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112057</xdr:colOff>
      <xdr:row>742</xdr:row>
      <xdr:rowOff>323797</xdr:rowOff>
    </xdr:from>
    <xdr:to>
      <xdr:col>19</xdr:col>
      <xdr:colOff>12432</xdr:colOff>
      <xdr:row>744</xdr:row>
      <xdr:rowOff>352025</xdr:rowOff>
    </xdr:to>
    <xdr:sp macro="" textlink="">
      <xdr:nvSpPr>
        <xdr:cNvPr id="39" name="正方形/長方形 38"/>
        <xdr:cNvSpPr/>
      </xdr:nvSpPr>
      <xdr:spPr>
        <a:xfrm>
          <a:off x="1744914" y="33634083"/>
          <a:ext cx="2145554" cy="7357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・業務発注</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・全体管理</a:t>
          </a:r>
          <a:r>
            <a:rPr kumimoji="1" lang="en-US" altLang="ja-JP" sz="1100">
              <a:solidFill>
                <a:sysClr val="windowText" lastClr="000000"/>
              </a:solidFill>
            </a:rPr>
            <a:t/>
          </a:r>
          <a:br>
            <a:rPr kumimoji="1" lang="en-US" altLang="ja-JP" sz="1100">
              <a:solidFill>
                <a:sysClr val="windowText" lastClr="000000"/>
              </a:solidFill>
            </a:rPr>
          </a:br>
          <a:r>
            <a:rPr kumimoji="1" lang="ja-JP" altLang="en-US" sz="1100">
              <a:solidFill>
                <a:sysClr val="windowText" lastClr="000000"/>
              </a:solidFill>
            </a:rPr>
            <a:t>・有識者委員会運営　　　　　等</a:t>
          </a:r>
          <a:endParaRPr kumimoji="1" lang="en-US" altLang="ja-JP" sz="1100">
            <a:solidFill>
              <a:sysClr val="windowText" lastClr="000000"/>
            </a:solidFill>
          </a:endParaRPr>
        </a:p>
      </xdr:txBody>
    </xdr:sp>
    <xdr:clientData/>
  </xdr:twoCellAnchor>
  <xdr:twoCellAnchor>
    <xdr:from>
      <xdr:col>8</xdr:col>
      <xdr:colOff>44824</xdr:colOff>
      <xdr:row>743</xdr:row>
      <xdr:rowOff>3627</xdr:rowOff>
    </xdr:from>
    <xdr:to>
      <xdr:col>19</xdr:col>
      <xdr:colOff>79668</xdr:colOff>
      <xdr:row>744</xdr:row>
      <xdr:rowOff>296795</xdr:rowOff>
    </xdr:to>
    <xdr:sp macro="" textlink="">
      <xdr:nvSpPr>
        <xdr:cNvPr id="40" name="大かっこ 39"/>
        <xdr:cNvSpPr/>
      </xdr:nvSpPr>
      <xdr:spPr>
        <a:xfrm>
          <a:off x="1677681" y="33667698"/>
          <a:ext cx="2280023" cy="64695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183883</xdr:colOff>
      <xdr:row>743</xdr:row>
      <xdr:rowOff>3627</xdr:rowOff>
    </xdr:from>
    <xdr:to>
      <xdr:col>36</xdr:col>
      <xdr:colOff>14620</xdr:colOff>
      <xdr:row>744</xdr:row>
      <xdr:rowOff>296795</xdr:rowOff>
    </xdr:to>
    <xdr:sp macro="" textlink="">
      <xdr:nvSpPr>
        <xdr:cNvPr id="41" name="大かっこ 40"/>
        <xdr:cNvSpPr/>
      </xdr:nvSpPr>
      <xdr:spPr>
        <a:xfrm>
          <a:off x="5082454" y="33667698"/>
          <a:ext cx="2280023" cy="64695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116863</xdr:colOff>
      <xdr:row>748</xdr:row>
      <xdr:rowOff>29509</xdr:rowOff>
    </xdr:from>
    <xdr:to>
      <xdr:col>20</xdr:col>
      <xdr:colOff>5125</xdr:colOff>
      <xdr:row>749</xdr:row>
      <xdr:rowOff>319686</xdr:rowOff>
    </xdr:to>
    <xdr:sp macro="" textlink="">
      <xdr:nvSpPr>
        <xdr:cNvPr id="42" name="正方形/長方形 41"/>
        <xdr:cNvSpPr/>
      </xdr:nvSpPr>
      <xdr:spPr>
        <a:xfrm>
          <a:off x="1749720" y="35462509"/>
          <a:ext cx="2337548" cy="643963"/>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Ａ．民間企業</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9</xdr:col>
      <xdr:colOff>48719</xdr:colOff>
      <xdr:row>749</xdr:row>
      <xdr:rowOff>335697</xdr:rowOff>
    </xdr:from>
    <xdr:to>
      <xdr:col>19</xdr:col>
      <xdr:colOff>151707</xdr:colOff>
      <xdr:row>752</xdr:row>
      <xdr:rowOff>10138</xdr:rowOff>
    </xdr:to>
    <xdr:sp macro="" textlink="">
      <xdr:nvSpPr>
        <xdr:cNvPr id="43" name="正方形/長方形 42"/>
        <xdr:cNvSpPr/>
      </xdr:nvSpPr>
      <xdr:spPr>
        <a:xfrm>
          <a:off x="1885683" y="36122483"/>
          <a:ext cx="2144060" cy="735798"/>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en-US">
              <a:solidFill>
                <a:sysClr val="windowText" lastClr="000000"/>
              </a:solidFill>
              <a:effectLst/>
            </a:rPr>
            <a:t>大規模自然災害等の発生時における水利調整方策の策定に向けた調査・検討</a:t>
          </a:r>
          <a:endParaRPr lang="ja-JP" altLang="ja-JP">
            <a:solidFill>
              <a:sysClr val="windowText" lastClr="000000"/>
            </a:solidFill>
            <a:effectLst/>
          </a:endParaRPr>
        </a:p>
      </xdr:txBody>
    </xdr:sp>
    <xdr:clientData/>
  </xdr:twoCellAnchor>
  <xdr:twoCellAnchor>
    <xdr:from>
      <xdr:col>8</xdr:col>
      <xdr:colOff>172892</xdr:colOff>
      <xdr:row>750</xdr:row>
      <xdr:rowOff>33136</xdr:rowOff>
    </xdr:from>
    <xdr:to>
      <xdr:col>20</xdr:col>
      <xdr:colOff>5124</xdr:colOff>
      <xdr:row>751</xdr:row>
      <xdr:rowOff>334520</xdr:rowOff>
    </xdr:to>
    <xdr:sp macro="" textlink="">
      <xdr:nvSpPr>
        <xdr:cNvPr id="44" name="大かっこ 43"/>
        <xdr:cNvSpPr/>
      </xdr:nvSpPr>
      <xdr:spPr>
        <a:xfrm>
          <a:off x="1805749" y="36173707"/>
          <a:ext cx="2281518" cy="6551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195570</xdr:colOff>
      <xdr:row>744</xdr:row>
      <xdr:rowOff>313818</xdr:rowOff>
    </xdr:from>
    <xdr:to>
      <xdr:col>13</xdr:col>
      <xdr:colOff>195572</xdr:colOff>
      <xdr:row>747</xdr:row>
      <xdr:rowOff>332868</xdr:rowOff>
    </xdr:to>
    <xdr:cxnSp macro="">
      <xdr:nvCxnSpPr>
        <xdr:cNvPr id="46" name="直線矢印コネクタ 45"/>
        <xdr:cNvCxnSpPr/>
      </xdr:nvCxnSpPr>
      <xdr:spPr>
        <a:xfrm flipH="1">
          <a:off x="2848963" y="34331675"/>
          <a:ext cx="2" cy="1080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6990</xdr:colOff>
      <xdr:row>743</xdr:row>
      <xdr:rowOff>3627</xdr:rowOff>
    </xdr:from>
    <xdr:to>
      <xdr:col>35</xdr:col>
      <xdr:colOff>111473</xdr:colOff>
      <xdr:row>745</xdr:row>
      <xdr:rowOff>31854</xdr:rowOff>
    </xdr:to>
    <xdr:sp macro="" textlink="">
      <xdr:nvSpPr>
        <xdr:cNvPr id="48" name="正方形/長方形 47"/>
        <xdr:cNvSpPr/>
      </xdr:nvSpPr>
      <xdr:spPr>
        <a:xfrm>
          <a:off x="5109669" y="33667698"/>
          <a:ext cx="2145554" cy="73579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諸謝金、職員旅費、委員等旅費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85"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437</v>
      </c>
      <c r="AP2" s="186"/>
      <c r="AQ2" s="186"/>
      <c r="AR2" s="86" t="str">
        <f>IF(OR(AO2="　", AO2=""), "", "-")</f>
        <v>-</v>
      </c>
      <c r="AS2" s="187">
        <v>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568</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78</v>
      </c>
      <c r="H5" s="527"/>
      <c r="I5" s="527"/>
      <c r="J5" s="527"/>
      <c r="K5" s="527"/>
      <c r="L5" s="527"/>
      <c r="M5" s="528" t="s">
        <v>67</v>
      </c>
      <c r="N5" s="529"/>
      <c r="O5" s="529"/>
      <c r="P5" s="529"/>
      <c r="Q5" s="529"/>
      <c r="R5" s="530"/>
      <c r="S5" s="531" t="s">
        <v>80</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569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550</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国土強靱化施策</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571</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553</v>
      </c>
      <c r="Q13" s="183"/>
      <c r="R13" s="183"/>
      <c r="S13" s="183"/>
      <c r="T13" s="183"/>
      <c r="U13" s="183"/>
      <c r="V13" s="184"/>
      <c r="W13" s="182" t="s">
        <v>553</v>
      </c>
      <c r="X13" s="183"/>
      <c r="Y13" s="183"/>
      <c r="Z13" s="183"/>
      <c r="AA13" s="183"/>
      <c r="AB13" s="183"/>
      <c r="AC13" s="184"/>
      <c r="AD13" s="182" t="s">
        <v>553</v>
      </c>
      <c r="AE13" s="183"/>
      <c r="AF13" s="183"/>
      <c r="AG13" s="183"/>
      <c r="AH13" s="183"/>
      <c r="AI13" s="183"/>
      <c r="AJ13" s="184"/>
      <c r="AK13" s="182">
        <v>4</v>
      </c>
      <c r="AL13" s="183"/>
      <c r="AM13" s="183"/>
      <c r="AN13" s="183"/>
      <c r="AO13" s="183"/>
      <c r="AP13" s="183"/>
      <c r="AQ13" s="184"/>
      <c r="AR13" s="179">
        <v>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553</v>
      </c>
      <c r="Q14" s="183"/>
      <c r="R14" s="183"/>
      <c r="S14" s="183"/>
      <c r="T14" s="183"/>
      <c r="U14" s="183"/>
      <c r="V14" s="184"/>
      <c r="W14" s="182" t="s">
        <v>553</v>
      </c>
      <c r="X14" s="183"/>
      <c r="Y14" s="183"/>
      <c r="Z14" s="183"/>
      <c r="AA14" s="183"/>
      <c r="AB14" s="183"/>
      <c r="AC14" s="184"/>
      <c r="AD14" s="182" t="s">
        <v>553</v>
      </c>
      <c r="AE14" s="183"/>
      <c r="AF14" s="183"/>
      <c r="AG14" s="183"/>
      <c r="AH14" s="183"/>
      <c r="AI14" s="183"/>
      <c r="AJ14" s="184"/>
      <c r="AK14" s="182" t="s">
        <v>553</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553</v>
      </c>
      <c r="Q15" s="183"/>
      <c r="R15" s="183"/>
      <c r="S15" s="183"/>
      <c r="T15" s="183"/>
      <c r="U15" s="183"/>
      <c r="V15" s="184"/>
      <c r="W15" s="182" t="s">
        <v>553</v>
      </c>
      <c r="X15" s="183"/>
      <c r="Y15" s="183"/>
      <c r="Z15" s="183"/>
      <c r="AA15" s="183"/>
      <c r="AB15" s="183"/>
      <c r="AC15" s="184"/>
      <c r="AD15" s="182" t="s">
        <v>553</v>
      </c>
      <c r="AE15" s="183"/>
      <c r="AF15" s="183"/>
      <c r="AG15" s="183"/>
      <c r="AH15" s="183"/>
      <c r="AI15" s="183"/>
      <c r="AJ15" s="184"/>
      <c r="AK15" s="182" t="s">
        <v>553</v>
      </c>
      <c r="AL15" s="183"/>
      <c r="AM15" s="183"/>
      <c r="AN15" s="183"/>
      <c r="AO15" s="183"/>
      <c r="AP15" s="183"/>
      <c r="AQ15" s="184"/>
      <c r="AR15" s="182">
        <v>0</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553</v>
      </c>
      <c r="Q16" s="183"/>
      <c r="R16" s="183"/>
      <c r="S16" s="183"/>
      <c r="T16" s="183"/>
      <c r="U16" s="183"/>
      <c r="V16" s="184"/>
      <c r="W16" s="182" t="s">
        <v>553</v>
      </c>
      <c r="X16" s="183"/>
      <c r="Y16" s="183"/>
      <c r="Z16" s="183"/>
      <c r="AA16" s="183"/>
      <c r="AB16" s="183"/>
      <c r="AC16" s="184"/>
      <c r="AD16" s="182" t="s">
        <v>553</v>
      </c>
      <c r="AE16" s="183"/>
      <c r="AF16" s="183"/>
      <c r="AG16" s="183"/>
      <c r="AH16" s="183"/>
      <c r="AI16" s="183"/>
      <c r="AJ16" s="184"/>
      <c r="AK16" s="182" t="s">
        <v>553</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553</v>
      </c>
      <c r="Q17" s="183"/>
      <c r="R17" s="183"/>
      <c r="S17" s="183"/>
      <c r="T17" s="183"/>
      <c r="U17" s="183"/>
      <c r="V17" s="184"/>
      <c r="W17" s="182" t="s">
        <v>553</v>
      </c>
      <c r="X17" s="183"/>
      <c r="Y17" s="183"/>
      <c r="Z17" s="183"/>
      <c r="AA17" s="183"/>
      <c r="AB17" s="183"/>
      <c r="AC17" s="184"/>
      <c r="AD17" s="182" t="s">
        <v>553</v>
      </c>
      <c r="AE17" s="183"/>
      <c r="AF17" s="183"/>
      <c r="AG17" s="183"/>
      <c r="AH17" s="183"/>
      <c r="AI17" s="183"/>
      <c r="AJ17" s="184"/>
      <c r="AK17" s="182" t="s">
        <v>553</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4</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t="s">
        <v>553</v>
      </c>
      <c r="Q19" s="183"/>
      <c r="R19" s="183"/>
      <c r="S19" s="183"/>
      <c r="T19" s="183"/>
      <c r="U19" s="183"/>
      <c r="V19" s="184"/>
      <c r="W19" s="182" t="s">
        <v>553</v>
      </c>
      <c r="X19" s="183"/>
      <c r="Y19" s="183"/>
      <c r="Z19" s="183"/>
      <c r="AA19" s="183"/>
      <c r="AB19" s="183"/>
      <c r="AC19" s="184"/>
      <c r="AD19" s="182" t="s">
        <v>553</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e">
        <f>IF(P19=0, "-", SUM(P19)/SUM(P13,P14))</f>
        <v>#DIV/0!</v>
      </c>
      <c r="Q21" s="509"/>
      <c r="R21" s="509"/>
      <c r="S21" s="509"/>
      <c r="T21" s="509"/>
      <c r="U21" s="509"/>
      <c r="V21" s="509"/>
      <c r="W21" s="509" t="e">
        <f t="shared" ref="W21" si="2">IF(W19=0, "-", SUM(W19)/SUM(W13,W14))</f>
        <v>#DIV/0!</v>
      </c>
      <c r="X21" s="509"/>
      <c r="Y21" s="509"/>
      <c r="Z21" s="509"/>
      <c r="AA21" s="509"/>
      <c r="AB21" s="509"/>
      <c r="AC21" s="509"/>
      <c r="AD21" s="509" t="e">
        <f t="shared" ref="AD21" si="3">IF(AD19=0, "-", SUM(AD19)/SUM(AD13,AD14))</f>
        <v>#DIV/0!</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555</v>
      </c>
      <c r="H23" s="148"/>
      <c r="I23" s="148"/>
      <c r="J23" s="148"/>
      <c r="K23" s="148"/>
      <c r="L23" s="148"/>
      <c r="M23" s="148"/>
      <c r="N23" s="148"/>
      <c r="O23" s="149"/>
      <c r="P23" s="179">
        <v>0.4</v>
      </c>
      <c r="Q23" s="180"/>
      <c r="R23" s="180"/>
      <c r="S23" s="180"/>
      <c r="T23" s="180"/>
      <c r="U23" s="180"/>
      <c r="V23" s="181"/>
      <c r="W23" s="179">
        <v>0</v>
      </c>
      <c r="X23" s="180"/>
      <c r="Y23" s="180"/>
      <c r="Z23" s="180"/>
      <c r="AA23" s="180"/>
      <c r="AB23" s="180"/>
      <c r="AC23" s="181"/>
      <c r="AD23" s="170" t="s">
        <v>570</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554</v>
      </c>
      <c r="H24" s="151"/>
      <c r="I24" s="151"/>
      <c r="J24" s="151"/>
      <c r="K24" s="151"/>
      <c r="L24" s="151"/>
      <c r="M24" s="151"/>
      <c r="N24" s="151"/>
      <c r="O24" s="152"/>
      <c r="P24" s="182">
        <v>0.3</v>
      </c>
      <c r="Q24" s="183"/>
      <c r="R24" s="183"/>
      <c r="S24" s="183"/>
      <c r="T24" s="183"/>
      <c r="U24" s="183"/>
      <c r="V24" s="184"/>
      <c r="W24" s="182">
        <v>0</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556</v>
      </c>
      <c r="H25" s="151"/>
      <c r="I25" s="151"/>
      <c r="J25" s="151"/>
      <c r="K25" s="151"/>
      <c r="L25" s="151"/>
      <c r="M25" s="151"/>
      <c r="N25" s="151"/>
      <c r="O25" s="152"/>
      <c r="P25" s="182">
        <v>0.3</v>
      </c>
      <c r="Q25" s="183"/>
      <c r="R25" s="183"/>
      <c r="S25" s="183"/>
      <c r="T25" s="183"/>
      <c r="U25" s="183"/>
      <c r="V25" s="184"/>
      <c r="W25" s="182">
        <v>0</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557</v>
      </c>
      <c r="H26" s="151"/>
      <c r="I26" s="151"/>
      <c r="J26" s="151"/>
      <c r="K26" s="151"/>
      <c r="L26" s="151"/>
      <c r="M26" s="151"/>
      <c r="N26" s="151"/>
      <c r="O26" s="152"/>
      <c r="P26" s="182">
        <v>3</v>
      </c>
      <c r="Q26" s="183"/>
      <c r="R26" s="183"/>
      <c r="S26" s="183"/>
      <c r="T26" s="183"/>
      <c r="U26" s="183"/>
      <c r="V26" s="184"/>
      <c r="W26" s="182">
        <v>0</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4</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553</v>
      </c>
      <c r="AR31" s="198"/>
      <c r="AS31" s="132" t="s">
        <v>357</v>
      </c>
      <c r="AT31" s="133"/>
      <c r="AU31" s="265"/>
      <c r="AV31" s="265"/>
      <c r="AW31" s="368" t="s">
        <v>301</v>
      </c>
      <c r="AX31" s="369"/>
    </row>
    <row r="32" spans="1:50" ht="23.25" customHeight="1" x14ac:dyDescent="0.15">
      <c r="A32" s="536"/>
      <c r="B32" s="534"/>
      <c r="C32" s="534"/>
      <c r="D32" s="534"/>
      <c r="E32" s="534"/>
      <c r="F32" s="535"/>
      <c r="G32" s="510" t="s">
        <v>577</v>
      </c>
      <c r="H32" s="511"/>
      <c r="I32" s="511"/>
      <c r="J32" s="511"/>
      <c r="K32" s="511"/>
      <c r="L32" s="511"/>
      <c r="M32" s="511"/>
      <c r="N32" s="511"/>
      <c r="O32" s="512"/>
      <c r="P32" s="121" t="s">
        <v>575</v>
      </c>
      <c r="Q32" s="121"/>
      <c r="R32" s="121"/>
      <c r="S32" s="121"/>
      <c r="T32" s="121"/>
      <c r="U32" s="121"/>
      <c r="V32" s="121"/>
      <c r="W32" s="121"/>
      <c r="X32" s="212"/>
      <c r="Y32" s="335" t="s">
        <v>13</v>
      </c>
      <c r="Z32" s="519"/>
      <c r="AA32" s="520"/>
      <c r="AB32" s="521" t="s">
        <v>559</v>
      </c>
      <c r="AC32" s="521"/>
      <c r="AD32" s="521"/>
      <c r="AE32" s="348" t="s">
        <v>553</v>
      </c>
      <c r="AF32" s="349"/>
      <c r="AG32" s="349"/>
      <c r="AH32" s="349"/>
      <c r="AI32" s="348" t="s">
        <v>553</v>
      </c>
      <c r="AJ32" s="349"/>
      <c r="AK32" s="349"/>
      <c r="AL32" s="349"/>
      <c r="AM32" s="348" t="s">
        <v>553</v>
      </c>
      <c r="AN32" s="349"/>
      <c r="AO32" s="349"/>
      <c r="AP32" s="349"/>
      <c r="AQ32" s="189" t="s">
        <v>553</v>
      </c>
      <c r="AR32" s="190"/>
      <c r="AS32" s="190"/>
      <c r="AT32" s="191"/>
      <c r="AU32" s="349" t="s">
        <v>553</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553</v>
      </c>
      <c r="AF33" s="349"/>
      <c r="AG33" s="349"/>
      <c r="AH33" s="349"/>
      <c r="AI33" s="348" t="s">
        <v>553</v>
      </c>
      <c r="AJ33" s="349"/>
      <c r="AK33" s="349"/>
      <c r="AL33" s="349"/>
      <c r="AM33" s="348" t="s">
        <v>553</v>
      </c>
      <c r="AN33" s="349"/>
      <c r="AO33" s="349"/>
      <c r="AP33" s="349"/>
      <c r="AQ33" s="189" t="s">
        <v>553</v>
      </c>
      <c r="AR33" s="190"/>
      <c r="AS33" s="190"/>
      <c r="AT33" s="191"/>
      <c r="AU33" s="349">
        <v>100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553</v>
      </c>
      <c r="AF34" s="349"/>
      <c r="AG34" s="349"/>
      <c r="AH34" s="349"/>
      <c r="AI34" s="348" t="s">
        <v>553</v>
      </c>
      <c r="AJ34" s="349"/>
      <c r="AK34" s="349"/>
      <c r="AL34" s="349"/>
      <c r="AM34" s="348" t="s">
        <v>553</v>
      </c>
      <c r="AN34" s="349"/>
      <c r="AO34" s="349"/>
      <c r="AP34" s="349"/>
      <c r="AQ34" s="189" t="s">
        <v>553</v>
      </c>
      <c r="AR34" s="190"/>
      <c r="AS34" s="190"/>
      <c r="AT34" s="191"/>
      <c r="AU34" s="349" t="s">
        <v>553</v>
      </c>
      <c r="AV34" s="349"/>
      <c r="AW34" s="349"/>
      <c r="AX34" s="365"/>
    </row>
    <row r="35" spans="1:50" ht="23.25" customHeight="1" x14ac:dyDescent="0.15">
      <c r="A35" s="872" t="s">
        <v>539</v>
      </c>
      <c r="B35" s="873"/>
      <c r="C35" s="873"/>
      <c r="D35" s="873"/>
      <c r="E35" s="873"/>
      <c r="F35" s="874"/>
      <c r="G35" s="878" t="s">
        <v>576</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560</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559</v>
      </c>
      <c r="AC101" s="521"/>
      <c r="AD101" s="521"/>
      <c r="AE101" s="348" t="s">
        <v>553</v>
      </c>
      <c r="AF101" s="349"/>
      <c r="AG101" s="349"/>
      <c r="AH101" s="350"/>
      <c r="AI101" s="348" t="s">
        <v>553</v>
      </c>
      <c r="AJ101" s="349"/>
      <c r="AK101" s="349"/>
      <c r="AL101" s="350"/>
      <c r="AM101" s="348" t="s">
        <v>553</v>
      </c>
      <c r="AN101" s="349"/>
      <c r="AO101" s="349"/>
      <c r="AP101" s="350"/>
      <c r="AQ101" s="348" t="s">
        <v>553</v>
      </c>
      <c r="AR101" s="349"/>
      <c r="AS101" s="349"/>
      <c r="AT101" s="350"/>
      <c r="AU101" s="348" t="s">
        <v>553</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559</v>
      </c>
      <c r="AC102" s="521"/>
      <c r="AD102" s="521"/>
      <c r="AE102" s="325" t="s">
        <v>553</v>
      </c>
      <c r="AF102" s="325"/>
      <c r="AG102" s="325"/>
      <c r="AH102" s="325"/>
      <c r="AI102" s="325" t="s">
        <v>553</v>
      </c>
      <c r="AJ102" s="325"/>
      <c r="AK102" s="325"/>
      <c r="AL102" s="325"/>
      <c r="AM102" s="325" t="s">
        <v>553</v>
      </c>
      <c r="AN102" s="325"/>
      <c r="AO102" s="325"/>
      <c r="AP102" s="325"/>
      <c r="AQ102" s="869">
        <v>1</v>
      </c>
      <c r="AR102" s="870"/>
      <c r="AS102" s="870"/>
      <c r="AT102" s="871"/>
      <c r="AU102" s="869" t="s">
        <v>553</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561</v>
      </c>
      <c r="AC116" s="280"/>
      <c r="AD116" s="281"/>
      <c r="AE116" s="325" t="s">
        <v>553</v>
      </c>
      <c r="AF116" s="325"/>
      <c r="AG116" s="325"/>
      <c r="AH116" s="325"/>
      <c r="AI116" s="325" t="s">
        <v>553</v>
      </c>
      <c r="AJ116" s="325"/>
      <c r="AK116" s="325"/>
      <c r="AL116" s="325"/>
      <c r="AM116" s="325" t="s">
        <v>553</v>
      </c>
      <c r="AN116" s="325"/>
      <c r="AO116" s="325"/>
      <c r="AP116" s="325"/>
      <c r="AQ116" s="348">
        <v>4</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558</v>
      </c>
      <c r="AF117" s="285"/>
      <c r="AG117" s="285"/>
      <c r="AH117" s="285"/>
      <c r="AI117" s="285" t="s">
        <v>558</v>
      </c>
      <c r="AJ117" s="285"/>
      <c r="AK117" s="285"/>
      <c r="AL117" s="285"/>
      <c r="AM117" s="285" t="s">
        <v>558</v>
      </c>
      <c r="AN117" s="285"/>
      <c r="AO117" s="285"/>
      <c r="AP117" s="285"/>
      <c r="AQ117" s="285" t="s">
        <v>563</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hidden="1" customHeight="1" x14ac:dyDescent="0.15">
      <c r="A130" s="1001" t="s">
        <v>371</v>
      </c>
      <c r="B130" s="999"/>
      <c r="C130" s="998" t="s">
        <v>368</v>
      </c>
      <c r="D130" s="999"/>
      <c r="E130" s="287" t="s">
        <v>401</v>
      </c>
      <c r="F130" s="288"/>
      <c r="G130" s="289"/>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hidden="1" customHeight="1" x14ac:dyDescent="0.15">
      <c r="A131" s="1002"/>
      <c r="B131" s="236"/>
      <c r="C131" s="235"/>
      <c r="D131" s="236"/>
      <c r="E131" s="222" t="s">
        <v>400</v>
      </c>
      <c r="F131" s="223"/>
      <c r="G131" s="216"/>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2"/>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hidden="1"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hidden="1" customHeight="1" x14ac:dyDescent="0.15">
      <c r="A188" s="1002"/>
      <c r="B188" s="236"/>
      <c r="C188" s="235"/>
      <c r="D188" s="236"/>
      <c r="E188" s="120"/>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hidden="1"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549</v>
      </c>
      <c r="AE702" s="866"/>
      <c r="AF702" s="866"/>
      <c r="AG702" s="855" t="s">
        <v>564</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6" t="s">
        <v>565</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566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572</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572</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572</v>
      </c>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572</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572</v>
      </c>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574</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572</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572</v>
      </c>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572</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572</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572</v>
      </c>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572</v>
      </c>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572</v>
      </c>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t="s">
        <v>567</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t="s">
        <v>573</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558</v>
      </c>
      <c r="H737" s="924"/>
      <c r="I737" s="924"/>
      <c r="J737" s="924"/>
      <c r="K737" s="924"/>
      <c r="L737" s="924"/>
      <c r="M737" s="924"/>
      <c r="N737" s="924"/>
      <c r="O737" s="924"/>
      <c r="P737" s="925"/>
      <c r="Q737" s="613" t="s">
        <v>360</v>
      </c>
      <c r="R737" s="613"/>
      <c r="S737" s="613"/>
      <c r="T737" s="613"/>
      <c r="U737" s="613"/>
      <c r="V737" s="613"/>
      <c r="W737" s="923" t="s">
        <v>558</v>
      </c>
      <c r="X737" s="924"/>
      <c r="Y737" s="924"/>
      <c r="Z737" s="924"/>
      <c r="AA737" s="924"/>
      <c r="AB737" s="924"/>
      <c r="AC737" s="924"/>
      <c r="AD737" s="924"/>
      <c r="AE737" s="924"/>
      <c r="AF737" s="925"/>
      <c r="AG737" s="613" t="s">
        <v>361</v>
      </c>
      <c r="AH737" s="613"/>
      <c r="AI737" s="613"/>
      <c r="AJ737" s="613"/>
      <c r="AK737" s="613"/>
      <c r="AL737" s="613"/>
      <c r="AM737" s="923" t="s">
        <v>558</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558</v>
      </c>
      <c r="H738" s="924"/>
      <c r="I738" s="924"/>
      <c r="J738" s="924"/>
      <c r="K738" s="924"/>
      <c r="L738" s="924"/>
      <c r="M738" s="924"/>
      <c r="N738" s="924"/>
      <c r="O738" s="924"/>
      <c r="P738" s="924"/>
      <c r="Q738" s="613" t="s">
        <v>363</v>
      </c>
      <c r="R738" s="613"/>
      <c r="S738" s="613"/>
      <c r="T738" s="613"/>
      <c r="U738" s="613"/>
      <c r="V738" s="613"/>
      <c r="W738" s="923" t="s">
        <v>558</v>
      </c>
      <c r="X738" s="924"/>
      <c r="Y738" s="924"/>
      <c r="Z738" s="924"/>
      <c r="AA738" s="924"/>
      <c r="AB738" s="924"/>
      <c r="AC738" s="924"/>
      <c r="AD738" s="924"/>
      <c r="AE738" s="924"/>
      <c r="AF738" s="925"/>
      <c r="AG738" s="901" t="s">
        <v>364</v>
      </c>
      <c r="AH738" s="901"/>
      <c r="AI738" s="901"/>
      <c r="AJ738" s="901"/>
      <c r="AK738" s="901"/>
      <c r="AL738" s="901"/>
      <c r="AM738" s="923" t="s">
        <v>558</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551</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AR15:AX15 P13:AX13 P14:AQ17">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6" manualBreakCount="26">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9" max="49" man="1"/>
    <brk id="778" max="49" man="1"/>
    <brk id="832"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5" zoomScale="130" zoomScaleNormal="13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t="s">
        <v>549</v>
      </c>
      <c r="C10" s="13" t="str">
        <f t="shared" si="0"/>
        <v>国土強靱化施策</v>
      </c>
      <c r="D10" s="13" t="str">
        <f t="shared" si="8"/>
        <v>国土強靱化施策</v>
      </c>
      <c r="F10" s="18" t="s">
        <v>236</v>
      </c>
      <c r="G10" s="17"/>
      <c r="H10" s="13" t="str">
        <f t="shared" si="1"/>
        <v/>
      </c>
      <c r="I10" s="13" t="str">
        <f t="shared" si="5"/>
        <v>一般会計</v>
      </c>
      <c r="K10" s="14" t="s">
        <v>471</v>
      </c>
      <c r="L10" s="15"/>
      <c r="M10" s="13" t="str">
        <f t="shared" si="2"/>
        <v/>
      </c>
      <c r="N10" s="13" t="str">
        <f t="shared" si="6"/>
        <v/>
      </c>
      <c r="O10" s="13"/>
      <c r="P10" s="13" t="str">
        <f>S8</f>
        <v>直接実施、委託・請負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2017-06-22T07:42:50Z</cp:lastPrinted>
  <dcterms:created xsi:type="dcterms:W3CDTF">2012-03-13T00:50:25Z</dcterms:created>
  <dcterms:modified xsi:type="dcterms:W3CDTF">2017-06-22T07:44:02Z</dcterms:modified>
</cp:coreProperties>
</file>