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KBYSNDT001）フォルダ\04_予算班\05_予算第２係長\●共有\【最終版】\提出版\"/>
    </mc:Choice>
  </mc:AlternateContent>
  <bookViews>
    <workbookView xWindow="0" yWindow="924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<sst xmlns="http://schemas.openxmlformats.org/spreadsheetml/2006/main" count="2974" uniqueCount="624">
  <si>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</si>
  <si>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</si>
  <si>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</si>
  <si>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</si>
  <si>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</si>
  <si>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</si>
  <si>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</si>
  <si>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</si>
  <si>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</si>
  <si>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</si>
  <si>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</si>
  <si>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</si>
  <si>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</si>
  <si>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</si>
  <si>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</si>
  <si>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</si>
  <si>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</si>
  <si>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</si>
  <si>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</si>
  <si>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</si>
  <si>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</si>
  <si>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</si>
  <si>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</si>
  <si>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</si>
  <si>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</si>
  <si>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</si>
  <si>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</si>
  <si>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</si>
  <si>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</si>
  <si>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</si>
  <si>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</si>
  <si>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</si>
  <si>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</si>
  <si>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</si>
  <si>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</si>
  <si>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</si>
  <si>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</si>
  <si>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</si>
  <si>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</si>
  <si>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</si>
  <si>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</si>
  <si>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</si>
  <si>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</si>
  <si>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</si>
  <si>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</si>
  <si>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</si>
  <si>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</si>
  <si>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</si>
  <si>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</si>
  <si>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</si>
  <si>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</si>
  <si>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</si>
  <si>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</si>
  <si>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</si>
  <si>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</si>
  <si>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</si>
  <si>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</si>
  <si>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</si>
  <si>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</si>
  <si>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</si>
  <si>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</si>
  <si>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</si>
  <si>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</si>
  <si>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</si>
  <si>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</si>
  <si>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</si>
  <si>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</si>
  <si>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</si>
  <si>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</si>
  <si>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</si>
  <si>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</si>
  <si>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</si>
  <si>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</si>
  <si>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</si>
  <si>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</si>
  <si>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</si>
  <si>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</si>
  <si>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</si>
  <si>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</si>
  <si>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</si>
  <si>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</si>
  <si>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</si>
  <si>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</si>
  <si>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</si>
  <si>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</si>
  <si>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</si>
  <si>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</si>
  <si>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</si>
  <si>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</si>
  <si>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</si>
  <si>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</si>
  <si>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</si>
  <si>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</si>
  <si>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</si>
  <si>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</si>
  <si>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</si>
  <si>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</si>
  <si>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</si>
  <si>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</si>
  <si>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</si>
  <si>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</si>
  <si>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</si>
  <si>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</si>
  <si>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</si>
  <si>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</si>
  <si>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</si>
  <si>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</si>
  <si>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</si>
  <si>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</si>
  <si>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</si>
  <si>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</si>
  <si>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</si>
  <si>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</si>
  <si>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</si>
  <si>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</si>
  <si>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</si>
  <si>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</si>
  <si>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</si>
  <si>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</si>
  <si>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</si>
  <si>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</si>
  <si>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</si>
  <si>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</si>
  <si>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</si>
  <si>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</si>
  <si>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</si>
  <si>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</si>
  <si>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</si>
  <si>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</si>
  <si>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</si>
  <si>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</si>
  <si>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</si>
  <si>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</si>
  <si>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</si>
  <si>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</si>
  <si>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</si>
  <si>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</si>
  <si>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</si>
  <si>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</si>
  <si>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</si>
  <si>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</si>
  <si>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</si>
  <si>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</si>
  <si>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</si>
  <si>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</si>
  <si>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</si>
  <si>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</si>
  <si>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</si>
  <si>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</si>
  <si>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</si>
  <si>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</si>
  <si>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</si>
  <si>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</si>
  <si>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</si>
  <si>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</si>
  <si>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</si>
  <si>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</si>
  <si>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</si>
  <si>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</si>
  <si>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</si>
  <si>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</si>
  <si>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</si>
  <si>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</si>
  <si>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</si>
  <si>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</si>
  <si>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</si>
  <si>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</si>
  <si>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</si>
  <si>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</si>
  <si>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</si>
  <si>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</si>
  <si>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</si>
  <si>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</si>
  <si>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</si>
  <si>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</si>
  <si>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</si>
  <si>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</si>
  <si>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</si>
  <si>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</si>
  <si>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</si>
  <si>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</si>
  <si>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</si>
  <si>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</si>
  <si>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</si>
  <si>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</si>
  <si>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</si>
  <si>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</si>
  <si>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</si>
  <si>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</si>
  <si>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</si>
  <si>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</si>
  <si>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</si>
  <si>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</si>
  <si>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</si>
  <si>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</si>
  <si>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</si>
  <si>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</si>
  <si>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</si>
  <si>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</si>
  <si>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</si>
  <si>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</si>
  <si>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</si>
  <si>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</si>
  <si>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</si>
  <si>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</si>
  <si>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</si>
  <si>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</si>
  <si>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</si>
  <si>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</si>
  <si>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</si>
  <si>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</si>
  <si>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</si>
  <si>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</si>
  <si>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</si>
  <si>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</si>
  <si>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</si>
  <si>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</si>
  <si>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</si>
  <si>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</si>
  <si>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</si>
  <si>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</si>
  <si>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</si>
  <si>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</si>
  <si>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</si>
  <si>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</si>
  <si>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</si>
  <si>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</si>
  <si>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</si>
  <si>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</si>
  <si>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</si>
  <si>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</si>
  <si>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</si>
  <si>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</si>
  <si>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</si>
  <si>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</si>
  <si>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</si>
  <si>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</si>
  <si>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</si>
  <si>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</si>
  <si>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</si>
  <si>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</si>
  <si>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</si>
  <si>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</si>
  <si>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</si>
  <si>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</si>
  <si>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</si>
  <si>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</si>
  <si>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</si>
  <si>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</si>
  <si>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</si>
  <si>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</si>
  <si>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</si>
  <si>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</si>
  <si>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</si>
  <si>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</si>
  <si>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</si>
  <si>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</si>
  <si>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</si>
  <si>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</si>
  <si>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</si>
  <si>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</si>
  <si>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</si>
  <si>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</si>
  <si>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</si>
  <si>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</si>
  <si>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</si>
  <si>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</si>
  <si>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</si>
  <si>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</si>
  <si>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</si>
  <si>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</si>
  <si>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</si>
  <si>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</si>
  <si>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</si>
  <si>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</si>
  <si>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</si>
  <si>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</si>
  <si>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</si>
  <si>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</si>
  <si>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</si>
  <si>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</si>
  <si>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</si>
  <si>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</si>
  <si>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</si>
  <si>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</si>
  <si>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</si>
  <si>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</si>
  <si>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</si>
  <si>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</si>
  <si>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</si>
  <si>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</si>
  <si>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</si>
  <si>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</si>
  <si>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</si>
  <si>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</si>
  <si>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</si>
  <si>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</si>
  <si>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</si>
  <si>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</si>
  <si>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</si>
  <si>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</si>
  <si>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</si>
  <si>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</si>
  <si>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</si>
  <si>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</si>
  <si>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</si>
  <si>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</si>
  <si>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</si>
  <si>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</si>
  <si>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</si>
  <si>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</si>
  <si>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</si>
  <si>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</si>
  <si>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</si>
  <si>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</si>
  <si>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</si>
  <si>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</si>
  <si>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</si>
  <si>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</si>
  <si>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</si>
  <si>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</si>
  <si>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</si>
  <si>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</si>
  <si>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</si>
  <si>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</si>
  <si>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</si>
  <si>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</si>
  <si>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</si>
  <si>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</si>
  <si>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</si>
  <si>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</si>
  <si>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</si>
  <si>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</si>
  <si>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</si>
  <si>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</si>
  <si>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</si>
  <si>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</si>
  <si>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</si>
  <si>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</si>
  <si>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</si>
  <si>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</si>
  <si>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</si>
  <si>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</si>
  <si>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</si>
  <si>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</si>
  <si>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</si>
  <si>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</si>
  <si>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</si>
  <si>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</si>
  <si>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</si>
  <si>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</si>
  <si>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</si>
  <si>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</si>
  <si>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</si>
  <si>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</si>
  <si>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</si>
  <si>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</si>
  <si>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</si>
  <si>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</si>
  <si>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</si>
  <si>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</si>
  <si>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</si>
  <si>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</si>
  <si>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</si>
  <si>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</si>
  <si>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</si>
  <si>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</si>
  <si>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</si>
  <si>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</si>
  <si>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</si>
  <si>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</si>
  <si>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</si>
  <si>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</si>
  <si>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</si>
  <si>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</si>
  <si>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</si>
  <si>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</si>
  <si>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</si>
  <si>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</si>
  <si>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</si>
  <si>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</si>
  <si>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</si>
  <si>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</si>
  <si>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</si>
  <si>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</si>
  <si>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</si>
  <si>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</si>
  <si>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</si>
  <si>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</si>
  <si>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</si>
  <si>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</si>
  <si>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</si>
  <si>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</si>
  <si>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</si>
  <si>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</si>
  <si>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</si>
  <si>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</si>
  <si>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</si>
  <si>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</si>
  <si>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</si>
  <si>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</si>
  <si>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</si>
  <si>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</si>
  <si>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</si>
  <si>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</si>
  <si>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</si>
  <si>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</si>
  <si>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</si>
  <si>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</si>
  <si>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</si>
  <si>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</si>
  <si>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</si>
  <si>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</si>
  <si>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</si>
  <si>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</si>
  <si>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</si>
  <si>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</si>
  <si>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</si>
  <si>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</si>
  <si>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</si>
  <si>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</si>
  <si>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</si>
  <si>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</si>
  <si>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</si>
  <si>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</si>
  <si>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</si>
  <si>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</si>
  <si>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</si>
  <si>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</si>
  <si>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</si>
  <si>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</si>
  <si>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</si>
  <si>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</si>
  <si>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</si>
  <si>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</si>
  <si>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</si>
  <si>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</si>
  <si>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</si>
  <si>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</si>
  <si>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</si>
  <si>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</si>
  <si>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</si>
  <si>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</si>
  <si>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</si>
  <si>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</si>
  <si>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</si>
  <si>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</si>
  <si>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</si>
  <si>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</si>
  <si>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</si>
  <si>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</si>
  <si>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</si>
  <si>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</si>
  <si>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</si>
  <si>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</si>
  <si>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</si>
  <si>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</si>
  <si>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</si>
  <si>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</si>
  <si>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</si>
  <si>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</si>
  <si>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</si>
  <si>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</si>
  <si>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</si>
  <si>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</si>
  <si>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</si>
  <si>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</si>
  <si>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</si>
  <si>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</si>
  <si>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</si>
  <si>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</si>
  <si>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</si>
  <si>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</si>
  <si>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</si>
  <si>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</si>
  <si>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</si>
  <si>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</si>
  <si>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</si>
  <si>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</si>
  <si>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</si>
  <si>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</si>
  <si>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</si>
  <si>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</si>
  <si>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</si>
  <si>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</si>
  <si>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</si>
  <si>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</si>
  <si>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</si>
  <si>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</si>
  <si>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</si>
  <si>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</si>
  <si>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</si>
  <si>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</si>
  <si>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</si>
  <si>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</si>
  <si>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</si>
  <si>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</si>
  <si>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</si>
  <si>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</si>
  <si>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</si>
  <si>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</si>
  <si>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</si>
  <si>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</si>
  <si>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</si>
  <si>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</si>
  <si>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</si>
  <si>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</si>
  <si>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</si>
  <si>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</si>
  <si>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</si>
  <si>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</si>
  <si>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</si>
  <si>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</si>
  <si>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</si>
  <si>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</si>
  <si>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</si>
  <si>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</si>
  <si>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</si>
  <si>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</si>
  <si>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</si>
  <si>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</si>
  <si>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</si>
  <si>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</si>
  <si>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</si>
  <si>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</si>
  <si>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</si>
  <si>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</si>
  <si>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</si>
  <si>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</si>
  <si>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</si>
  <si>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</si>
  <si>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</si>
  <si>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</si>
  <si>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</si>
  <si>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</si>
  <si>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</si>
  <si>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</si>
  <si>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</si>
  <si>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</si>
  <si>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</si>
  <si>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</si>
  <si>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</si>
  <si>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</si>
  <si>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</si>
  <si>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</si>
  <si>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</si>
  <si>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</si>
  <si>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北海道局</t>
    <rPh sb="0" eb="2">
      <t>ホッカイ</t>
    </rPh>
    <rPh sb="2" eb="4">
      <t>ドウキョク</t>
    </rPh>
    <phoneticPr fontId="5"/>
  </si>
  <si>
    <t>参事官</t>
    <rPh sb="0" eb="3">
      <t>サンジカン</t>
    </rPh>
    <phoneticPr fontId="5"/>
  </si>
  <si>
    <t>○</t>
  </si>
  <si>
    <t>　振興計画に基づき、北方領土隣接地域の魅力ある地域社会の形成に向けたハード・ソフト一体となった重点的な取組（①基幹産業の付加価値向上等に向けた取組、②新たな観光メニュー創造に向けた取組、③四島交流の玄関口となる拠点機能向上に向けた取組、④安定した医療体制の補完に向けた取組、⑤災害に強い地域づくりに向けた取組）で、１市４町が実施するソフト対策に係る事業を対象に補助（補助率：２分の１以内）。
　基幹産業である水産業の生産性・付加価値向上に向けた取組や周遊観光地の形成に向けた各種環境整備等、地域のニーズに即した取組を支援し、地域産業の振興や住民生活の安定に貢献している。</t>
    <phoneticPr fontId="5"/>
  </si>
  <si>
    <t>-</t>
    <phoneticPr fontId="5"/>
  </si>
  <si>
    <t>北方領土隣接地域振興等経費
（北方領土隣接地域振興等事業推進費補助金）</t>
    <phoneticPr fontId="5"/>
  </si>
  <si>
    <t>北方領土隣接地域振興等事業推進費補助金</t>
    <phoneticPr fontId="5"/>
  </si>
  <si>
    <t>万円/人</t>
    <phoneticPr fontId="5"/>
  </si>
  <si>
    <t>万円/人
以上</t>
    <phoneticPr fontId="5"/>
  </si>
  <si>
    <t>無</t>
  </si>
  <si>
    <t>内閣府</t>
  </si>
  <si>
    <t>北方領土隣接地域振興等基金による補助事業</t>
    <phoneticPr fontId="5"/>
  </si>
  <si>
    <t>補助金</t>
    <phoneticPr fontId="5"/>
  </si>
  <si>
    <t>交付申請事務</t>
    <phoneticPr fontId="5"/>
  </si>
  <si>
    <t>災害に強い地域づくりに向けた取組
（災害用備蓄庫整備事業）</t>
    <phoneticPr fontId="5"/>
  </si>
  <si>
    <t>基幹産業の付加価値向上等に向けた取組
（漁場環境改善事業等）</t>
    <phoneticPr fontId="5"/>
  </si>
  <si>
    <t>北海道</t>
    <phoneticPr fontId="5"/>
  </si>
  <si>
    <t>根室市</t>
    <phoneticPr fontId="5"/>
  </si>
  <si>
    <t>標津町</t>
    <phoneticPr fontId="5"/>
  </si>
  <si>
    <t>基幹産業の付加価値向上等に向けた取組、災害に強い地域づくりに向けた取組</t>
    <phoneticPr fontId="5"/>
  </si>
  <si>
    <t>１０　国土の総合的な利用、整備及び保全、国土に関する情報の整備</t>
    <phoneticPr fontId="5"/>
  </si>
  <si>
    <t>４０　北海道総合開発を推進する</t>
    <phoneticPr fontId="5"/>
  </si>
  <si>
    <t>北方領土隣接地域地域振興指標（一人当たり主要生産額）</t>
    <phoneticPr fontId="5"/>
  </si>
  <si>
    <t>‐</t>
  </si>
  <si>
    <t>新たな観光メニュー創造に向けた取組
（観光施設改修事業）</t>
    <rPh sb="0" eb="1">
      <t>アラ</t>
    </rPh>
    <rPh sb="3" eb="5">
      <t>カンコウ</t>
    </rPh>
    <rPh sb="9" eb="11">
      <t>ソウゾウ</t>
    </rPh>
    <rPh sb="12" eb="13">
      <t>ム</t>
    </rPh>
    <rPh sb="15" eb="17">
      <t>トリクミ</t>
    </rPh>
    <rPh sb="19" eb="21">
      <t>カンコウ</t>
    </rPh>
    <rPh sb="21" eb="23">
      <t>シセツ</t>
    </rPh>
    <rPh sb="23" eb="25">
      <t>カイシュウ</t>
    </rPh>
    <rPh sb="25" eb="27">
      <t>ジギョウ</t>
    </rPh>
    <phoneticPr fontId="5"/>
  </si>
  <si>
    <t>安定した医療体制の補完に向けた取組</t>
    <phoneticPr fontId="5"/>
  </si>
  <si>
    <t>新たな観光メニュー創造に向けた取組</t>
    <phoneticPr fontId="5"/>
  </si>
  <si>
    <t>-</t>
  </si>
  <si>
    <t>-</t>
    <phoneticPr fontId="5"/>
  </si>
  <si>
    <t>補助金交付件数</t>
    <rPh sb="0" eb="3">
      <t>ホジョキン</t>
    </rPh>
    <rPh sb="3" eb="5">
      <t>コウフ</t>
    </rPh>
    <rPh sb="5" eb="7">
      <t>ケンスウ</t>
    </rPh>
    <phoneticPr fontId="5"/>
  </si>
  <si>
    <t>件</t>
    <rPh sb="0" eb="1">
      <t>ケン</t>
    </rPh>
    <phoneticPr fontId="5"/>
  </si>
  <si>
    <t>98,440/12</t>
    <phoneticPr fontId="5"/>
  </si>
  <si>
    <t>補助金交付実績額／補助金交付件数　　　　　　　　　　　　　　</t>
    <phoneticPr fontId="5"/>
  </si>
  <si>
    <t>千円</t>
    <phoneticPr fontId="5"/>
  </si>
  <si>
    <t>　　千円/件</t>
    <phoneticPr fontId="5"/>
  </si>
  <si>
    <t>96,300/14</t>
    <phoneticPr fontId="5"/>
  </si>
  <si>
    <t>補助金等交付</t>
  </si>
  <si>
    <t>-</t>
    <phoneticPr fontId="5"/>
  </si>
  <si>
    <t xml:space="preserve">別海町 </t>
    <phoneticPr fontId="5"/>
  </si>
  <si>
    <t>中標津町</t>
    <phoneticPr fontId="5"/>
  </si>
  <si>
    <t>安定した医療体制の補完に向けた取組
（遠隔医療支援事業）</t>
    <phoneticPr fontId="5"/>
  </si>
  <si>
    <t>災害に強い地域づくりに向けた取組
（防災・減災対策推進事業）</t>
    <phoneticPr fontId="5"/>
  </si>
  <si>
    <t>補助金</t>
    <phoneticPr fontId="5"/>
  </si>
  <si>
    <t>基幹産業の付加価値向上等に向けた取組（藻場造成事業等）</t>
    <phoneticPr fontId="5"/>
  </si>
  <si>
    <t>-</t>
    <phoneticPr fontId="5"/>
  </si>
  <si>
    <t>-</t>
    <phoneticPr fontId="5"/>
  </si>
  <si>
    <t>総務課調査官　小林　力</t>
    <rPh sb="0" eb="3">
      <t>ソウムカ</t>
    </rPh>
    <rPh sb="3" eb="6">
      <t>チョウサカン</t>
    </rPh>
    <rPh sb="7" eb="9">
      <t>コバヤシ</t>
    </rPh>
    <rPh sb="10" eb="11">
      <t>チカラ</t>
    </rPh>
    <phoneticPr fontId="5"/>
  </si>
  <si>
    <t>100,000/9</t>
    <phoneticPr fontId="5"/>
  </si>
  <si>
    <t>基幹産業の付加価値向上等に向けた取組、災害に強い地域づくりに向けた取組</t>
    <phoneticPr fontId="5"/>
  </si>
  <si>
    <t>交付申請事務</t>
    <phoneticPr fontId="5"/>
  </si>
  <si>
    <t>97,475/10</t>
    <phoneticPr fontId="5"/>
  </si>
  <si>
    <t>-</t>
    <phoneticPr fontId="5"/>
  </si>
  <si>
    <t>-</t>
    <phoneticPr fontId="5"/>
  </si>
  <si>
    <t>　北方領土隣接地域の振興と住民生活の安定を図るために、振興計画に基づき隣接地域のニーズに即した取組を支援している。</t>
    <phoneticPr fontId="5"/>
  </si>
  <si>
    <t>-</t>
    <phoneticPr fontId="5"/>
  </si>
  <si>
    <t>　成果実績については平成25年に設定した目標値を順調に達成していたため、平成28年度から目標値を見直した。</t>
    <phoneticPr fontId="5"/>
  </si>
  <si>
    <t>北方領土隣接地域における主要産業（酪農、漁業、製造業）の一人当たり生産額（※平成27、28年度の実績値は集計中）</t>
    <rPh sb="35" eb="36">
      <t>ガク</t>
    </rPh>
    <rPh sb="38" eb="40">
      <t>ヘイセイ</t>
    </rPh>
    <rPh sb="45" eb="47">
      <t>ネンド</t>
    </rPh>
    <rPh sb="48" eb="51">
      <t>ジッセキチ</t>
    </rPh>
    <rPh sb="52" eb="55">
      <t>シュウケイチュウ</t>
    </rPh>
    <phoneticPr fontId="5"/>
  </si>
  <si>
    <t>　本事業は、振興計画に沿って実施する北方領土隣接地域の魅力ある地域社会の形成に資する事業に対して補助を行うものであり、支出先は北方領土隣接地域に限定している。</t>
    <phoneticPr fontId="5"/>
  </si>
  <si>
    <t>北方領土問題等の解決の促進を図るための基本方針
（平成22年4月1日内閣府・外務省・国土交通省告示第1号）
北方領土隣接地域の振興及び住民の生活の安定に関する計画（平成25年4月26日）</t>
    <rPh sb="91" eb="92">
      <t>ヒ</t>
    </rPh>
    <phoneticPr fontId="5"/>
  </si>
  <si>
    <t>　北方領土問題が未解決であることに起因した地域の課題に対応するため、北海道知事が作成する「北方領土隣接地域の振興及び住民の生活の安定に関する計画」（以下「振興計画」という。）に基づき、北方領土隣接地域（根室市、別海町、中標津町、標津町及び羅臼町の１市４町）が振興計画を推進するために実施する事業に要する費用の一部を補助することにより、地域の実情に即した取組を支援し、効果的な地域の安定振興を推進する。</t>
    <phoneticPr fontId="5"/>
  </si>
  <si>
    <t>-</t>
    <phoneticPr fontId="5"/>
  </si>
  <si>
    <t>「工業統計調査（平成28年2月）」（北海道調べ）、「北海道水産現勢（平成28年12月）」（北海道調べ）、「畜産統計（平成27年12月）」（農林水産省調べ）、「農業物価統計調査（平成28年8月）」（農林水産省調べ）、「牛個体識別全国データベース（平成28年10月）」（（独）家畜改良センター調べ）、「酪農経営関連の基礎的データ（平成29年3月）」（（社）Jミルク調べ）、「住民基本台帳人口・世帯数（平成29年6月）」（北海道調べ）</t>
    <phoneticPr fontId="5"/>
  </si>
  <si>
    <t>　事業の実施に当たっては、振興計画に基づいた事業の必要性や効果の精査、ヒアリングによるニーズの的確な把握を行っており、基幹産業である水産業への取組では、海藻の生育環境の改良を図る藻場造成などの漁場整備、水産物の付加価値向上や安定供給を図る製氷施設整備を着実に推進した。また、観光への取組では、拠点機能の維持・強化を図る観光施設の改修を行った。
　上記などにより、隣接地域の安定振興に資する複数の事業を一体的に推進し、事業の効果的な展開を図った。</t>
    <phoneticPr fontId="5"/>
  </si>
  <si>
    <t>　振興計画に位置づけられた重点的な取組に照らして、隣接地域のニーズを踏まえつつ、より必要性・有効性の高い事業への重点化を図るとともに、引き続き北海道や１市４町と連携を図りながら、北方領土隣接地域の魅力ある地域社会の形成に向けた取組を推進する。</t>
    <phoneticPr fontId="5"/>
  </si>
  <si>
    <t>　実施要綱において補助率（1/2以内）を定めている。</t>
    <rPh sb="1" eb="3">
      <t>ジッシ</t>
    </rPh>
    <rPh sb="3" eb="5">
      <t>ヨウコウ</t>
    </rPh>
    <rPh sb="9" eb="12">
      <t>ホジョリツ</t>
    </rPh>
    <rPh sb="16" eb="18">
      <t>イナイ</t>
    </rPh>
    <rPh sb="20" eb="21">
      <t>サダ</t>
    </rPh>
    <phoneticPr fontId="5"/>
  </si>
  <si>
    <t>-</t>
    <phoneticPr fontId="5"/>
  </si>
  <si>
    <t>-</t>
    <phoneticPr fontId="5"/>
  </si>
  <si>
    <t>　北特法において、北方領土隣接地域は領土問題が未解決であるために地域社会としての発展が阻害されるという特殊な条件下にある地域であり、その振興と住民生活の安定を図ることは国の責務とされている。</t>
    <rPh sb="1" eb="4">
      <t>ホクトクホウ</t>
    </rPh>
    <rPh sb="68" eb="70">
      <t>シンコウ</t>
    </rPh>
    <rPh sb="71" eb="73">
      <t>ジュウミン</t>
    </rPh>
    <rPh sb="73" eb="75">
      <t>セイカツ</t>
    </rPh>
    <rPh sb="76" eb="78">
      <t>アンテイ</t>
    </rPh>
    <rPh sb="79" eb="80">
      <t>ハカ</t>
    </rPh>
    <phoneticPr fontId="5"/>
  </si>
  <si>
    <t>北方領土問題等の解決の促進のための特別措置に関する法律（昭和57年法律第85号）（以下「北特法」という）第2条の2（国の責務）</t>
    <rPh sb="41" eb="43">
      <t>イカ</t>
    </rPh>
    <rPh sb="44" eb="47">
      <t>ホクトクホウ</t>
    </rPh>
    <phoneticPr fontId="5"/>
  </si>
  <si>
    <t>　振興計画に基づき北方領土隣接地域のニーズに即した取組を支援しているが、こうした取組は、領土問題が未解決であるために地域社会としての発展が阻害されるという特殊な条件下にある隣接地域の振興と住民生活の安定を図る上で、また、国家的課題である領土の早期返還を実現する上で緊要である。</t>
    <rPh sb="1" eb="3">
      <t>シンコウ</t>
    </rPh>
    <rPh sb="3" eb="5">
      <t>ケイカク</t>
    </rPh>
    <rPh sb="6" eb="7">
      <t>モト</t>
    </rPh>
    <rPh sb="9" eb="11">
      <t>ホッポウ</t>
    </rPh>
    <rPh sb="11" eb="13">
      <t>リョウド</t>
    </rPh>
    <rPh sb="13" eb="15">
      <t>リンセツ</t>
    </rPh>
    <rPh sb="15" eb="17">
      <t>チイキ</t>
    </rPh>
    <rPh sb="22" eb="23">
      <t>ソク</t>
    </rPh>
    <rPh sb="25" eb="27">
      <t>トリクミ</t>
    </rPh>
    <rPh sb="28" eb="30">
      <t>シエン</t>
    </rPh>
    <rPh sb="40" eb="42">
      <t>トリクミ</t>
    </rPh>
    <rPh sb="86" eb="88">
      <t>リンセツ</t>
    </rPh>
    <rPh sb="88" eb="90">
      <t>チイキ</t>
    </rPh>
    <rPh sb="91" eb="93">
      <t>シンコウ</t>
    </rPh>
    <rPh sb="94" eb="96">
      <t>ジュウミン</t>
    </rPh>
    <rPh sb="96" eb="98">
      <t>セイカツ</t>
    </rPh>
    <rPh sb="99" eb="101">
      <t>アンテイ</t>
    </rPh>
    <rPh sb="102" eb="103">
      <t>ハカ</t>
    </rPh>
    <rPh sb="104" eb="105">
      <t>ウエ</t>
    </rPh>
    <phoneticPr fontId="5"/>
  </si>
  <si>
    <t>　地域の基幹産業である海藻その他の水産資源の生育促進等の北方領土隣接地域の振興等に資する使途、及びそのために相応しい費目に限定して支出している。</t>
    <rPh sb="1" eb="3">
      <t>チイキ</t>
    </rPh>
    <rPh sb="4" eb="6">
      <t>キカン</t>
    </rPh>
    <rPh sb="6" eb="8">
      <t>サンギョウ</t>
    </rPh>
    <rPh sb="11" eb="13">
      <t>カイソウ</t>
    </rPh>
    <rPh sb="15" eb="16">
      <t>タ</t>
    </rPh>
    <rPh sb="17" eb="19">
      <t>スイサン</t>
    </rPh>
    <rPh sb="19" eb="21">
      <t>シゲン</t>
    </rPh>
    <rPh sb="22" eb="24">
      <t>セイイク</t>
    </rPh>
    <rPh sb="24" eb="26">
      <t>ソクシン</t>
    </rPh>
    <rPh sb="26" eb="27">
      <t>トウ</t>
    </rPh>
    <rPh sb="28" eb="30">
      <t>ホッポウ</t>
    </rPh>
    <rPh sb="30" eb="32">
      <t>リョウド</t>
    </rPh>
    <rPh sb="32" eb="34">
      <t>リンセツ</t>
    </rPh>
    <rPh sb="34" eb="36">
      <t>チイキ</t>
    </rPh>
    <rPh sb="37" eb="39">
      <t>シンコウ</t>
    </rPh>
    <rPh sb="39" eb="40">
      <t>トウ</t>
    </rPh>
    <rPh sb="41" eb="42">
      <t>シ</t>
    </rPh>
    <rPh sb="44" eb="46">
      <t>シト</t>
    </rPh>
    <rPh sb="47" eb="48">
      <t>オヨ</t>
    </rPh>
    <rPh sb="54" eb="56">
      <t>フサワ</t>
    </rPh>
    <rPh sb="58" eb="60">
      <t>ヒモク</t>
    </rPh>
    <rPh sb="61" eb="63">
      <t>ゲンテイ</t>
    </rPh>
    <rPh sb="65" eb="67">
      <t>シシュツ</t>
    </rPh>
    <phoneticPr fontId="5"/>
  </si>
  <si>
    <t>　実施箇所及び期間が同一である3事業を合わせて1事業として行ったことから見込みと実績の差が生じているが、事業実施後、事業実績報告書により確認したところ実体としては見込みに見合ったものとなっている。</t>
    <rPh sb="1" eb="3">
      <t>ジッシ</t>
    </rPh>
    <rPh sb="3" eb="5">
      <t>カショ</t>
    </rPh>
    <rPh sb="5" eb="6">
      <t>オヨ</t>
    </rPh>
    <rPh sb="7" eb="9">
      <t>キカン</t>
    </rPh>
    <rPh sb="10" eb="12">
      <t>ドウイツ</t>
    </rPh>
    <rPh sb="16" eb="18">
      <t>ジギョウ</t>
    </rPh>
    <rPh sb="19" eb="20">
      <t>ア</t>
    </rPh>
    <rPh sb="24" eb="26">
      <t>ジギョウ</t>
    </rPh>
    <rPh sb="29" eb="30">
      <t>オコナ</t>
    </rPh>
    <rPh sb="36" eb="38">
      <t>ミコ</t>
    </rPh>
    <rPh sb="40" eb="42">
      <t>ジッセキ</t>
    </rPh>
    <rPh sb="43" eb="44">
      <t>サ</t>
    </rPh>
    <rPh sb="45" eb="46">
      <t>ショウ</t>
    </rPh>
    <rPh sb="75" eb="77">
      <t>ジッタイ</t>
    </rPh>
    <phoneticPr fontId="5"/>
  </si>
  <si>
    <t>　内閣府所管の基金による振興対策事業は、農業等後継者育成対策、教育施設整備、文化財整備、生活環境施設整備、厚生施設整備等を対象とし、本補助金と対象事業が重複しないよう役割分担が図られている（分野として重複する水産系事業については、内閣府所管の基金による振興対策の対象とはならない事業を対象に補助を実施。）。</t>
    <rPh sb="115" eb="118">
      <t>ナイカクフ</t>
    </rPh>
    <rPh sb="118" eb="120">
      <t>ショカン</t>
    </rPh>
    <rPh sb="121" eb="123">
      <t>キキン</t>
    </rPh>
    <rPh sb="126" eb="128">
      <t>シンコウ</t>
    </rPh>
    <rPh sb="128" eb="130">
      <t>タイサク</t>
    </rPh>
    <rPh sb="131" eb="133">
      <t>タイショウ</t>
    </rPh>
    <rPh sb="139" eb="141">
      <t>ジギョウ</t>
    </rPh>
    <rPh sb="142" eb="144">
      <t>タイショウ</t>
    </rPh>
    <rPh sb="145" eb="147">
      <t>ホジョ</t>
    </rPh>
    <rPh sb="148" eb="150">
      <t>ジッシ</t>
    </rPh>
    <phoneticPr fontId="5"/>
  </si>
  <si>
    <t>北方領土隣接地域における主要産業（酪農、漁業、製造業）の一人当たりの生産額が毎年度379万円以上となることを目標（※平成27年度までは毎年度336万円以上となることを目標）</t>
    <rPh sb="58" eb="60">
      <t>ヘイセイ</t>
    </rPh>
    <rPh sb="62" eb="64">
      <t>ネンド</t>
    </rPh>
    <rPh sb="67" eb="70">
      <t>マイネンド</t>
    </rPh>
    <rPh sb="73" eb="75">
      <t>マンエン</t>
    </rPh>
    <rPh sb="75" eb="77">
      <t>イジョウ</t>
    </rPh>
    <rPh sb="83" eb="85">
      <t>モクヒョウ</t>
    </rPh>
    <phoneticPr fontId="5"/>
  </si>
  <si>
    <t>本事業は、北方領土隣接地域における主要産業（酪農、漁業、製造業）の一人当たりの生産額が毎年度379万円以上となることを目標としており、上位施策の測定指標（北方領土隣接地域地域振興指標（一人当たり主要生産額））と同一である。</t>
    <phoneticPr fontId="5"/>
  </si>
  <si>
    <t>　整備された施設については、例えば、標津サーモン科学館では、整備を実施し、施設の魅力が向上した結果年間入館者数が増加するなど活用されている。</t>
    <rPh sb="1" eb="3">
      <t>セイビ</t>
    </rPh>
    <rPh sb="6" eb="8">
      <t>シセツ</t>
    </rPh>
    <rPh sb="14" eb="15">
      <t>タト</t>
    </rPh>
    <rPh sb="37" eb="39">
      <t>シセツ</t>
    </rPh>
    <rPh sb="40" eb="42">
      <t>ミリョク</t>
    </rPh>
    <rPh sb="43" eb="45">
      <t>コウジョウ</t>
    </rPh>
    <rPh sb="47" eb="49">
      <t>ケッカ</t>
    </rPh>
    <rPh sb="62" eb="64">
      <t>カツヨウ</t>
    </rPh>
    <phoneticPr fontId="5"/>
  </si>
  <si>
    <t>　交付の都度提出される事業計画書や契約書等により、予定価格は適切な根拠に基づき算定されており、競争性を有する入札方式が採用されていることを確認している。</t>
    <rPh sb="1" eb="3">
      <t>コウフ</t>
    </rPh>
    <rPh sb="4" eb="6">
      <t>ツド</t>
    </rPh>
    <rPh sb="6" eb="8">
      <t>テイシュツ</t>
    </rPh>
    <rPh sb="11" eb="13">
      <t>ジギョウ</t>
    </rPh>
    <rPh sb="13" eb="16">
      <t>ケイカクショ</t>
    </rPh>
    <rPh sb="17" eb="20">
      <t>ケイヤクショ</t>
    </rPh>
    <rPh sb="20" eb="21">
      <t>トウ</t>
    </rPh>
    <rPh sb="25" eb="27">
      <t>ヨテイ</t>
    </rPh>
    <rPh sb="27" eb="29">
      <t>カカク</t>
    </rPh>
    <rPh sb="30" eb="32">
      <t>テキセツ</t>
    </rPh>
    <rPh sb="33" eb="35">
      <t>コンキョ</t>
    </rPh>
    <rPh sb="36" eb="37">
      <t>モト</t>
    </rPh>
    <rPh sb="39" eb="41">
      <t>サンテイ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</si>
</sst>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wrapText="1" shrinkToFit="1"/>
      <protection locked="0"/>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60157</xdr:colOff>
      <xdr:row>756</xdr:row>
      <xdr:rowOff>431131</xdr:rowOff>
    </xdr:from>
    <xdr:to>
      <xdr:col>27</xdr:col>
      <xdr:colOff>70184</xdr:colOff>
      <xdr:row>758</xdr:row>
      <xdr:rowOff>555533</xdr:rowOff>
    </xdr:to>
    <xdr:sp macro="" textlink="">
      <xdr:nvSpPr>
        <xdr:cNvPr id="146" name="Rectangle 63"/>
        <xdr:cNvSpPr>
          <a:spLocks noChangeArrowheads="1"/>
        </xdr:cNvSpPr>
      </xdr:nvSpPr>
      <xdr:spPr bwMode="auto">
        <a:xfrm>
          <a:off x="3870157" y="51104131"/>
          <a:ext cx="1614238" cy="146792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30</xdr:col>
      <xdr:colOff>154359</xdr:colOff>
      <xdr:row>755</xdr:row>
      <xdr:rowOff>34710</xdr:rowOff>
    </xdr:from>
    <xdr:to>
      <xdr:col>38</xdr:col>
      <xdr:colOff>85719</xdr:colOff>
      <xdr:row>756</xdr:row>
      <xdr:rowOff>341970</xdr:rowOff>
    </xdr:to>
    <xdr:sp macro="" textlink="">
      <xdr:nvSpPr>
        <xdr:cNvPr id="129" name="Rectangle 47"/>
        <xdr:cNvSpPr>
          <a:spLocks noChangeArrowheads="1"/>
        </xdr:cNvSpPr>
      </xdr:nvSpPr>
      <xdr:spPr bwMode="auto">
        <a:xfrm>
          <a:off x="6170148" y="50356789"/>
          <a:ext cx="1535571" cy="65818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30</xdr:col>
      <xdr:colOff>190500</xdr:colOff>
      <xdr:row>759</xdr:row>
      <xdr:rowOff>176277</xdr:rowOff>
    </xdr:from>
    <xdr:to>
      <xdr:col>38</xdr:col>
      <xdr:colOff>196212</xdr:colOff>
      <xdr:row>765</xdr:row>
      <xdr:rowOff>297278</xdr:rowOff>
    </xdr:to>
    <xdr:sp macro="" textlink="">
      <xdr:nvSpPr>
        <xdr:cNvPr id="126" name="Rectangle 97"/>
        <xdr:cNvSpPr>
          <a:spLocks noChangeArrowheads="1"/>
        </xdr:cNvSpPr>
      </xdr:nvSpPr>
      <xdr:spPr bwMode="auto">
        <a:xfrm>
          <a:off x="6206289" y="52864566"/>
          <a:ext cx="1609923" cy="2176396"/>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8</xdr:col>
      <xdr:colOff>38793</xdr:colOff>
      <xdr:row>742</xdr:row>
      <xdr:rowOff>68035</xdr:rowOff>
    </xdr:from>
    <xdr:to>
      <xdr:col>49</xdr:col>
      <xdr:colOff>256036</xdr:colOff>
      <xdr:row>766</xdr:row>
      <xdr:rowOff>47836</xdr:rowOff>
    </xdr:to>
    <xdr:grpSp>
      <xdr:nvGrpSpPr>
        <xdr:cNvPr id="2" name="Group 3"/>
        <xdr:cNvGrpSpPr>
          <a:grpSpLocks noChangeAspect="1"/>
        </xdr:cNvGrpSpPr>
      </xdr:nvGrpSpPr>
      <xdr:grpSpPr bwMode="auto">
        <a:xfrm>
          <a:off x="1638993" y="46588135"/>
          <a:ext cx="8418268" cy="9285726"/>
          <a:chOff x="265" y="90"/>
          <a:chExt cx="897" cy="954"/>
        </a:xfrm>
      </xdr:grpSpPr>
      <xdr:sp macro="" textlink="">
        <xdr:nvSpPr>
          <xdr:cNvPr id="61" name="Rectangle 63"/>
          <xdr:cNvSpPr>
            <a:spLocks noChangeArrowheads="1"/>
          </xdr:cNvSpPr>
        </xdr:nvSpPr>
        <xdr:spPr bwMode="auto">
          <a:xfrm>
            <a:off x="755" y="639"/>
            <a:ext cx="167" cy="15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3" name="AutoShape 2"/>
          <xdr:cNvSpPr>
            <a:spLocks noChangeAspect="1" noChangeArrowheads="1" noTextEdit="1"/>
          </xdr:cNvSpPr>
        </xdr:nvSpPr>
        <xdr:spPr bwMode="auto">
          <a:xfrm>
            <a:off x="288" y="90"/>
            <a:ext cx="774" cy="9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sp macro="" textlink="">
        <xdr:nvSpPr>
          <xdr:cNvPr id="4" name="Rectangle 4"/>
          <xdr:cNvSpPr>
            <a:spLocks noChangeArrowheads="1"/>
          </xdr:cNvSpPr>
        </xdr:nvSpPr>
        <xdr:spPr bwMode="auto">
          <a:xfrm>
            <a:off x="599" y="92"/>
            <a:ext cx="245" cy="5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5" name="Rectangle 5"/>
          <xdr:cNvSpPr>
            <a:spLocks noChangeArrowheads="1"/>
          </xdr:cNvSpPr>
        </xdr:nvSpPr>
        <xdr:spPr bwMode="auto">
          <a:xfrm>
            <a:off x="592" y="91"/>
            <a:ext cx="245" cy="59"/>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6" name="Rectangle 6"/>
          <xdr:cNvSpPr>
            <a:spLocks noChangeArrowheads="1"/>
          </xdr:cNvSpPr>
        </xdr:nvSpPr>
        <xdr:spPr bwMode="auto">
          <a:xfrm>
            <a:off x="682" y="101"/>
            <a:ext cx="75" cy="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国土交通省</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９</a:t>
            </a:r>
            <a:r>
              <a:rPr lang="ja-JP" altLang="en-US" sz="1100" b="0" i="0" baseline="0">
                <a:effectLst/>
                <a:latin typeface="+mn-lt"/>
                <a:ea typeface="+mn-ea"/>
                <a:cs typeface="+mn-cs"/>
              </a:rPr>
              <a:t>７</a:t>
            </a:r>
            <a:r>
              <a:rPr lang="ja-JP" altLang="ja-JP" sz="1100" b="0" i="0" baseline="0">
                <a:effectLst/>
                <a:latin typeface="+mn-lt"/>
                <a:ea typeface="+mn-ea"/>
                <a:cs typeface="+mn-cs"/>
              </a:rPr>
              <a:t>百万円</a:t>
            </a:r>
            <a:endParaRPr lang="ja-JP" altLang="ja-JP" sz="1100">
              <a:effectLst/>
            </a:endParaRPr>
          </a:p>
        </xdr:txBody>
      </xdr:sp>
      <xdr:sp macro="" textlink="">
        <xdr:nvSpPr>
          <xdr:cNvPr id="8" name="Rectangle 8"/>
          <xdr:cNvSpPr>
            <a:spLocks noChangeArrowheads="1"/>
          </xdr:cNvSpPr>
        </xdr:nvSpPr>
        <xdr:spPr bwMode="auto">
          <a:xfrm>
            <a:off x="434" y="158"/>
            <a:ext cx="537" cy="7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9" name="Rectangle 9"/>
          <xdr:cNvSpPr>
            <a:spLocks noChangeArrowheads="1"/>
          </xdr:cNvSpPr>
        </xdr:nvSpPr>
        <xdr:spPr bwMode="auto">
          <a:xfrm>
            <a:off x="466" y="162"/>
            <a:ext cx="477" cy="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squar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振興計画に基づく北方領土隣接地域の魅力ある地域社会の形成に向けた重</a:t>
            </a:r>
            <a:r>
              <a:rPr lang="ja-JP" altLang="ja-JP" sz="1100" b="0" i="0" baseline="0">
                <a:effectLst/>
                <a:latin typeface="+mn-lt"/>
                <a:ea typeface="+mn-ea"/>
                <a:cs typeface="+mn-cs"/>
              </a:rPr>
              <a:t>点的な取組で、１市４町が実施する事業に要する経費の一部を補助</a:t>
            </a:r>
            <a:endParaRPr lang="ja-JP" altLang="ja-JP" sz="1100">
              <a:effectLst/>
            </a:endParaRPr>
          </a:p>
        </xdr:txBody>
      </xdr:sp>
      <xdr:sp macro="" textlink="">
        <xdr:nvSpPr>
          <xdr:cNvPr id="11" name="Freeform 11"/>
          <xdr:cNvSpPr>
            <a:spLocks noEditPoints="1"/>
          </xdr:cNvSpPr>
        </xdr:nvSpPr>
        <xdr:spPr bwMode="auto">
          <a:xfrm>
            <a:off x="706" y="223"/>
            <a:ext cx="11" cy="46"/>
          </a:xfrm>
          <a:custGeom>
            <a:avLst/>
            <a:gdLst>
              <a:gd name="T0" fmla="*/ 284 w 521"/>
              <a:gd name="T1" fmla="*/ 0 h 2304"/>
              <a:gd name="T2" fmla="*/ 284 w 521"/>
              <a:gd name="T3" fmla="*/ 2256 h 2304"/>
              <a:gd name="T4" fmla="*/ 236 w 521"/>
              <a:gd name="T5" fmla="*/ 2256 h 2304"/>
              <a:gd name="T6" fmla="*/ 236 w 521"/>
              <a:gd name="T7" fmla="*/ 0 h 2304"/>
              <a:gd name="T8" fmla="*/ 284 w 521"/>
              <a:gd name="T9" fmla="*/ 0 h 2304"/>
              <a:gd name="T10" fmla="*/ 515 w 521"/>
              <a:gd name="T11" fmla="*/ 1868 h 2304"/>
              <a:gd name="T12" fmla="*/ 260 w 521"/>
              <a:gd name="T13" fmla="*/ 2304 h 2304"/>
              <a:gd name="T14" fmla="*/ 6 w 521"/>
              <a:gd name="T15" fmla="*/ 1868 h 2304"/>
              <a:gd name="T16" fmla="*/ 15 w 521"/>
              <a:gd name="T17" fmla="*/ 1835 h 2304"/>
              <a:gd name="T18" fmla="*/ 48 w 521"/>
              <a:gd name="T19" fmla="*/ 1844 h 2304"/>
              <a:gd name="T20" fmla="*/ 281 w 521"/>
              <a:gd name="T21" fmla="*/ 2244 h 2304"/>
              <a:gd name="T22" fmla="*/ 240 w 521"/>
              <a:gd name="T23" fmla="*/ 2244 h 2304"/>
              <a:gd name="T24" fmla="*/ 473 w 521"/>
              <a:gd name="T25" fmla="*/ 1844 h 2304"/>
              <a:gd name="T26" fmla="*/ 506 w 521"/>
              <a:gd name="T27" fmla="*/ 1835 h 2304"/>
              <a:gd name="T28" fmla="*/ 515 w 521"/>
              <a:gd name="T29" fmla="*/ 1868 h 2304"/>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2304">
                <a:moveTo>
                  <a:pt x="284" y="0"/>
                </a:moveTo>
                <a:lnTo>
                  <a:pt x="284" y="2256"/>
                </a:lnTo>
                <a:lnTo>
                  <a:pt x="236" y="2256"/>
                </a:lnTo>
                <a:lnTo>
                  <a:pt x="236" y="0"/>
                </a:lnTo>
                <a:lnTo>
                  <a:pt x="284" y="0"/>
                </a:lnTo>
                <a:close/>
                <a:moveTo>
                  <a:pt x="515" y="1868"/>
                </a:moveTo>
                <a:lnTo>
                  <a:pt x="260" y="2304"/>
                </a:lnTo>
                <a:lnTo>
                  <a:pt x="6" y="1868"/>
                </a:lnTo>
                <a:cubicBezTo>
                  <a:pt x="0" y="1857"/>
                  <a:pt x="4" y="1842"/>
                  <a:pt x="15" y="1835"/>
                </a:cubicBezTo>
                <a:cubicBezTo>
                  <a:pt x="26" y="1828"/>
                  <a:pt x="41" y="1832"/>
                  <a:pt x="48" y="1844"/>
                </a:cubicBezTo>
                <a:lnTo>
                  <a:pt x="281" y="2244"/>
                </a:lnTo>
                <a:lnTo>
                  <a:pt x="240" y="2244"/>
                </a:lnTo>
                <a:lnTo>
                  <a:pt x="473" y="1844"/>
                </a:lnTo>
                <a:cubicBezTo>
                  <a:pt x="480" y="1832"/>
                  <a:pt x="494" y="1828"/>
                  <a:pt x="506" y="1835"/>
                </a:cubicBezTo>
                <a:cubicBezTo>
                  <a:pt x="517" y="1842"/>
                  <a:pt x="521" y="1857"/>
                  <a:pt x="515" y="1868"/>
                </a:cubicBezTo>
                <a:close/>
              </a:path>
            </a:pathLst>
          </a:custGeom>
          <a:solidFill>
            <a:srgbClr val="000000"/>
          </a:solidFill>
          <a:ln w="0" cap="flat">
            <a:solidFill>
              <a:srgbClr val="000000"/>
            </a:solidFill>
            <a:prstDash val="solid"/>
            <a:round/>
            <a:headEnd/>
            <a:tailEnd/>
          </a:ln>
        </xdr:spPr>
      </xdr:sp>
      <xdr:sp macro="" textlink="">
        <xdr:nvSpPr>
          <xdr:cNvPr id="12" name="Rectangle 12"/>
          <xdr:cNvSpPr>
            <a:spLocks noChangeArrowheads="1"/>
          </xdr:cNvSpPr>
        </xdr:nvSpPr>
        <xdr:spPr bwMode="auto">
          <a:xfrm>
            <a:off x="663" y="273"/>
            <a:ext cx="151" cy="27"/>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4" name="Rectangle 14"/>
          <xdr:cNvSpPr>
            <a:spLocks noChangeArrowheads="1"/>
          </xdr:cNvSpPr>
        </xdr:nvSpPr>
        <xdr:spPr bwMode="auto">
          <a:xfrm>
            <a:off x="651" y="280"/>
            <a:ext cx="122"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補助金等交付　</a:t>
            </a:r>
            <a:r>
              <a:rPr lang="ja-JP" altLang="ja-JP" sz="1000" b="0" i="0" baseline="0">
                <a:effectLst/>
                <a:latin typeface="+mn-lt"/>
                <a:ea typeface="+mn-ea"/>
                <a:cs typeface="+mn-cs"/>
              </a:rPr>
              <a:t>】</a:t>
            </a:r>
            <a:endParaRPr lang="ja-JP" altLang="ja-JP" sz="1100">
              <a:effectLst/>
            </a:endParaRPr>
          </a:p>
        </xdr:txBody>
      </xdr:sp>
      <xdr:sp macro="" textlink="">
        <xdr:nvSpPr>
          <xdr:cNvPr id="16" name="Rectangle 16"/>
          <xdr:cNvSpPr>
            <a:spLocks noChangeArrowheads="1"/>
          </xdr:cNvSpPr>
        </xdr:nvSpPr>
        <xdr:spPr bwMode="auto">
          <a:xfrm>
            <a:off x="614" y="308"/>
            <a:ext cx="247" cy="6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17" name="Rectangle 17"/>
          <xdr:cNvSpPr>
            <a:spLocks noChangeArrowheads="1"/>
          </xdr:cNvSpPr>
        </xdr:nvSpPr>
        <xdr:spPr bwMode="auto">
          <a:xfrm>
            <a:off x="588" y="308"/>
            <a:ext cx="247" cy="62"/>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18" name="Rectangle 18"/>
          <xdr:cNvSpPr>
            <a:spLocks noChangeArrowheads="1"/>
          </xdr:cNvSpPr>
        </xdr:nvSpPr>
        <xdr:spPr bwMode="auto">
          <a:xfrm>
            <a:off x="683" y="321"/>
            <a:ext cx="66" cy="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Ａ．北海道</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９</a:t>
            </a:r>
            <a:r>
              <a:rPr lang="ja-JP" altLang="en-US" sz="1100" b="0" i="0" baseline="0">
                <a:effectLst/>
                <a:latin typeface="+mn-lt"/>
                <a:ea typeface="+mn-ea"/>
                <a:cs typeface="+mn-cs"/>
              </a:rPr>
              <a:t>７</a:t>
            </a:r>
            <a:r>
              <a:rPr lang="ja-JP" altLang="ja-JP" sz="1100" b="0" i="0" baseline="0">
                <a:effectLst/>
                <a:latin typeface="+mn-lt"/>
                <a:ea typeface="+mn-ea"/>
                <a:cs typeface="+mn-cs"/>
              </a:rPr>
              <a:t>百万円</a:t>
            </a:r>
            <a:endParaRPr lang="ja-JP" altLang="ja-JP" sz="1100">
              <a:effectLst/>
            </a:endParaRPr>
          </a:p>
        </xdr:txBody>
      </xdr:sp>
      <xdr:sp macro="" textlink="">
        <xdr:nvSpPr>
          <xdr:cNvPr id="20" name="Rectangle 20"/>
          <xdr:cNvSpPr>
            <a:spLocks noChangeArrowheads="1"/>
          </xdr:cNvSpPr>
        </xdr:nvSpPr>
        <xdr:spPr bwMode="auto">
          <a:xfrm>
            <a:off x="586" y="385"/>
            <a:ext cx="190" cy="54"/>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1" name="Rectangle 21"/>
          <xdr:cNvSpPr>
            <a:spLocks noChangeArrowheads="1"/>
          </xdr:cNvSpPr>
        </xdr:nvSpPr>
        <xdr:spPr bwMode="auto">
          <a:xfrm>
            <a:off x="618" y="393"/>
            <a:ext cx="190" cy="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市町から請求のある国</a:t>
            </a:r>
            <a:r>
              <a:rPr lang="ja-JP" altLang="ja-JP" sz="1100" b="0" i="0" baseline="0">
                <a:effectLst/>
                <a:latin typeface="+mn-lt"/>
                <a:ea typeface="+mn-ea"/>
                <a:cs typeface="+mn-cs"/>
              </a:rPr>
              <a:t>庫補助</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負担分を立替払</a:t>
            </a:r>
            <a:endParaRPr lang="ja-JP" altLang="ja-JP" sz="1100">
              <a:effectLst/>
            </a:endParaRPr>
          </a:p>
        </xdr:txBody>
      </xdr:sp>
      <xdr:sp macro="" textlink="">
        <xdr:nvSpPr>
          <xdr:cNvPr id="22" name="Rectangle 22"/>
          <xdr:cNvSpPr>
            <a:spLocks noChangeArrowheads="1"/>
          </xdr:cNvSpPr>
        </xdr:nvSpPr>
        <xdr:spPr bwMode="auto">
          <a:xfrm>
            <a:off x="665" y="412"/>
            <a:ext cx="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23" name="Rectangle 23"/>
          <xdr:cNvSpPr>
            <a:spLocks noChangeArrowheads="1"/>
          </xdr:cNvSpPr>
        </xdr:nvSpPr>
        <xdr:spPr bwMode="auto">
          <a:xfrm>
            <a:off x="502" y="527"/>
            <a:ext cx="153" cy="2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5" name="Rectangle 25"/>
          <xdr:cNvSpPr>
            <a:spLocks noChangeArrowheads="1"/>
          </xdr:cNvSpPr>
        </xdr:nvSpPr>
        <xdr:spPr bwMode="auto">
          <a:xfrm>
            <a:off x="496" y="525"/>
            <a:ext cx="201"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lt"/>
                <a:ea typeface="+mn-ea"/>
                <a:cs typeface="+mn-cs"/>
              </a:rPr>
              <a:t>【</a:t>
            </a:r>
            <a:r>
              <a:rPr lang="ja-JP" altLang="en-US" sz="1100" b="0" i="0" baseline="0">
                <a:effectLst/>
                <a:latin typeface="+mn-lt"/>
                <a:ea typeface="+mn-ea"/>
                <a:cs typeface="+mn-cs"/>
              </a:rPr>
              <a:t>　</a:t>
            </a:r>
            <a:r>
              <a:rPr lang="ja-JP" altLang="ja-JP" sz="1100" b="0" i="0" baseline="0">
                <a:effectLst/>
                <a:latin typeface="+mn-lt"/>
                <a:ea typeface="+mn-ea"/>
                <a:cs typeface="+mn-cs"/>
              </a:rPr>
              <a:t>補助金等交付</a:t>
            </a:r>
            <a:r>
              <a:rPr lang="ja-JP" altLang="en-US" sz="1100" b="0" i="0" baseline="0">
                <a:effectLst/>
                <a:latin typeface="+mn-lt"/>
                <a:ea typeface="+mn-ea"/>
                <a:cs typeface="+mn-cs"/>
              </a:rPr>
              <a:t>（間接補助）　</a:t>
            </a:r>
            <a:r>
              <a:rPr lang="ja-JP" altLang="ja-JP" sz="1100" b="0" i="0" baseline="0">
                <a:effectLst/>
                <a:latin typeface="+mn-lt"/>
                <a:ea typeface="+mn-ea"/>
                <a:cs typeface="+mn-cs"/>
              </a:rPr>
              <a:t>】</a:t>
            </a:r>
            <a:endParaRPr lang="ja-JP" altLang="ja-JP">
              <a:effectLst/>
            </a:endParaRPr>
          </a:p>
        </xdr:txBody>
      </xdr:sp>
      <xdr:sp macro="" textlink="">
        <xdr:nvSpPr>
          <xdr:cNvPr id="27" name="Rectangle 27"/>
          <xdr:cNvSpPr>
            <a:spLocks noChangeArrowheads="1"/>
          </xdr:cNvSpPr>
        </xdr:nvSpPr>
        <xdr:spPr bwMode="auto">
          <a:xfrm>
            <a:off x="284" y="558"/>
            <a:ext cx="202" cy="6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28" name="Rectangle 28"/>
          <xdr:cNvSpPr>
            <a:spLocks noChangeArrowheads="1"/>
          </xdr:cNvSpPr>
        </xdr:nvSpPr>
        <xdr:spPr bwMode="auto">
          <a:xfrm>
            <a:off x="284" y="556"/>
            <a:ext cx="166" cy="62"/>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29" name="Rectangle 29"/>
          <xdr:cNvSpPr>
            <a:spLocks noChangeArrowheads="1"/>
          </xdr:cNvSpPr>
        </xdr:nvSpPr>
        <xdr:spPr bwMode="auto">
          <a:xfrm>
            <a:off x="335" y="570"/>
            <a:ext cx="67" cy="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Ｂ．根室市</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３</a:t>
            </a:r>
            <a:r>
              <a:rPr lang="ja-JP" altLang="en-US" sz="1100" b="0" i="0" baseline="0">
                <a:effectLst/>
                <a:latin typeface="+mn-lt"/>
                <a:ea typeface="+mn-ea"/>
                <a:cs typeface="+mn-cs"/>
              </a:rPr>
              <a:t>７</a:t>
            </a:r>
            <a:r>
              <a:rPr lang="ja-JP" altLang="ja-JP" sz="1100" b="0" i="0" baseline="0">
                <a:effectLst/>
                <a:latin typeface="+mn-lt"/>
                <a:ea typeface="+mn-ea"/>
                <a:cs typeface="+mn-cs"/>
              </a:rPr>
              <a:t>百万円</a:t>
            </a:r>
            <a:endParaRPr lang="ja-JP" altLang="ja-JP" sz="1100">
              <a:effectLst/>
            </a:endParaRPr>
          </a:p>
        </xdr:txBody>
      </xdr:sp>
      <xdr:sp macro="" textlink="">
        <xdr:nvSpPr>
          <xdr:cNvPr id="31" name="Rectangle 31"/>
          <xdr:cNvSpPr>
            <a:spLocks noChangeArrowheads="1"/>
          </xdr:cNvSpPr>
        </xdr:nvSpPr>
        <xdr:spPr bwMode="auto">
          <a:xfrm>
            <a:off x="265" y="629"/>
            <a:ext cx="173" cy="15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32" name="Rectangle 32"/>
          <xdr:cNvSpPr>
            <a:spLocks noChangeArrowheads="1"/>
          </xdr:cNvSpPr>
        </xdr:nvSpPr>
        <xdr:spPr bwMode="auto">
          <a:xfrm>
            <a:off x="294" y="655"/>
            <a:ext cx="163" cy="1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振興計画に基づく</a:t>
            </a:r>
            <a:r>
              <a:rPr lang="ja-JP" altLang="ja-JP" sz="1100" b="0" i="0" baseline="0">
                <a:effectLst/>
                <a:latin typeface="+mn-lt"/>
                <a:ea typeface="+mn-ea"/>
                <a:cs typeface="+mn-cs"/>
              </a:rPr>
              <a:t>北方</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領土隣接地域の魅力</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ある地域社会の形成</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に向けた重点的な取組</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の事業を実施</a:t>
            </a: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38" name="Freeform 40"/>
          <xdr:cNvSpPr>
            <a:spLocks noEditPoints="1"/>
          </xdr:cNvSpPr>
        </xdr:nvSpPr>
        <xdr:spPr bwMode="auto">
          <a:xfrm>
            <a:off x="1051" y="481"/>
            <a:ext cx="12" cy="37"/>
          </a:xfrm>
          <a:custGeom>
            <a:avLst/>
            <a:gdLst>
              <a:gd name="T0" fmla="*/ 284 w 521"/>
              <a:gd name="T1" fmla="*/ 0 h 1862"/>
              <a:gd name="T2" fmla="*/ 284 w 521"/>
              <a:gd name="T3" fmla="*/ 1814 h 1862"/>
              <a:gd name="T4" fmla="*/ 236 w 521"/>
              <a:gd name="T5" fmla="*/ 1814 h 1862"/>
              <a:gd name="T6" fmla="*/ 236 w 521"/>
              <a:gd name="T7" fmla="*/ 0 h 1862"/>
              <a:gd name="T8" fmla="*/ 284 w 521"/>
              <a:gd name="T9" fmla="*/ 0 h 1862"/>
              <a:gd name="T10" fmla="*/ 515 w 521"/>
              <a:gd name="T11" fmla="*/ 1426 h 1862"/>
              <a:gd name="T12" fmla="*/ 260 w 521"/>
              <a:gd name="T13" fmla="*/ 1862 h 1862"/>
              <a:gd name="T14" fmla="*/ 6 w 521"/>
              <a:gd name="T15" fmla="*/ 1426 h 1862"/>
              <a:gd name="T16" fmla="*/ 15 w 521"/>
              <a:gd name="T17" fmla="*/ 1394 h 1862"/>
              <a:gd name="T18" fmla="*/ 48 w 521"/>
              <a:gd name="T19" fmla="*/ 1402 h 1862"/>
              <a:gd name="T20" fmla="*/ 281 w 521"/>
              <a:gd name="T21" fmla="*/ 1802 h 1862"/>
              <a:gd name="T22" fmla="*/ 240 w 521"/>
              <a:gd name="T23" fmla="*/ 1802 h 1862"/>
              <a:gd name="T24" fmla="*/ 473 w 521"/>
              <a:gd name="T25" fmla="*/ 1402 h 1862"/>
              <a:gd name="T26" fmla="*/ 506 w 521"/>
              <a:gd name="T27" fmla="*/ 1394 h 1862"/>
              <a:gd name="T28" fmla="*/ 515 w 521"/>
              <a:gd name="T29" fmla="*/ 1426 h 18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1862">
                <a:moveTo>
                  <a:pt x="284" y="0"/>
                </a:moveTo>
                <a:lnTo>
                  <a:pt x="284" y="1814"/>
                </a:lnTo>
                <a:lnTo>
                  <a:pt x="236" y="1814"/>
                </a:lnTo>
                <a:lnTo>
                  <a:pt x="236" y="0"/>
                </a:lnTo>
                <a:lnTo>
                  <a:pt x="284" y="0"/>
                </a:lnTo>
                <a:close/>
                <a:moveTo>
                  <a:pt x="515" y="1426"/>
                </a:moveTo>
                <a:lnTo>
                  <a:pt x="260" y="1862"/>
                </a:lnTo>
                <a:lnTo>
                  <a:pt x="6" y="1426"/>
                </a:lnTo>
                <a:cubicBezTo>
                  <a:pt x="0" y="1415"/>
                  <a:pt x="4" y="1400"/>
                  <a:pt x="15" y="1394"/>
                </a:cubicBezTo>
                <a:cubicBezTo>
                  <a:pt x="26" y="1387"/>
                  <a:pt x="41" y="1391"/>
                  <a:pt x="48" y="1402"/>
                </a:cubicBezTo>
                <a:lnTo>
                  <a:pt x="281" y="1802"/>
                </a:lnTo>
                <a:lnTo>
                  <a:pt x="240" y="1802"/>
                </a:lnTo>
                <a:lnTo>
                  <a:pt x="473" y="1402"/>
                </a:lnTo>
                <a:cubicBezTo>
                  <a:pt x="480" y="1391"/>
                  <a:pt x="494" y="1387"/>
                  <a:pt x="506" y="1394"/>
                </a:cubicBezTo>
                <a:cubicBezTo>
                  <a:pt x="517" y="1400"/>
                  <a:pt x="521" y="1415"/>
                  <a:pt x="515" y="1426"/>
                </a:cubicBezTo>
                <a:close/>
              </a:path>
            </a:pathLst>
          </a:custGeom>
          <a:solidFill>
            <a:srgbClr val="000000"/>
          </a:solidFill>
          <a:ln w="0" cap="flat">
            <a:solidFill>
              <a:srgbClr val="000000"/>
            </a:solidFill>
            <a:prstDash val="solid"/>
            <a:round/>
            <a:headEnd/>
            <a:tailEnd/>
          </a:ln>
        </xdr:spPr>
      </xdr:sp>
      <xdr:sp macro="" textlink="">
        <xdr:nvSpPr>
          <xdr:cNvPr id="39" name="Freeform 41"/>
          <xdr:cNvSpPr>
            <a:spLocks noEditPoints="1"/>
          </xdr:cNvSpPr>
        </xdr:nvSpPr>
        <xdr:spPr bwMode="auto">
          <a:xfrm>
            <a:off x="442" y="155"/>
            <a:ext cx="527" cy="53"/>
          </a:xfrm>
          <a:custGeom>
            <a:avLst/>
            <a:gdLst>
              <a:gd name="T0" fmla="*/ 442 w 24944"/>
              <a:gd name="T1" fmla="*/ 2648 h 2648"/>
              <a:gd name="T2" fmla="*/ 0 w 24944"/>
              <a:gd name="T3" fmla="*/ 2207 h 2648"/>
              <a:gd name="T4" fmla="*/ 0 w 24944"/>
              <a:gd name="T5" fmla="*/ 442 h 2648"/>
              <a:gd name="T6" fmla="*/ 442 w 24944"/>
              <a:gd name="T7" fmla="*/ 0 h 2648"/>
              <a:gd name="T8" fmla="*/ 24503 w 24944"/>
              <a:gd name="T9" fmla="*/ 0 h 2648"/>
              <a:gd name="T10" fmla="*/ 24944 w 24944"/>
              <a:gd name="T11" fmla="*/ 442 h 2648"/>
              <a:gd name="T12" fmla="*/ 24944 w 24944"/>
              <a:gd name="T13" fmla="*/ 2207 h 2648"/>
              <a:gd name="T14" fmla="*/ 24503 w 24944"/>
              <a:gd name="T15" fmla="*/ 2648 h 264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24944" h="2648">
                <a:moveTo>
                  <a:pt x="442" y="2648"/>
                </a:moveTo>
                <a:cubicBezTo>
                  <a:pt x="198" y="2648"/>
                  <a:pt x="0" y="2451"/>
                  <a:pt x="0" y="2207"/>
                </a:cubicBezTo>
                <a:lnTo>
                  <a:pt x="0" y="442"/>
                </a:lnTo>
                <a:cubicBezTo>
                  <a:pt x="0" y="198"/>
                  <a:pt x="198" y="0"/>
                  <a:pt x="442" y="0"/>
                </a:cubicBezTo>
                <a:moveTo>
                  <a:pt x="24503" y="0"/>
                </a:moveTo>
                <a:cubicBezTo>
                  <a:pt x="24747" y="0"/>
                  <a:pt x="24944" y="198"/>
                  <a:pt x="24944" y="442"/>
                </a:cubicBezTo>
                <a:lnTo>
                  <a:pt x="24944" y="2207"/>
                </a:lnTo>
                <a:cubicBezTo>
                  <a:pt x="24944" y="2451"/>
                  <a:pt x="24747" y="2648"/>
                  <a:pt x="24503" y="264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40" name="Freeform 42"/>
          <xdr:cNvSpPr>
            <a:spLocks noEditPoints="1"/>
          </xdr:cNvSpPr>
        </xdr:nvSpPr>
        <xdr:spPr bwMode="auto">
          <a:xfrm>
            <a:off x="582" y="384"/>
            <a:ext cx="258" cy="53"/>
          </a:xfrm>
          <a:custGeom>
            <a:avLst/>
            <a:gdLst>
              <a:gd name="T0" fmla="*/ 438 w 9640"/>
              <a:gd name="T1" fmla="*/ 2624 h 2624"/>
              <a:gd name="T2" fmla="*/ 0 w 9640"/>
              <a:gd name="T3" fmla="*/ 2187 h 2624"/>
              <a:gd name="T4" fmla="*/ 0 w 9640"/>
              <a:gd name="T5" fmla="*/ 438 h 2624"/>
              <a:gd name="T6" fmla="*/ 438 w 9640"/>
              <a:gd name="T7" fmla="*/ 0 h 2624"/>
              <a:gd name="T8" fmla="*/ 9203 w 9640"/>
              <a:gd name="T9" fmla="*/ 0 h 2624"/>
              <a:gd name="T10" fmla="*/ 9640 w 9640"/>
              <a:gd name="T11" fmla="*/ 438 h 2624"/>
              <a:gd name="T12" fmla="*/ 9640 w 9640"/>
              <a:gd name="T13" fmla="*/ 2187 h 2624"/>
              <a:gd name="T14" fmla="*/ 9203 w 9640"/>
              <a:gd name="T15" fmla="*/ 2624 h 2624"/>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9640" h="2624">
                <a:moveTo>
                  <a:pt x="438" y="2624"/>
                </a:moveTo>
                <a:cubicBezTo>
                  <a:pt x="196" y="2624"/>
                  <a:pt x="0" y="2429"/>
                  <a:pt x="0" y="2187"/>
                </a:cubicBezTo>
                <a:lnTo>
                  <a:pt x="0" y="438"/>
                </a:lnTo>
                <a:cubicBezTo>
                  <a:pt x="0" y="196"/>
                  <a:pt x="196" y="0"/>
                  <a:pt x="438" y="0"/>
                </a:cubicBezTo>
                <a:moveTo>
                  <a:pt x="9203" y="0"/>
                </a:moveTo>
                <a:cubicBezTo>
                  <a:pt x="9445" y="0"/>
                  <a:pt x="9640" y="196"/>
                  <a:pt x="9640" y="438"/>
                </a:cubicBezTo>
                <a:lnTo>
                  <a:pt x="9640" y="2187"/>
                </a:lnTo>
                <a:cubicBezTo>
                  <a:pt x="9640" y="2429"/>
                  <a:pt x="9445" y="2624"/>
                  <a:pt x="9203" y="2624"/>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41" name="Freeform 43"/>
          <xdr:cNvSpPr>
            <a:spLocks noEditPoints="1"/>
          </xdr:cNvSpPr>
        </xdr:nvSpPr>
        <xdr:spPr bwMode="auto">
          <a:xfrm>
            <a:off x="278" y="638"/>
            <a:ext cx="178" cy="131"/>
          </a:xfrm>
          <a:custGeom>
            <a:avLst/>
            <a:gdLst>
              <a:gd name="T0" fmla="*/ 372 w 3568"/>
              <a:gd name="T1" fmla="*/ 3308 h 3308"/>
              <a:gd name="T2" fmla="*/ 0 w 3568"/>
              <a:gd name="T3" fmla="*/ 2937 h 3308"/>
              <a:gd name="T4" fmla="*/ 0 w 3568"/>
              <a:gd name="T5" fmla="*/ 372 h 3308"/>
              <a:gd name="T6" fmla="*/ 372 w 3568"/>
              <a:gd name="T7" fmla="*/ 0 h 3308"/>
              <a:gd name="T8" fmla="*/ 3197 w 3568"/>
              <a:gd name="T9" fmla="*/ 0 h 3308"/>
              <a:gd name="T10" fmla="*/ 3568 w 3568"/>
              <a:gd name="T11" fmla="*/ 372 h 3308"/>
              <a:gd name="T12" fmla="*/ 3568 w 3568"/>
              <a:gd name="T13" fmla="*/ 2937 h 3308"/>
              <a:gd name="T14" fmla="*/ 3197 w 3568"/>
              <a:gd name="T15" fmla="*/ 3308 h 330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568" h="3308">
                <a:moveTo>
                  <a:pt x="372" y="3308"/>
                </a:moveTo>
                <a:cubicBezTo>
                  <a:pt x="167" y="3308"/>
                  <a:pt x="0" y="3142"/>
                  <a:pt x="0" y="2937"/>
                </a:cubicBezTo>
                <a:lnTo>
                  <a:pt x="0" y="372"/>
                </a:lnTo>
                <a:cubicBezTo>
                  <a:pt x="0" y="167"/>
                  <a:pt x="167" y="0"/>
                  <a:pt x="372" y="0"/>
                </a:cubicBezTo>
                <a:moveTo>
                  <a:pt x="3197" y="0"/>
                </a:moveTo>
                <a:cubicBezTo>
                  <a:pt x="3402" y="0"/>
                  <a:pt x="3568" y="167"/>
                  <a:pt x="3568" y="372"/>
                </a:cubicBezTo>
                <a:lnTo>
                  <a:pt x="3568" y="2937"/>
                </a:lnTo>
                <a:cubicBezTo>
                  <a:pt x="3568" y="3142"/>
                  <a:pt x="3402" y="3308"/>
                  <a:pt x="3197" y="330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42" name="Line 44"/>
          <xdr:cNvSpPr>
            <a:spLocks noChangeShapeType="1"/>
          </xdr:cNvSpPr>
        </xdr:nvSpPr>
        <xdr:spPr bwMode="auto">
          <a:xfrm>
            <a:off x="365" y="478"/>
            <a:ext cx="693" cy="3"/>
          </a:xfrm>
          <a:prstGeom prst="line">
            <a:avLst/>
          </a:prstGeom>
          <a:noFill/>
          <a:ln w="9525" cap="flat">
            <a:solidFill>
              <a:srgbClr val="000000"/>
            </a:solidFill>
            <a:prstDash val="solid"/>
            <a:round/>
            <a:headEnd/>
            <a:tailEnd/>
          </a:ln>
          <a:extLst>
            <a:ext uri="{909E8E84-426E-40DD-AFC4-6F175D3DCCD1}">
              <a14:hiddenFill xmlns:a14="http://schemas.microsoft.com/office/drawing/2010/main">
                <a:noFill/>
              </a14:hiddenFill>
            </a:ext>
          </a:extLst>
        </xdr:spPr>
      </xdr:sp>
      <xdr:sp macro="" textlink="">
        <xdr:nvSpPr>
          <xdr:cNvPr id="44" name="Freeform 46"/>
          <xdr:cNvSpPr>
            <a:spLocks noEditPoints="1"/>
          </xdr:cNvSpPr>
        </xdr:nvSpPr>
        <xdr:spPr bwMode="auto">
          <a:xfrm>
            <a:off x="359" y="479"/>
            <a:ext cx="12" cy="37"/>
          </a:xfrm>
          <a:custGeom>
            <a:avLst/>
            <a:gdLst>
              <a:gd name="T0" fmla="*/ 284 w 521"/>
              <a:gd name="T1" fmla="*/ 0 h 1862"/>
              <a:gd name="T2" fmla="*/ 284 w 521"/>
              <a:gd name="T3" fmla="*/ 1814 h 1862"/>
              <a:gd name="T4" fmla="*/ 236 w 521"/>
              <a:gd name="T5" fmla="*/ 1814 h 1862"/>
              <a:gd name="T6" fmla="*/ 236 w 521"/>
              <a:gd name="T7" fmla="*/ 0 h 1862"/>
              <a:gd name="T8" fmla="*/ 284 w 521"/>
              <a:gd name="T9" fmla="*/ 0 h 1862"/>
              <a:gd name="T10" fmla="*/ 515 w 521"/>
              <a:gd name="T11" fmla="*/ 1426 h 1862"/>
              <a:gd name="T12" fmla="*/ 260 w 521"/>
              <a:gd name="T13" fmla="*/ 1862 h 1862"/>
              <a:gd name="T14" fmla="*/ 6 w 521"/>
              <a:gd name="T15" fmla="*/ 1426 h 1862"/>
              <a:gd name="T16" fmla="*/ 15 w 521"/>
              <a:gd name="T17" fmla="*/ 1394 h 1862"/>
              <a:gd name="T18" fmla="*/ 48 w 521"/>
              <a:gd name="T19" fmla="*/ 1402 h 1862"/>
              <a:gd name="T20" fmla="*/ 281 w 521"/>
              <a:gd name="T21" fmla="*/ 1802 h 1862"/>
              <a:gd name="T22" fmla="*/ 240 w 521"/>
              <a:gd name="T23" fmla="*/ 1802 h 1862"/>
              <a:gd name="T24" fmla="*/ 473 w 521"/>
              <a:gd name="T25" fmla="*/ 1402 h 1862"/>
              <a:gd name="T26" fmla="*/ 506 w 521"/>
              <a:gd name="T27" fmla="*/ 1394 h 1862"/>
              <a:gd name="T28" fmla="*/ 515 w 521"/>
              <a:gd name="T29" fmla="*/ 1426 h 1862"/>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1862">
                <a:moveTo>
                  <a:pt x="284" y="0"/>
                </a:moveTo>
                <a:lnTo>
                  <a:pt x="284" y="1814"/>
                </a:lnTo>
                <a:lnTo>
                  <a:pt x="236" y="1814"/>
                </a:lnTo>
                <a:lnTo>
                  <a:pt x="236" y="0"/>
                </a:lnTo>
                <a:lnTo>
                  <a:pt x="284" y="0"/>
                </a:lnTo>
                <a:close/>
                <a:moveTo>
                  <a:pt x="515" y="1426"/>
                </a:moveTo>
                <a:lnTo>
                  <a:pt x="260" y="1862"/>
                </a:lnTo>
                <a:lnTo>
                  <a:pt x="6" y="1426"/>
                </a:lnTo>
                <a:cubicBezTo>
                  <a:pt x="0" y="1415"/>
                  <a:pt x="4" y="1400"/>
                  <a:pt x="15" y="1394"/>
                </a:cubicBezTo>
                <a:cubicBezTo>
                  <a:pt x="26" y="1387"/>
                  <a:pt x="41" y="1391"/>
                  <a:pt x="48" y="1402"/>
                </a:cubicBezTo>
                <a:lnTo>
                  <a:pt x="281" y="1802"/>
                </a:lnTo>
                <a:lnTo>
                  <a:pt x="240" y="1802"/>
                </a:lnTo>
                <a:lnTo>
                  <a:pt x="473" y="1402"/>
                </a:lnTo>
                <a:cubicBezTo>
                  <a:pt x="480" y="1391"/>
                  <a:pt x="494" y="1387"/>
                  <a:pt x="506" y="1394"/>
                </a:cubicBezTo>
                <a:cubicBezTo>
                  <a:pt x="517" y="1400"/>
                  <a:pt x="521" y="1415"/>
                  <a:pt x="515" y="1426"/>
                </a:cubicBezTo>
                <a:close/>
              </a:path>
            </a:pathLst>
          </a:custGeom>
          <a:solidFill>
            <a:srgbClr val="000000"/>
          </a:solidFill>
          <a:ln w="0" cap="flat">
            <a:solidFill>
              <a:srgbClr val="000000"/>
            </a:solidFill>
            <a:prstDash val="solid"/>
            <a:round/>
            <a:headEnd/>
            <a:tailEnd/>
          </a:ln>
        </xdr:spPr>
      </xdr:sp>
      <xdr:sp macro="" textlink="">
        <xdr:nvSpPr>
          <xdr:cNvPr id="45" name="Rectangle 47"/>
          <xdr:cNvSpPr>
            <a:spLocks noChangeArrowheads="1"/>
          </xdr:cNvSpPr>
        </xdr:nvSpPr>
        <xdr:spPr bwMode="auto">
          <a:xfrm>
            <a:off x="510" y="557"/>
            <a:ext cx="156" cy="62"/>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47" name="Rectangle 49"/>
          <xdr:cNvSpPr>
            <a:spLocks noChangeArrowheads="1"/>
          </xdr:cNvSpPr>
        </xdr:nvSpPr>
        <xdr:spPr bwMode="auto">
          <a:xfrm>
            <a:off x="802" y="572"/>
            <a:ext cx="67" cy="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Ｄ．別海町</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１４百万円</a:t>
            </a:r>
            <a:endParaRPr lang="ja-JP" altLang="ja-JP" sz="1100">
              <a:effectLst/>
            </a:endParaRPr>
          </a:p>
        </xdr:txBody>
      </xdr:sp>
      <xdr:sp macro="" textlink="">
        <xdr:nvSpPr>
          <xdr:cNvPr id="49" name="Rectangle 51"/>
          <xdr:cNvSpPr>
            <a:spLocks noChangeArrowheads="1"/>
          </xdr:cNvSpPr>
        </xdr:nvSpPr>
        <xdr:spPr bwMode="auto">
          <a:xfrm>
            <a:off x="964" y="560"/>
            <a:ext cx="185" cy="55"/>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50" name="Rectangle 52"/>
          <xdr:cNvSpPr>
            <a:spLocks noChangeArrowheads="1"/>
          </xdr:cNvSpPr>
        </xdr:nvSpPr>
        <xdr:spPr bwMode="auto">
          <a:xfrm>
            <a:off x="977" y="562"/>
            <a:ext cx="159" cy="56"/>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51" name="Rectangle 53"/>
          <xdr:cNvSpPr>
            <a:spLocks noChangeArrowheads="1"/>
          </xdr:cNvSpPr>
        </xdr:nvSpPr>
        <xdr:spPr bwMode="auto">
          <a:xfrm>
            <a:off x="1022" y="571"/>
            <a:ext cx="66" cy="3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Ｅ．標津町</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１１百万円</a:t>
            </a:r>
            <a:endParaRPr lang="ja-JP" altLang="ja-JP" sz="1100">
              <a:effectLst/>
            </a:endParaRPr>
          </a:p>
        </xdr:txBody>
      </xdr:sp>
      <xdr:sp macro="" textlink="">
        <xdr:nvSpPr>
          <xdr:cNvPr id="53" name="Rectangle 55"/>
          <xdr:cNvSpPr>
            <a:spLocks noChangeArrowheads="1"/>
          </xdr:cNvSpPr>
        </xdr:nvSpPr>
        <xdr:spPr bwMode="auto">
          <a:xfrm>
            <a:off x="322" y="525"/>
            <a:ext cx="153" cy="2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55" name="Rectangle 57"/>
          <xdr:cNvSpPr>
            <a:spLocks noChangeArrowheads="1"/>
          </xdr:cNvSpPr>
        </xdr:nvSpPr>
        <xdr:spPr bwMode="auto">
          <a:xfrm>
            <a:off x="265" y="525"/>
            <a:ext cx="199"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a:t>
            </a:r>
            <a:r>
              <a:rPr lang="ja-JP" altLang="en-US" sz="1000" b="0" i="0" baseline="0">
                <a:effectLst/>
                <a:latin typeface="+mn-lt"/>
                <a:ea typeface="+mn-ea"/>
                <a:cs typeface="+mn-cs"/>
              </a:rPr>
              <a:t>　</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補助金等交付（間接補助）　</a:t>
            </a:r>
            <a:r>
              <a:rPr lang="ja-JP" altLang="ja-JP" sz="1000" b="0" i="0" baseline="0">
                <a:effectLst/>
                <a:latin typeface="+mn-lt"/>
                <a:ea typeface="+mn-ea"/>
                <a:cs typeface="+mn-cs"/>
              </a:rPr>
              <a:t>】</a:t>
            </a:r>
            <a:endParaRPr lang="ja-JP" altLang="ja-JP" sz="1100">
              <a:effectLst/>
            </a:endParaRPr>
          </a:p>
        </xdr:txBody>
      </xdr:sp>
      <xdr:sp macro="" textlink="">
        <xdr:nvSpPr>
          <xdr:cNvPr id="56" name="Rectangle 58"/>
          <xdr:cNvSpPr>
            <a:spLocks noChangeArrowheads="1"/>
          </xdr:cNvSpPr>
        </xdr:nvSpPr>
        <xdr:spPr bwMode="auto">
          <a:xfrm>
            <a:off x="462" y="531"/>
            <a:ext cx="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sp macro="" textlink="">
        <xdr:nvSpPr>
          <xdr:cNvPr id="57" name="Rectangle 59"/>
          <xdr:cNvSpPr>
            <a:spLocks noChangeArrowheads="1"/>
          </xdr:cNvSpPr>
        </xdr:nvSpPr>
        <xdr:spPr bwMode="auto">
          <a:xfrm>
            <a:off x="1008" y="522"/>
            <a:ext cx="154" cy="2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59" name="Rectangle 61"/>
          <xdr:cNvSpPr>
            <a:spLocks noChangeArrowheads="1"/>
          </xdr:cNvSpPr>
        </xdr:nvSpPr>
        <xdr:spPr bwMode="auto">
          <a:xfrm>
            <a:off x="955" y="526"/>
            <a:ext cx="201"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lt"/>
                <a:ea typeface="+mn-ea"/>
                <a:cs typeface="+mn-cs"/>
              </a:rPr>
              <a:t>【</a:t>
            </a:r>
            <a:r>
              <a:rPr lang="ja-JP" altLang="en-US" sz="1100" b="0" i="0" baseline="0">
                <a:effectLst/>
                <a:latin typeface="+mn-lt"/>
                <a:ea typeface="+mn-ea"/>
                <a:cs typeface="+mn-cs"/>
              </a:rPr>
              <a:t>　</a:t>
            </a:r>
            <a:r>
              <a:rPr lang="ja-JP" altLang="ja-JP" sz="1100" b="0" i="0" baseline="0">
                <a:effectLst/>
                <a:latin typeface="+mn-lt"/>
                <a:ea typeface="+mn-ea"/>
                <a:cs typeface="+mn-cs"/>
              </a:rPr>
              <a:t>補助金等交付</a:t>
            </a:r>
            <a:r>
              <a:rPr lang="ja-JP" altLang="en-US" sz="1100" b="0" i="0" baseline="0">
                <a:effectLst/>
                <a:latin typeface="+mn-lt"/>
                <a:ea typeface="+mn-ea"/>
                <a:cs typeface="+mn-cs"/>
              </a:rPr>
              <a:t>（間接補助）　</a:t>
            </a:r>
            <a:r>
              <a:rPr lang="ja-JP" altLang="ja-JP" sz="1100" b="0" i="0" baseline="0">
                <a:effectLst/>
                <a:latin typeface="+mn-lt"/>
                <a:ea typeface="+mn-ea"/>
                <a:cs typeface="+mn-cs"/>
              </a:rPr>
              <a:t>】</a:t>
            </a:r>
            <a:endParaRPr lang="ja-JP" altLang="ja-JP">
              <a:effectLst/>
            </a:endParaRPr>
          </a:p>
        </xdr:txBody>
      </xdr:sp>
      <xdr:sp macro="" textlink="">
        <xdr:nvSpPr>
          <xdr:cNvPr id="69" name="Rectangle 73"/>
          <xdr:cNvSpPr>
            <a:spLocks noChangeArrowheads="1"/>
          </xdr:cNvSpPr>
        </xdr:nvSpPr>
        <xdr:spPr bwMode="auto">
          <a:xfrm>
            <a:off x="963" y="638"/>
            <a:ext cx="176" cy="151"/>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77" name="Rectangle 83"/>
          <xdr:cNvSpPr>
            <a:spLocks noChangeArrowheads="1"/>
          </xdr:cNvSpPr>
        </xdr:nvSpPr>
        <xdr:spPr bwMode="auto">
          <a:xfrm>
            <a:off x="298" y="816"/>
            <a:ext cx="161" cy="228"/>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78" name="Rectangle 84"/>
          <xdr:cNvSpPr>
            <a:spLocks noChangeArrowheads="1"/>
          </xdr:cNvSpPr>
        </xdr:nvSpPr>
        <xdr:spPr bwMode="auto">
          <a:xfrm>
            <a:off x="288" y="809"/>
            <a:ext cx="174" cy="229"/>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79" name="Rectangle 85"/>
          <xdr:cNvSpPr>
            <a:spLocks noChangeArrowheads="1"/>
          </xdr:cNvSpPr>
        </xdr:nvSpPr>
        <xdr:spPr bwMode="auto">
          <a:xfrm>
            <a:off x="318" y="827"/>
            <a:ext cx="1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雑役務費 ２９百万円</a:t>
            </a:r>
          </a:p>
        </xdr:txBody>
      </xdr:sp>
      <xdr:sp macro="" textlink="">
        <xdr:nvSpPr>
          <xdr:cNvPr id="82" name="Rectangle 88"/>
          <xdr:cNvSpPr>
            <a:spLocks noChangeArrowheads="1"/>
          </xdr:cNvSpPr>
        </xdr:nvSpPr>
        <xdr:spPr bwMode="auto">
          <a:xfrm>
            <a:off x="303" y="845"/>
            <a:ext cx="14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施設整備費　 ８百万円</a:t>
            </a:r>
          </a:p>
        </xdr:txBody>
      </xdr:sp>
      <xdr:sp macro="" textlink="">
        <xdr:nvSpPr>
          <xdr:cNvPr id="84" name="Rectangle 94"/>
          <xdr:cNvSpPr>
            <a:spLocks noChangeArrowheads="1"/>
          </xdr:cNvSpPr>
        </xdr:nvSpPr>
        <xdr:spPr bwMode="auto">
          <a:xfrm>
            <a:off x="333" y="933"/>
            <a:ext cx="11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合計　　３７百万円</a:t>
            </a:r>
          </a:p>
        </xdr:txBody>
      </xdr:sp>
      <xdr:sp macro="" textlink="">
        <xdr:nvSpPr>
          <xdr:cNvPr id="86" name="Rectangle 96"/>
          <xdr:cNvSpPr>
            <a:spLocks noChangeArrowheads="1"/>
          </xdr:cNvSpPr>
        </xdr:nvSpPr>
        <xdr:spPr bwMode="auto">
          <a:xfrm>
            <a:off x="309" y="991"/>
            <a:ext cx="1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＜実績報告ベース＞</a:t>
            </a:r>
          </a:p>
        </xdr:txBody>
      </xdr:sp>
      <xdr:sp macro="" textlink="">
        <xdr:nvSpPr>
          <xdr:cNvPr id="87" name="Rectangle 97"/>
          <xdr:cNvSpPr>
            <a:spLocks noChangeArrowheads="1"/>
          </xdr:cNvSpPr>
        </xdr:nvSpPr>
        <xdr:spPr bwMode="auto">
          <a:xfrm>
            <a:off x="497" y="818"/>
            <a:ext cx="186" cy="226"/>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88" name="Rectangle 98"/>
          <xdr:cNvSpPr>
            <a:spLocks noChangeArrowheads="1"/>
          </xdr:cNvSpPr>
        </xdr:nvSpPr>
        <xdr:spPr bwMode="auto">
          <a:xfrm>
            <a:off x="507" y="811"/>
            <a:ext cx="174" cy="228"/>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89" name="Rectangle 99"/>
          <xdr:cNvSpPr>
            <a:spLocks noChangeArrowheads="1"/>
          </xdr:cNvSpPr>
        </xdr:nvSpPr>
        <xdr:spPr bwMode="auto">
          <a:xfrm>
            <a:off x="527" y="829"/>
            <a:ext cx="134"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雑役務費  ３６百万円</a:t>
            </a:r>
          </a:p>
        </xdr:txBody>
      </xdr:sp>
      <xdr:sp macro="" textlink="">
        <xdr:nvSpPr>
          <xdr:cNvPr id="92" name="Rectangle 102"/>
          <xdr:cNvSpPr>
            <a:spLocks noChangeArrowheads="1"/>
          </xdr:cNvSpPr>
        </xdr:nvSpPr>
        <xdr:spPr bwMode="auto">
          <a:xfrm>
            <a:off x="759" y="844"/>
            <a:ext cx="141"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施設整備費　９百万円</a:t>
            </a:r>
          </a:p>
        </xdr:txBody>
      </xdr:sp>
      <xdr:sp macro="" textlink="">
        <xdr:nvSpPr>
          <xdr:cNvPr id="94" name="Rectangle 104"/>
          <xdr:cNvSpPr>
            <a:spLocks noChangeArrowheads="1"/>
          </xdr:cNvSpPr>
        </xdr:nvSpPr>
        <xdr:spPr bwMode="auto">
          <a:xfrm>
            <a:off x="555" y="933"/>
            <a:ext cx="10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合計　</a:t>
            </a:r>
            <a:r>
              <a:rPr lang="ja-JP" altLang="ja-JP" sz="1100" b="0" i="0" baseline="0">
                <a:effectLst/>
                <a:latin typeface="+mn-lt"/>
                <a:ea typeface="+mn-ea"/>
                <a:cs typeface="+mn-cs"/>
              </a:rPr>
              <a:t>３６百万円</a:t>
            </a:r>
            <a:endParaRPr lang="ja-JP" altLang="ja-JP" sz="1100">
              <a:effectLst/>
            </a:endParaRPr>
          </a:p>
        </xdr:txBody>
      </xdr:sp>
      <xdr:sp macro="" textlink="">
        <xdr:nvSpPr>
          <xdr:cNvPr id="96" name="Rectangle 106"/>
          <xdr:cNvSpPr>
            <a:spLocks noChangeArrowheads="1"/>
          </xdr:cNvSpPr>
        </xdr:nvSpPr>
        <xdr:spPr bwMode="auto">
          <a:xfrm>
            <a:off x="528" y="992"/>
            <a:ext cx="1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＜実績報告ベース＞</a:t>
            </a:r>
          </a:p>
        </xdr:txBody>
      </xdr:sp>
      <xdr:sp macro="" textlink="">
        <xdr:nvSpPr>
          <xdr:cNvPr id="97" name="Rectangle 107"/>
          <xdr:cNvSpPr>
            <a:spLocks noChangeArrowheads="1"/>
          </xdr:cNvSpPr>
        </xdr:nvSpPr>
        <xdr:spPr bwMode="auto">
          <a:xfrm>
            <a:off x="967" y="810"/>
            <a:ext cx="190" cy="229"/>
          </a:xfrm>
          <a:prstGeom prst="rect">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sp macro="" textlink="">
        <xdr:nvSpPr>
          <xdr:cNvPr id="98" name="Rectangle 108"/>
          <xdr:cNvSpPr>
            <a:spLocks noChangeArrowheads="1"/>
          </xdr:cNvSpPr>
        </xdr:nvSpPr>
        <xdr:spPr bwMode="auto">
          <a:xfrm>
            <a:off x="963" y="812"/>
            <a:ext cx="187" cy="228"/>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sp macro="" textlink="">
        <xdr:nvSpPr>
          <xdr:cNvPr id="102" name="Rectangle 112"/>
          <xdr:cNvSpPr>
            <a:spLocks noChangeArrowheads="1"/>
          </xdr:cNvSpPr>
        </xdr:nvSpPr>
        <xdr:spPr bwMode="auto">
          <a:xfrm>
            <a:off x="982" y="828"/>
            <a:ext cx="15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施設整備費　１１百万円</a:t>
            </a:r>
          </a:p>
        </xdr:txBody>
      </xdr:sp>
      <xdr:sp macro="" textlink="">
        <xdr:nvSpPr>
          <xdr:cNvPr id="104" name="Rectangle 116"/>
          <xdr:cNvSpPr>
            <a:spLocks noChangeArrowheads="1"/>
          </xdr:cNvSpPr>
        </xdr:nvSpPr>
        <xdr:spPr bwMode="auto">
          <a:xfrm>
            <a:off x="1028" y="933"/>
            <a:ext cx="105"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合計　１１百万円</a:t>
            </a:r>
          </a:p>
        </xdr:txBody>
      </xdr:sp>
      <xdr:sp macro="" textlink="">
        <xdr:nvSpPr>
          <xdr:cNvPr id="106" name="Rectangle 118"/>
          <xdr:cNvSpPr>
            <a:spLocks noChangeArrowheads="1"/>
          </xdr:cNvSpPr>
        </xdr:nvSpPr>
        <xdr:spPr bwMode="auto">
          <a:xfrm>
            <a:off x="995" y="994"/>
            <a:ext cx="130" cy="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sp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＜実績報告ベース＞</a:t>
            </a:r>
          </a:p>
        </xdr:txBody>
      </xdr:sp>
    </xdr:grpSp>
    <xdr:clientData/>
  </xdr:twoCellAnchor>
  <xdr:twoCellAnchor>
    <xdr:from>
      <xdr:col>23</xdr:col>
      <xdr:colOff>10634</xdr:colOff>
      <xdr:row>752</xdr:row>
      <xdr:rowOff>324919</xdr:rowOff>
    </xdr:from>
    <xdr:to>
      <xdr:col>23</xdr:col>
      <xdr:colOff>102303</xdr:colOff>
      <xdr:row>753</xdr:row>
      <xdr:rowOff>344987</xdr:rowOff>
    </xdr:to>
    <xdr:sp macro="" textlink="">
      <xdr:nvSpPr>
        <xdr:cNvPr id="107" name="Freeform 45"/>
        <xdr:cNvSpPr>
          <a:spLocks noEditPoints="1"/>
        </xdr:cNvSpPr>
      </xdr:nvSpPr>
      <xdr:spPr bwMode="auto">
        <a:xfrm>
          <a:off x="4622739" y="49594235"/>
          <a:ext cx="91669" cy="370989"/>
        </a:xfrm>
        <a:custGeom>
          <a:avLst/>
          <a:gdLst>
            <a:gd name="T0" fmla="*/ 284 w 521"/>
            <a:gd name="T1" fmla="*/ 0 h 2841"/>
            <a:gd name="T2" fmla="*/ 284 w 521"/>
            <a:gd name="T3" fmla="*/ 2794 h 2841"/>
            <a:gd name="T4" fmla="*/ 236 w 521"/>
            <a:gd name="T5" fmla="*/ 2794 h 2841"/>
            <a:gd name="T6" fmla="*/ 236 w 521"/>
            <a:gd name="T7" fmla="*/ 0 h 2841"/>
            <a:gd name="T8" fmla="*/ 284 w 521"/>
            <a:gd name="T9" fmla="*/ 0 h 2841"/>
            <a:gd name="T10" fmla="*/ 515 w 521"/>
            <a:gd name="T11" fmla="*/ 2406 h 2841"/>
            <a:gd name="T12" fmla="*/ 260 w 521"/>
            <a:gd name="T13" fmla="*/ 2841 h 2841"/>
            <a:gd name="T14" fmla="*/ 6 w 521"/>
            <a:gd name="T15" fmla="*/ 2406 h 2841"/>
            <a:gd name="T16" fmla="*/ 15 w 521"/>
            <a:gd name="T17" fmla="*/ 2373 h 2841"/>
            <a:gd name="T18" fmla="*/ 48 w 521"/>
            <a:gd name="T19" fmla="*/ 2381 h 2841"/>
            <a:gd name="T20" fmla="*/ 281 w 521"/>
            <a:gd name="T21" fmla="*/ 2781 h 2841"/>
            <a:gd name="T22" fmla="*/ 240 w 521"/>
            <a:gd name="T23" fmla="*/ 2781 h 2841"/>
            <a:gd name="T24" fmla="*/ 473 w 521"/>
            <a:gd name="T25" fmla="*/ 2381 h 2841"/>
            <a:gd name="T26" fmla="*/ 506 w 521"/>
            <a:gd name="T27" fmla="*/ 2373 h 2841"/>
            <a:gd name="T28" fmla="*/ 515 w 521"/>
            <a:gd name="T29" fmla="*/ 2406 h 284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2841">
              <a:moveTo>
                <a:pt x="284" y="0"/>
              </a:moveTo>
              <a:lnTo>
                <a:pt x="284" y="2794"/>
              </a:lnTo>
              <a:lnTo>
                <a:pt x="236" y="2794"/>
              </a:lnTo>
              <a:lnTo>
                <a:pt x="236" y="0"/>
              </a:lnTo>
              <a:lnTo>
                <a:pt x="284" y="0"/>
              </a:lnTo>
              <a:close/>
              <a:moveTo>
                <a:pt x="515" y="2406"/>
              </a:moveTo>
              <a:lnTo>
                <a:pt x="260" y="2841"/>
              </a:lnTo>
              <a:lnTo>
                <a:pt x="6" y="2406"/>
              </a:lnTo>
              <a:cubicBezTo>
                <a:pt x="0" y="2394"/>
                <a:pt x="4" y="2379"/>
                <a:pt x="15" y="2373"/>
              </a:cubicBezTo>
              <a:cubicBezTo>
                <a:pt x="26" y="2366"/>
                <a:pt x="41" y="2370"/>
                <a:pt x="48" y="2381"/>
              </a:cubicBezTo>
              <a:lnTo>
                <a:pt x="281" y="2781"/>
              </a:lnTo>
              <a:lnTo>
                <a:pt x="240" y="2781"/>
              </a:lnTo>
              <a:lnTo>
                <a:pt x="473" y="2381"/>
              </a:lnTo>
              <a:cubicBezTo>
                <a:pt x="480" y="2370"/>
                <a:pt x="494" y="2366"/>
                <a:pt x="506" y="2373"/>
              </a:cubicBezTo>
              <a:cubicBezTo>
                <a:pt x="517" y="2379"/>
                <a:pt x="521" y="2394"/>
                <a:pt x="515" y="2406"/>
              </a:cubicBezTo>
              <a:close/>
            </a:path>
          </a:pathLst>
        </a:custGeom>
        <a:solidFill>
          <a:srgbClr val="000000"/>
        </a:solidFill>
        <a:ln w="0" cap="flat">
          <a:solidFill>
            <a:srgbClr val="000000"/>
          </a:solidFill>
          <a:prstDash val="solid"/>
          <a:round/>
          <a:headEnd/>
          <a:tailEnd/>
        </a:ln>
      </xdr:spPr>
    </xdr:sp>
    <xdr:clientData/>
  </xdr:twoCellAnchor>
  <xdr:twoCellAnchor>
    <xdr:from>
      <xdr:col>34</xdr:col>
      <xdr:colOff>175405</xdr:colOff>
      <xdr:row>752</xdr:row>
      <xdr:rowOff>323266</xdr:rowOff>
    </xdr:from>
    <xdr:to>
      <xdr:col>35</xdr:col>
      <xdr:colOff>85389</xdr:colOff>
      <xdr:row>753</xdr:row>
      <xdr:rowOff>331818</xdr:rowOff>
    </xdr:to>
    <xdr:sp macro="" textlink="">
      <xdr:nvSpPr>
        <xdr:cNvPr id="109" name="Freeform 45"/>
        <xdr:cNvSpPr>
          <a:spLocks noEditPoints="1"/>
        </xdr:cNvSpPr>
      </xdr:nvSpPr>
      <xdr:spPr bwMode="auto">
        <a:xfrm>
          <a:off x="6993300" y="49592582"/>
          <a:ext cx="110510" cy="359473"/>
        </a:xfrm>
        <a:custGeom>
          <a:avLst/>
          <a:gdLst>
            <a:gd name="T0" fmla="*/ 284 w 521"/>
            <a:gd name="T1" fmla="*/ 0 h 2841"/>
            <a:gd name="T2" fmla="*/ 284 w 521"/>
            <a:gd name="T3" fmla="*/ 2794 h 2841"/>
            <a:gd name="T4" fmla="*/ 236 w 521"/>
            <a:gd name="T5" fmla="*/ 2794 h 2841"/>
            <a:gd name="T6" fmla="*/ 236 w 521"/>
            <a:gd name="T7" fmla="*/ 0 h 2841"/>
            <a:gd name="T8" fmla="*/ 284 w 521"/>
            <a:gd name="T9" fmla="*/ 0 h 2841"/>
            <a:gd name="T10" fmla="*/ 515 w 521"/>
            <a:gd name="T11" fmla="*/ 2406 h 2841"/>
            <a:gd name="T12" fmla="*/ 260 w 521"/>
            <a:gd name="T13" fmla="*/ 2841 h 2841"/>
            <a:gd name="T14" fmla="*/ 6 w 521"/>
            <a:gd name="T15" fmla="*/ 2406 h 2841"/>
            <a:gd name="T16" fmla="*/ 15 w 521"/>
            <a:gd name="T17" fmla="*/ 2373 h 2841"/>
            <a:gd name="T18" fmla="*/ 48 w 521"/>
            <a:gd name="T19" fmla="*/ 2381 h 2841"/>
            <a:gd name="T20" fmla="*/ 281 w 521"/>
            <a:gd name="T21" fmla="*/ 2781 h 2841"/>
            <a:gd name="T22" fmla="*/ 240 w 521"/>
            <a:gd name="T23" fmla="*/ 2781 h 2841"/>
            <a:gd name="T24" fmla="*/ 473 w 521"/>
            <a:gd name="T25" fmla="*/ 2381 h 2841"/>
            <a:gd name="T26" fmla="*/ 506 w 521"/>
            <a:gd name="T27" fmla="*/ 2373 h 2841"/>
            <a:gd name="T28" fmla="*/ 515 w 521"/>
            <a:gd name="T29" fmla="*/ 2406 h 2841"/>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Lst>
          <a:rect l="0" t="0" r="r" b="b"/>
          <a:pathLst>
            <a:path w="521" h="2841">
              <a:moveTo>
                <a:pt x="284" y="0"/>
              </a:moveTo>
              <a:lnTo>
                <a:pt x="284" y="2794"/>
              </a:lnTo>
              <a:lnTo>
                <a:pt x="236" y="2794"/>
              </a:lnTo>
              <a:lnTo>
                <a:pt x="236" y="0"/>
              </a:lnTo>
              <a:lnTo>
                <a:pt x="284" y="0"/>
              </a:lnTo>
              <a:close/>
              <a:moveTo>
                <a:pt x="515" y="2406"/>
              </a:moveTo>
              <a:lnTo>
                <a:pt x="260" y="2841"/>
              </a:lnTo>
              <a:lnTo>
                <a:pt x="6" y="2406"/>
              </a:lnTo>
              <a:cubicBezTo>
                <a:pt x="0" y="2394"/>
                <a:pt x="4" y="2379"/>
                <a:pt x="15" y="2373"/>
              </a:cubicBezTo>
              <a:cubicBezTo>
                <a:pt x="26" y="2366"/>
                <a:pt x="41" y="2370"/>
                <a:pt x="48" y="2381"/>
              </a:cubicBezTo>
              <a:lnTo>
                <a:pt x="281" y="2781"/>
              </a:lnTo>
              <a:lnTo>
                <a:pt x="240" y="2781"/>
              </a:lnTo>
              <a:lnTo>
                <a:pt x="473" y="2381"/>
              </a:lnTo>
              <a:cubicBezTo>
                <a:pt x="480" y="2370"/>
                <a:pt x="494" y="2366"/>
                <a:pt x="506" y="2373"/>
              </a:cubicBezTo>
              <a:cubicBezTo>
                <a:pt x="517" y="2379"/>
                <a:pt x="521" y="2394"/>
                <a:pt x="515" y="2406"/>
              </a:cubicBezTo>
              <a:close/>
            </a:path>
          </a:pathLst>
        </a:custGeom>
        <a:solidFill>
          <a:srgbClr val="000000"/>
        </a:solidFill>
        <a:ln w="0" cap="flat">
          <a:solidFill>
            <a:srgbClr val="000000"/>
          </a:solidFill>
          <a:prstDash val="solid"/>
          <a:round/>
          <a:headEnd/>
          <a:tailEnd/>
        </a:ln>
      </xdr:spPr>
    </xdr:sp>
    <xdr:clientData/>
  </xdr:twoCellAnchor>
  <xdr:twoCellAnchor>
    <xdr:from>
      <xdr:col>21</xdr:col>
      <xdr:colOff>120370</xdr:colOff>
      <xdr:row>755</xdr:row>
      <xdr:rowOff>143673</xdr:rowOff>
    </xdr:from>
    <xdr:to>
      <xdr:col>24</xdr:col>
      <xdr:colOff>131817</xdr:colOff>
      <xdr:row>755</xdr:row>
      <xdr:rowOff>323950</xdr:rowOff>
    </xdr:to>
    <xdr:sp macro="" textlink="">
      <xdr:nvSpPr>
        <xdr:cNvPr id="112" name="Rectangle 49"/>
        <xdr:cNvSpPr>
          <a:spLocks noChangeArrowheads="1"/>
        </xdr:cNvSpPr>
      </xdr:nvSpPr>
      <xdr:spPr bwMode="auto">
        <a:xfrm>
          <a:off x="4331423" y="50465752"/>
          <a:ext cx="613026" cy="1802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Ｃ．中標津町</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100" b="0" i="0" baseline="0">
              <a:effectLst/>
              <a:latin typeface="+mn-lt"/>
              <a:ea typeface="+mn-ea"/>
              <a:cs typeface="+mn-cs"/>
            </a:rPr>
            <a:t> </a:t>
          </a:r>
          <a:r>
            <a:rPr lang="ja-JP" altLang="ja-JP" sz="1100" b="0" i="0" baseline="0">
              <a:effectLst/>
              <a:latin typeface="+mn-lt"/>
              <a:ea typeface="+mn-ea"/>
              <a:cs typeface="+mn-cs"/>
            </a:rPr>
            <a:t>３６百万円</a:t>
          </a:r>
          <a:endParaRPr lang="ja-JP" altLang="ja-JP" sz="1100">
            <a:effectLst/>
          </a:endParaRPr>
        </a:p>
      </xdr:txBody>
    </xdr:sp>
    <xdr:clientData/>
  </xdr:twoCellAnchor>
  <xdr:twoCellAnchor>
    <xdr:from>
      <xdr:col>30</xdr:col>
      <xdr:colOff>138394</xdr:colOff>
      <xdr:row>759</xdr:row>
      <xdr:rowOff>146814</xdr:rowOff>
    </xdr:from>
    <xdr:to>
      <xdr:col>39</xdr:col>
      <xdr:colOff>20052</xdr:colOff>
      <xdr:row>766</xdr:row>
      <xdr:rowOff>11737</xdr:rowOff>
    </xdr:to>
    <xdr:sp macro="" textlink="">
      <xdr:nvSpPr>
        <xdr:cNvPr id="125" name="Rectangle 108"/>
        <xdr:cNvSpPr>
          <a:spLocks noChangeArrowheads="1"/>
        </xdr:cNvSpPr>
      </xdr:nvSpPr>
      <xdr:spPr bwMode="auto">
        <a:xfrm>
          <a:off x="6154183" y="52835103"/>
          <a:ext cx="1686395" cy="2231134"/>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32</xdr:col>
      <xdr:colOff>48467</xdr:colOff>
      <xdr:row>759</xdr:row>
      <xdr:rowOff>294181</xdr:rowOff>
    </xdr:from>
    <xdr:to>
      <xdr:col>35</xdr:col>
      <xdr:colOff>2335</xdr:colOff>
      <xdr:row>760</xdr:row>
      <xdr:rowOff>107395</xdr:rowOff>
    </xdr:to>
    <xdr:sp macro="" textlink="">
      <xdr:nvSpPr>
        <xdr:cNvPr id="128" name="Rectangle 109"/>
        <xdr:cNvSpPr>
          <a:spLocks noChangeArrowheads="1"/>
        </xdr:cNvSpPr>
      </xdr:nvSpPr>
      <xdr:spPr bwMode="auto">
        <a:xfrm>
          <a:off x="6465309" y="52982470"/>
          <a:ext cx="555447" cy="18418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雑役務費　５百万円</a:t>
          </a:r>
        </a:p>
      </xdr:txBody>
    </xdr:sp>
    <xdr:clientData/>
  </xdr:twoCellAnchor>
  <xdr:twoCellAnchor>
    <xdr:from>
      <xdr:col>32</xdr:col>
      <xdr:colOff>179756</xdr:colOff>
      <xdr:row>762</xdr:row>
      <xdr:rowOff>285750</xdr:rowOff>
    </xdr:from>
    <xdr:to>
      <xdr:col>34</xdr:col>
      <xdr:colOff>59435</xdr:colOff>
      <xdr:row>763</xdr:row>
      <xdr:rowOff>89985</xdr:rowOff>
    </xdr:to>
    <xdr:sp macro="" textlink="">
      <xdr:nvSpPr>
        <xdr:cNvPr id="133" name="Rectangle 116"/>
        <xdr:cNvSpPr>
          <a:spLocks noChangeArrowheads="1"/>
        </xdr:cNvSpPr>
      </xdr:nvSpPr>
      <xdr:spPr bwMode="auto">
        <a:xfrm>
          <a:off x="6596598" y="54026803"/>
          <a:ext cx="280732" cy="1852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合計　 １４百万円</a:t>
          </a:r>
        </a:p>
      </xdr:txBody>
    </xdr:sp>
    <xdr:clientData/>
  </xdr:twoCellAnchor>
  <xdr:twoCellAnchor>
    <xdr:from>
      <xdr:col>31</xdr:col>
      <xdr:colOff>148962</xdr:colOff>
      <xdr:row>764</xdr:row>
      <xdr:rowOff>173313</xdr:rowOff>
    </xdr:from>
    <xdr:to>
      <xdr:col>37</xdr:col>
      <xdr:colOff>171854</xdr:colOff>
      <xdr:row>765</xdr:row>
      <xdr:rowOff>45583</xdr:rowOff>
    </xdr:to>
    <xdr:sp macro="" textlink="">
      <xdr:nvSpPr>
        <xdr:cNvPr id="135" name="Rectangle 118"/>
        <xdr:cNvSpPr>
          <a:spLocks noChangeArrowheads="1"/>
        </xdr:cNvSpPr>
      </xdr:nvSpPr>
      <xdr:spPr bwMode="auto">
        <a:xfrm>
          <a:off x="6365278" y="54606181"/>
          <a:ext cx="1226050" cy="1830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＜実績報告ベース＞</a:t>
          </a:r>
        </a:p>
      </xdr:txBody>
    </xdr:sp>
    <xdr:clientData/>
  </xdr:twoCellAnchor>
  <xdr:twoCellAnchor>
    <xdr:from>
      <xdr:col>30</xdr:col>
      <xdr:colOff>49699</xdr:colOff>
      <xdr:row>754</xdr:row>
      <xdr:rowOff>46882</xdr:rowOff>
    </xdr:from>
    <xdr:to>
      <xdr:col>33</xdr:col>
      <xdr:colOff>1911</xdr:colOff>
      <xdr:row>754</xdr:row>
      <xdr:rowOff>232117</xdr:rowOff>
    </xdr:to>
    <xdr:sp macro="" textlink="">
      <xdr:nvSpPr>
        <xdr:cNvPr id="136" name="Rectangle 61"/>
        <xdr:cNvSpPr>
          <a:spLocks noChangeArrowheads="1"/>
        </xdr:cNvSpPr>
      </xdr:nvSpPr>
      <xdr:spPr bwMode="auto">
        <a:xfrm>
          <a:off x="6065488" y="50018040"/>
          <a:ext cx="553791" cy="1852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effectLst/>
              <a:latin typeface="+mn-lt"/>
              <a:ea typeface="+mn-ea"/>
              <a:cs typeface="+mn-cs"/>
            </a:rPr>
            <a:t>【</a:t>
          </a:r>
          <a:r>
            <a:rPr lang="ja-JP" altLang="en-US" sz="1100" b="0" i="0" baseline="0">
              <a:effectLst/>
              <a:latin typeface="+mn-lt"/>
              <a:ea typeface="+mn-ea"/>
              <a:cs typeface="+mn-cs"/>
            </a:rPr>
            <a:t>　</a:t>
          </a:r>
          <a:r>
            <a:rPr lang="ja-JP" altLang="ja-JP" sz="1100" b="0" i="0" baseline="0">
              <a:effectLst/>
              <a:latin typeface="+mn-lt"/>
              <a:ea typeface="+mn-ea"/>
              <a:cs typeface="+mn-cs"/>
            </a:rPr>
            <a:t>補助金等交付</a:t>
          </a:r>
          <a:r>
            <a:rPr lang="ja-JP" altLang="en-US" sz="1100" b="0" i="0" baseline="0">
              <a:effectLst/>
              <a:latin typeface="+mn-lt"/>
              <a:ea typeface="+mn-ea"/>
              <a:cs typeface="+mn-cs"/>
            </a:rPr>
            <a:t>（間接補助）　</a:t>
          </a:r>
          <a:r>
            <a:rPr lang="ja-JP" altLang="ja-JP" sz="1100" b="0" i="0" baseline="0">
              <a:effectLst/>
              <a:latin typeface="+mn-lt"/>
              <a:ea typeface="+mn-ea"/>
              <a:cs typeface="+mn-cs"/>
            </a:rPr>
            <a:t>】</a:t>
          </a:r>
          <a:endParaRPr lang="ja-JP" altLang="ja-JP">
            <a:effectLst/>
          </a:endParaRPr>
        </a:p>
      </xdr:txBody>
    </xdr:sp>
    <xdr:clientData/>
  </xdr:twoCellAnchor>
  <xdr:twoCellAnchor>
    <xdr:from>
      <xdr:col>29</xdr:col>
      <xdr:colOff>24975</xdr:colOff>
      <xdr:row>751</xdr:row>
      <xdr:rowOff>272924</xdr:rowOff>
    </xdr:from>
    <xdr:to>
      <xdr:col>29</xdr:col>
      <xdr:colOff>27764</xdr:colOff>
      <xdr:row>752</xdr:row>
      <xdr:rowOff>315333</xdr:rowOff>
    </xdr:to>
    <xdr:cxnSp macro="">
      <xdr:nvCxnSpPr>
        <xdr:cNvPr id="130" name="直線コネクタ 129"/>
        <xdr:cNvCxnSpPr/>
      </xdr:nvCxnSpPr>
      <xdr:spPr>
        <a:xfrm>
          <a:off x="5840238" y="49191319"/>
          <a:ext cx="2789" cy="393330"/>
        </a:xfrm>
        <a:prstGeom prst="line">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48040</xdr:colOff>
      <xdr:row>756</xdr:row>
      <xdr:rowOff>648956</xdr:rowOff>
    </xdr:from>
    <xdr:to>
      <xdr:col>27</xdr:col>
      <xdr:colOff>21462</xdr:colOff>
      <xdr:row>758</xdr:row>
      <xdr:rowOff>356445</xdr:rowOff>
    </xdr:to>
    <xdr:sp macro="" textlink="">
      <xdr:nvSpPr>
        <xdr:cNvPr id="115" name="Rectangle 32"/>
        <xdr:cNvSpPr>
          <a:spLocks noChangeArrowheads="1"/>
        </xdr:cNvSpPr>
      </xdr:nvSpPr>
      <xdr:spPr bwMode="auto">
        <a:xfrm>
          <a:off x="4058566" y="51321956"/>
          <a:ext cx="1377107" cy="10510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振興計画に基づく</a:t>
          </a:r>
          <a:r>
            <a:rPr lang="ja-JP" altLang="ja-JP" sz="1100" b="0" i="0" baseline="0">
              <a:effectLst/>
              <a:latin typeface="+mn-lt"/>
              <a:ea typeface="+mn-ea"/>
              <a:cs typeface="+mn-cs"/>
            </a:rPr>
            <a:t>北方</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領土隣接地域の魅力</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ある地域社会の形成</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に向けた重点的な取組</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の事業を実施</a:t>
          </a:r>
          <a:endParaRPr lang="ja-JP" altLang="ja-JP" sz="1100">
            <a:effectLst/>
          </a:endParaRPr>
        </a:p>
      </xdr:txBody>
    </xdr:sp>
    <xdr:clientData/>
  </xdr:twoCellAnchor>
  <xdr:twoCellAnchor>
    <xdr:from>
      <xdr:col>31</xdr:col>
      <xdr:colOff>75914</xdr:colOff>
      <xdr:row>757</xdr:row>
      <xdr:rowOff>6831</xdr:rowOff>
    </xdr:from>
    <xdr:to>
      <xdr:col>38</xdr:col>
      <xdr:colOff>49337</xdr:colOff>
      <xdr:row>758</xdr:row>
      <xdr:rowOff>386083</xdr:rowOff>
    </xdr:to>
    <xdr:sp macro="" textlink="">
      <xdr:nvSpPr>
        <xdr:cNvPr id="123" name="Rectangle 32"/>
        <xdr:cNvSpPr>
          <a:spLocks noChangeArrowheads="1"/>
        </xdr:cNvSpPr>
      </xdr:nvSpPr>
      <xdr:spPr bwMode="auto">
        <a:xfrm>
          <a:off x="6292230" y="51351594"/>
          <a:ext cx="1377107" cy="10510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振興計画に基づく</a:t>
          </a:r>
          <a:r>
            <a:rPr lang="ja-JP" altLang="ja-JP" sz="1100" b="0" i="0" baseline="0">
              <a:effectLst/>
              <a:latin typeface="+mn-lt"/>
              <a:ea typeface="+mn-ea"/>
              <a:cs typeface="+mn-cs"/>
            </a:rPr>
            <a:t>北方</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領土隣接地域の魅力</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ある地域社会の形成</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に向けた重点的な取組</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の事業を実施</a:t>
          </a:r>
          <a:endParaRPr lang="ja-JP" altLang="ja-JP" sz="1100">
            <a:effectLst/>
          </a:endParaRPr>
        </a:p>
      </xdr:txBody>
    </xdr:sp>
    <xdr:clientData/>
  </xdr:twoCellAnchor>
  <xdr:twoCellAnchor>
    <xdr:from>
      <xdr:col>41</xdr:col>
      <xdr:colOff>143013</xdr:colOff>
      <xdr:row>757</xdr:row>
      <xdr:rowOff>26443</xdr:rowOff>
    </xdr:from>
    <xdr:to>
      <xdr:col>48</xdr:col>
      <xdr:colOff>114782</xdr:colOff>
      <xdr:row>758</xdr:row>
      <xdr:rowOff>405695</xdr:rowOff>
    </xdr:to>
    <xdr:sp macro="" textlink="">
      <xdr:nvSpPr>
        <xdr:cNvPr id="124" name="Rectangle 32"/>
        <xdr:cNvSpPr>
          <a:spLocks noChangeArrowheads="1"/>
        </xdr:cNvSpPr>
      </xdr:nvSpPr>
      <xdr:spPr bwMode="auto">
        <a:xfrm>
          <a:off x="8364592" y="51371206"/>
          <a:ext cx="1375453" cy="10510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wrap="none" lIns="0" tIns="0" rIns="0" bIns="0" anchor="t">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振興計画に基づく</a:t>
          </a:r>
          <a:r>
            <a:rPr lang="ja-JP" altLang="ja-JP" sz="1100" b="0" i="0" baseline="0">
              <a:effectLst/>
              <a:latin typeface="+mn-lt"/>
              <a:ea typeface="+mn-ea"/>
              <a:cs typeface="+mn-cs"/>
            </a:rPr>
            <a:t>北方</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領土隣接地域の魅力</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ある地域社会の形成</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に向けた重点的な取組</a:t>
          </a:r>
          <a:endParaRPr lang="en-US" altLang="ja-JP" sz="1100" b="0" i="0" baseline="0">
            <a:effectLst/>
            <a:latin typeface="+mn-lt"/>
            <a:ea typeface="+mn-ea"/>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の事業を実施</a:t>
          </a:r>
          <a:endParaRPr lang="ja-JP" altLang="ja-JP" sz="1100">
            <a:effectLst/>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19</xdr:col>
      <xdr:colOff>90237</xdr:colOff>
      <xdr:row>755</xdr:row>
      <xdr:rowOff>20052</xdr:rowOff>
    </xdr:from>
    <xdr:to>
      <xdr:col>27</xdr:col>
      <xdr:colOff>47725</xdr:colOff>
      <xdr:row>756</xdr:row>
      <xdr:rowOff>251804</xdr:rowOff>
    </xdr:to>
    <xdr:sp macro="" textlink="">
      <xdr:nvSpPr>
        <xdr:cNvPr id="134" name="Rectangle 28"/>
        <xdr:cNvSpPr>
          <a:spLocks noChangeArrowheads="1"/>
        </xdr:cNvSpPr>
      </xdr:nvSpPr>
      <xdr:spPr bwMode="auto">
        <a:xfrm>
          <a:off x="3900237" y="50342131"/>
          <a:ext cx="1561699" cy="582673"/>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30078</xdr:colOff>
      <xdr:row>755</xdr:row>
      <xdr:rowOff>80210</xdr:rowOff>
    </xdr:from>
    <xdr:to>
      <xdr:col>38</xdr:col>
      <xdr:colOff>188093</xdr:colOff>
      <xdr:row>756</xdr:row>
      <xdr:rowOff>291909</xdr:rowOff>
    </xdr:to>
    <xdr:sp macro="" textlink="">
      <xdr:nvSpPr>
        <xdr:cNvPr id="137" name="Rectangle 28"/>
        <xdr:cNvSpPr>
          <a:spLocks noChangeArrowheads="1"/>
        </xdr:cNvSpPr>
      </xdr:nvSpPr>
      <xdr:spPr bwMode="auto">
        <a:xfrm>
          <a:off x="6246394" y="50402289"/>
          <a:ext cx="1561699" cy="562620"/>
        </a:xfrm>
        <a:prstGeom prst="rect">
          <a:avLst/>
        </a:pr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19</xdr:col>
      <xdr:colOff>40105</xdr:colOff>
      <xdr:row>756</xdr:row>
      <xdr:rowOff>481263</xdr:rowOff>
    </xdr:from>
    <xdr:to>
      <xdr:col>27</xdr:col>
      <xdr:colOff>190500</xdr:colOff>
      <xdr:row>758</xdr:row>
      <xdr:rowOff>411238</xdr:rowOff>
    </xdr:to>
    <xdr:sp macro="" textlink="">
      <xdr:nvSpPr>
        <xdr:cNvPr id="138" name="Freeform 43"/>
        <xdr:cNvSpPr>
          <a:spLocks noEditPoints="1"/>
        </xdr:cNvSpPr>
      </xdr:nvSpPr>
      <xdr:spPr bwMode="auto">
        <a:xfrm>
          <a:off x="3850105" y="51154263"/>
          <a:ext cx="1754606" cy="1273501"/>
        </a:xfrm>
        <a:custGeom>
          <a:avLst/>
          <a:gdLst>
            <a:gd name="T0" fmla="*/ 372 w 3568"/>
            <a:gd name="T1" fmla="*/ 3308 h 3308"/>
            <a:gd name="T2" fmla="*/ 0 w 3568"/>
            <a:gd name="T3" fmla="*/ 2937 h 3308"/>
            <a:gd name="T4" fmla="*/ 0 w 3568"/>
            <a:gd name="T5" fmla="*/ 372 h 3308"/>
            <a:gd name="T6" fmla="*/ 372 w 3568"/>
            <a:gd name="T7" fmla="*/ 0 h 3308"/>
            <a:gd name="T8" fmla="*/ 3197 w 3568"/>
            <a:gd name="T9" fmla="*/ 0 h 3308"/>
            <a:gd name="T10" fmla="*/ 3568 w 3568"/>
            <a:gd name="T11" fmla="*/ 372 h 3308"/>
            <a:gd name="T12" fmla="*/ 3568 w 3568"/>
            <a:gd name="T13" fmla="*/ 2937 h 3308"/>
            <a:gd name="T14" fmla="*/ 3197 w 3568"/>
            <a:gd name="T15" fmla="*/ 3308 h 330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568" h="3308">
              <a:moveTo>
                <a:pt x="372" y="3308"/>
              </a:moveTo>
              <a:cubicBezTo>
                <a:pt x="167" y="3308"/>
                <a:pt x="0" y="3142"/>
                <a:pt x="0" y="2937"/>
              </a:cubicBezTo>
              <a:lnTo>
                <a:pt x="0" y="372"/>
              </a:lnTo>
              <a:cubicBezTo>
                <a:pt x="0" y="167"/>
                <a:pt x="167" y="0"/>
                <a:pt x="372" y="0"/>
              </a:cubicBezTo>
              <a:moveTo>
                <a:pt x="3197" y="0"/>
              </a:moveTo>
              <a:cubicBezTo>
                <a:pt x="3402" y="0"/>
                <a:pt x="3568" y="167"/>
                <a:pt x="3568" y="372"/>
              </a:cubicBezTo>
              <a:lnTo>
                <a:pt x="3568" y="2937"/>
              </a:lnTo>
              <a:cubicBezTo>
                <a:pt x="3568" y="3142"/>
                <a:pt x="3402" y="3308"/>
                <a:pt x="3197" y="330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30</xdr:col>
      <xdr:colOff>166152</xdr:colOff>
      <xdr:row>756</xdr:row>
      <xdr:rowOff>508147</xdr:rowOff>
    </xdr:from>
    <xdr:to>
      <xdr:col>39</xdr:col>
      <xdr:colOff>36008</xdr:colOff>
      <xdr:row>758</xdr:row>
      <xdr:rowOff>438122</xdr:rowOff>
    </xdr:to>
    <xdr:sp macro="" textlink="">
      <xdr:nvSpPr>
        <xdr:cNvPr id="140" name="Freeform 43"/>
        <xdr:cNvSpPr>
          <a:spLocks noEditPoints="1"/>
        </xdr:cNvSpPr>
      </xdr:nvSpPr>
      <xdr:spPr bwMode="auto">
        <a:xfrm>
          <a:off x="6181941" y="51181147"/>
          <a:ext cx="1674593" cy="1273501"/>
        </a:xfrm>
        <a:custGeom>
          <a:avLst/>
          <a:gdLst>
            <a:gd name="T0" fmla="*/ 372 w 3568"/>
            <a:gd name="T1" fmla="*/ 3308 h 3308"/>
            <a:gd name="T2" fmla="*/ 0 w 3568"/>
            <a:gd name="T3" fmla="*/ 2937 h 3308"/>
            <a:gd name="T4" fmla="*/ 0 w 3568"/>
            <a:gd name="T5" fmla="*/ 372 h 3308"/>
            <a:gd name="T6" fmla="*/ 372 w 3568"/>
            <a:gd name="T7" fmla="*/ 0 h 3308"/>
            <a:gd name="T8" fmla="*/ 3197 w 3568"/>
            <a:gd name="T9" fmla="*/ 0 h 3308"/>
            <a:gd name="T10" fmla="*/ 3568 w 3568"/>
            <a:gd name="T11" fmla="*/ 372 h 3308"/>
            <a:gd name="T12" fmla="*/ 3568 w 3568"/>
            <a:gd name="T13" fmla="*/ 2937 h 3308"/>
            <a:gd name="T14" fmla="*/ 3197 w 3568"/>
            <a:gd name="T15" fmla="*/ 3308 h 330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568" h="3308">
              <a:moveTo>
                <a:pt x="372" y="3308"/>
              </a:moveTo>
              <a:cubicBezTo>
                <a:pt x="167" y="3308"/>
                <a:pt x="0" y="3142"/>
                <a:pt x="0" y="2937"/>
              </a:cubicBezTo>
              <a:lnTo>
                <a:pt x="0" y="372"/>
              </a:lnTo>
              <a:cubicBezTo>
                <a:pt x="0" y="167"/>
                <a:pt x="167" y="0"/>
                <a:pt x="372" y="0"/>
              </a:cubicBezTo>
              <a:moveTo>
                <a:pt x="3197" y="0"/>
              </a:moveTo>
              <a:cubicBezTo>
                <a:pt x="3402" y="0"/>
                <a:pt x="3568" y="167"/>
                <a:pt x="3568" y="372"/>
              </a:cubicBezTo>
              <a:lnTo>
                <a:pt x="3568" y="2937"/>
              </a:lnTo>
              <a:cubicBezTo>
                <a:pt x="3568" y="3142"/>
                <a:pt x="3402" y="3308"/>
                <a:pt x="3197" y="330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40</xdr:col>
      <xdr:colOff>170447</xdr:colOff>
      <xdr:row>756</xdr:row>
      <xdr:rowOff>541421</xdr:rowOff>
    </xdr:from>
    <xdr:to>
      <xdr:col>49</xdr:col>
      <xdr:colOff>110290</xdr:colOff>
      <xdr:row>758</xdr:row>
      <xdr:rowOff>471396</xdr:rowOff>
    </xdr:to>
    <xdr:sp macro="" textlink="">
      <xdr:nvSpPr>
        <xdr:cNvPr id="144" name="Freeform 43"/>
        <xdr:cNvSpPr>
          <a:spLocks noEditPoints="1"/>
        </xdr:cNvSpPr>
      </xdr:nvSpPr>
      <xdr:spPr bwMode="auto">
        <a:xfrm>
          <a:off x="8191500" y="51214421"/>
          <a:ext cx="1744579" cy="1273501"/>
        </a:xfrm>
        <a:custGeom>
          <a:avLst/>
          <a:gdLst>
            <a:gd name="T0" fmla="*/ 372 w 3568"/>
            <a:gd name="T1" fmla="*/ 3308 h 3308"/>
            <a:gd name="T2" fmla="*/ 0 w 3568"/>
            <a:gd name="T3" fmla="*/ 2937 h 3308"/>
            <a:gd name="T4" fmla="*/ 0 w 3568"/>
            <a:gd name="T5" fmla="*/ 372 h 3308"/>
            <a:gd name="T6" fmla="*/ 372 w 3568"/>
            <a:gd name="T7" fmla="*/ 0 h 3308"/>
            <a:gd name="T8" fmla="*/ 3197 w 3568"/>
            <a:gd name="T9" fmla="*/ 0 h 3308"/>
            <a:gd name="T10" fmla="*/ 3568 w 3568"/>
            <a:gd name="T11" fmla="*/ 372 h 3308"/>
            <a:gd name="T12" fmla="*/ 3568 w 3568"/>
            <a:gd name="T13" fmla="*/ 2937 h 3308"/>
            <a:gd name="T14" fmla="*/ 3197 w 3568"/>
            <a:gd name="T15" fmla="*/ 3308 h 3308"/>
          </a:gdLst>
          <a:ahLst/>
          <a:cxnLst>
            <a:cxn ang="0">
              <a:pos x="T0" y="T1"/>
            </a:cxn>
            <a:cxn ang="0">
              <a:pos x="T2" y="T3"/>
            </a:cxn>
            <a:cxn ang="0">
              <a:pos x="T4" y="T5"/>
            </a:cxn>
            <a:cxn ang="0">
              <a:pos x="T6" y="T7"/>
            </a:cxn>
            <a:cxn ang="0">
              <a:pos x="T8" y="T9"/>
            </a:cxn>
            <a:cxn ang="0">
              <a:pos x="T10" y="T11"/>
            </a:cxn>
            <a:cxn ang="0">
              <a:pos x="T12" y="T13"/>
            </a:cxn>
            <a:cxn ang="0">
              <a:pos x="T14" y="T15"/>
            </a:cxn>
          </a:cxnLst>
          <a:rect l="0" t="0" r="r" b="b"/>
          <a:pathLst>
            <a:path w="3568" h="3308">
              <a:moveTo>
                <a:pt x="372" y="3308"/>
              </a:moveTo>
              <a:cubicBezTo>
                <a:pt x="167" y="3308"/>
                <a:pt x="0" y="3142"/>
                <a:pt x="0" y="2937"/>
              </a:cubicBezTo>
              <a:lnTo>
                <a:pt x="0" y="372"/>
              </a:lnTo>
              <a:cubicBezTo>
                <a:pt x="0" y="167"/>
                <a:pt x="167" y="0"/>
                <a:pt x="372" y="0"/>
              </a:cubicBezTo>
              <a:moveTo>
                <a:pt x="3197" y="0"/>
              </a:moveTo>
              <a:cubicBezTo>
                <a:pt x="3402" y="0"/>
                <a:pt x="3568" y="167"/>
                <a:pt x="3568" y="372"/>
              </a:cubicBezTo>
              <a:lnTo>
                <a:pt x="3568" y="2937"/>
              </a:lnTo>
              <a:cubicBezTo>
                <a:pt x="3568" y="3142"/>
                <a:pt x="3402" y="3308"/>
                <a:pt x="3197" y="3308"/>
              </a:cubicBezTo>
            </a:path>
          </a:pathLst>
        </a:custGeom>
        <a:noFill/>
        <a:ln w="9525" cap="flat">
          <a:solidFill>
            <a:srgbClr val="000000"/>
          </a:solidFill>
          <a:prstDash val="solid"/>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Normal="75" zoomScaleSheetLayoutView="100" zoomScalePageLayoutView="85" workbookViewId="0">
      <selection activeCell="C709" sqref="C709:AC70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494</v>
      </c>
      <c r="AP2" s="186"/>
      <c r="AQ2" s="186"/>
      <c r="AR2" s="86" t="str">
        <f>IF(OR(AO2="　", AO2=""), "", "-")</f>
        <v/>
      </c>
      <c r="AS2" s="187">
        <v>415</v>
      </c>
      <c r="AT2" s="187"/>
      <c r="AU2" s="187"/>
      <c r="AV2" s="52" t="str">
        <f>IF(AW2="", "", "-")</f>
        <v/>
      </c>
      <c r="AW2" s="386"/>
      <c r="AX2" s="386"/>
    </row>
    <row r="3" spans="1:50" ht="21" customHeight="1" thickBot="1">
      <c r="A3" s="493" t="s">
        <v>474</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546</v>
      </c>
      <c r="AK3" s="495"/>
      <c r="AL3" s="495"/>
      <c r="AM3" s="495"/>
      <c r="AN3" s="495"/>
      <c r="AO3" s="495"/>
      <c r="AP3" s="495"/>
      <c r="AQ3" s="495"/>
      <c r="AR3" s="495"/>
      <c r="AS3" s="495"/>
      <c r="AT3" s="495"/>
      <c r="AU3" s="495"/>
      <c r="AV3" s="495"/>
      <c r="AW3" s="495"/>
      <c r="AX3" s="24" t="s">
        <v>66</v>
      </c>
    </row>
    <row r="4" spans="1:50" ht="24.75" customHeight="1">
      <c r="A4" s="710" t="s">
        <v>26</v>
      </c>
      <c r="B4" s="711"/>
      <c r="C4" s="711"/>
      <c r="D4" s="711"/>
      <c r="E4" s="711"/>
      <c r="F4" s="711"/>
      <c r="G4" s="686" t="s">
        <v>552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547</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c r="A5" s="696" t="s">
        <v>68</v>
      </c>
      <c r="B5" s="697"/>
      <c r="C5" s="697"/>
      <c r="D5" s="697"/>
      <c r="E5" s="697"/>
      <c r="F5" s="698"/>
      <c r="G5" s="527" t="s">
        <v>180</v>
      </c>
      <c r="H5" s="528"/>
      <c r="I5" s="528"/>
      <c r="J5" s="528"/>
      <c r="K5" s="528"/>
      <c r="L5" s="528"/>
      <c r="M5" s="529" t="s">
        <v>67</v>
      </c>
      <c r="N5" s="530"/>
      <c r="O5" s="530"/>
      <c r="P5" s="530"/>
      <c r="Q5" s="530"/>
      <c r="R5" s="531"/>
      <c r="S5" s="532" t="s">
        <v>132</v>
      </c>
      <c r="T5" s="528"/>
      <c r="U5" s="528"/>
      <c r="V5" s="528"/>
      <c r="W5" s="528"/>
      <c r="X5" s="533"/>
      <c r="Y5" s="702" t="s">
        <v>3</v>
      </c>
      <c r="Z5" s="703"/>
      <c r="AA5" s="703"/>
      <c r="AB5" s="703"/>
      <c r="AC5" s="703"/>
      <c r="AD5" s="704"/>
      <c r="AE5" s="705" t="s">
        <v>548</v>
      </c>
      <c r="AF5" s="705"/>
      <c r="AG5" s="705"/>
      <c r="AH5" s="705"/>
      <c r="AI5" s="705"/>
      <c r="AJ5" s="705"/>
      <c r="AK5" s="705"/>
      <c r="AL5" s="705"/>
      <c r="AM5" s="705"/>
      <c r="AN5" s="705"/>
      <c r="AO5" s="705"/>
      <c r="AP5" s="706"/>
      <c r="AQ5" s="707" t="s">
        <v>593</v>
      </c>
      <c r="AR5" s="708"/>
      <c r="AS5" s="708"/>
      <c r="AT5" s="708"/>
      <c r="AU5" s="708"/>
      <c r="AV5" s="708"/>
      <c r="AW5" s="708"/>
      <c r="AX5" s="709"/>
    </row>
    <row r="6" spans="1:50" ht="39" customHeight="1">
      <c r="A6" s="712" t="s">
        <v>4</v>
      </c>
      <c r="B6" s="713"/>
      <c r="C6" s="713"/>
      <c r="D6" s="713"/>
      <c r="E6" s="713"/>
      <c r="F6" s="713"/>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83.25" customHeight="1">
      <c r="A7" s="814" t="s">
        <v>23</v>
      </c>
      <c r="B7" s="815"/>
      <c r="C7" s="815"/>
      <c r="D7" s="815"/>
      <c r="E7" s="815"/>
      <c r="F7" s="816"/>
      <c r="G7" s="817" t="s">
        <v>615</v>
      </c>
      <c r="H7" s="818"/>
      <c r="I7" s="818"/>
      <c r="J7" s="818"/>
      <c r="K7" s="818"/>
      <c r="L7" s="818"/>
      <c r="M7" s="818"/>
      <c r="N7" s="818"/>
      <c r="O7" s="818"/>
      <c r="P7" s="818"/>
      <c r="Q7" s="818"/>
      <c r="R7" s="818"/>
      <c r="S7" s="818"/>
      <c r="T7" s="818"/>
      <c r="U7" s="818"/>
      <c r="V7" s="818"/>
      <c r="W7" s="818"/>
      <c r="X7" s="819"/>
      <c r="Y7" s="384" t="s">
        <v>5</v>
      </c>
      <c r="Z7" s="275"/>
      <c r="AA7" s="275"/>
      <c r="AB7" s="275"/>
      <c r="AC7" s="275"/>
      <c r="AD7" s="385"/>
      <c r="AE7" s="374" t="s">
        <v>605</v>
      </c>
      <c r="AF7" s="375"/>
      <c r="AG7" s="375"/>
      <c r="AH7" s="375"/>
      <c r="AI7" s="375"/>
      <c r="AJ7" s="375"/>
      <c r="AK7" s="375"/>
      <c r="AL7" s="375"/>
      <c r="AM7" s="375"/>
      <c r="AN7" s="375"/>
      <c r="AO7" s="375"/>
      <c r="AP7" s="375"/>
      <c r="AQ7" s="375"/>
      <c r="AR7" s="375"/>
      <c r="AS7" s="375"/>
      <c r="AT7" s="375"/>
      <c r="AU7" s="375"/>
      <c r="AV7" s="375"/>
      <c r="AW7" s="375"/>
      <c r="AX7" s="376"/>
    </row>
    <row r="8" spans="1:50" ht="53.25" customHeight="1">
      <c r="A8" s="814" t="s">
        <v>391</v>
      </c>
      <c r="B8" s="815"/>
      <c r="C8" s="815"/>
      <c r="D8" s="815"/>
      <c r="E8" s="815"/>
      <c r="F8" s="816"/>
      <c r="G8" s="193" t="str">
        <f>入力規則等!A26</f>
        <v>-</v>
      </c>
      <c r="H8" s="194"/>
      <c r="I8" s="194"/>
      <c r="J8" s="194"/>
      <c r="K8" s="194"/>
      <c r="L8" s="194"/>
      <c r="M8" s="194"/>
      <c r="N8" s="194"/>
      <c r="O8" s="194"/>
      <c r="P8" s="194"/>
      <c r="Q8" s="194"/>
      <c r="R8" s="194"/>
      <c r="S8" s="194"/>
      <c r="T8" s="194"/>
      <c r="U8" s="194"/>
      <c r="V8" s="194"/>
      <c r="W8" s="194"/>
      <c r="X8" s="195"/>
      <c r="Y8" s="546" t="s">
        <v>392</v>
      </c>
      <c r="Z8" s="547"/>
      <c r="AA8" s="547"/>
      <c r="AB8" s="547"/>
      <c r="AC8" s="547"/>
      <c r="AD8" s="548"/>
      <c r="AE8" s="725"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6"/>
    </row>
    <row r="9" spans="1:50" ht="69" customHeight="1">
      <c r="A9" s="105" t="s">
        <v>24</v>
      </c>
      <c r="B9" s="106"/>
      <c r="C9" s="106"/>
      <c r="D9" s="106"/>
      <c r="E9" s="106"/>
      <c r="F9" s="106"/>
      <c r="G9" s="549" t="s">
        <v>606</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97.5" customHeight="1">
      <c r="A10" s="727" t="s">
        <v>31</v>
      </c>
      <c r="B10" s="728"/>
      <c r="C10" s="728"/>
      <c r="D10" s="728"/>
      <c r="E10" s="728"/>
      <c r="F10" s="728"/>
      <c r="G10" s="663" t="s">
        <v>550</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c r="A11" s="727" t="s">
        <v>6</v>
      </c>
      <c r="B11" s="728"/>
      <c r="C11" s="728"/>
      <c r="D11" s="728"/>
      <c r="E11" s="728"/>
      <c r="F11" s="73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c r="A12" s="99" t="s">
        <v>25</v>
      </c>
      <c r="B12" s="100"/>
      <c r="C12" s="100"/>
      <c r="D12" s="100"/>
      <c r="E12" s="100"/>
      <c r="F12" s="101"/>
      <c r="G12" s="669"/>
      <c r="H12" s="670"/>
      <c r="I12" s="670"/>
      <c r="J12" s="670"/>
      <c r="K12" s="670"/>
      <c r="L12" s="670"/>
      <c r="M12" s="670"/>
      <c r="N12" s="670"/>
      <c r="O12" s="670"/>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9"/>
    </row>
    <row r="13" spans="1:50" ht="21" customHeight="1">
      <c r="A13" s="102"/>
      <c r="B13" s="103"/>
      <c r="C13" s="103"/>
      <c r="D13" s="103"/>
      <c r="E13" s="103"/>
      <c r="F13" s="104"/>
      <c r="G13" s="730" t="s">
        <v>7</v>
      </c>
      <c r="H13" s="731"/>
      <c r="I13" s="628" t="s">
        <v>8</v>
      </c>
      <c r="J13" s="629"/>
      <c r="K13" s="629"/>
      <c r="L13" s="629"/>
      <c r="M13" s="629"/>
      <c r="N13" s="629"/>
      <c r="O13" s="630"/>
      <c r="P13" s="182">
        <v>100</v>
      </c>
      <c r="Q13" s="183"/>
      <c r="R13" s="183"/>
      <c r="S13" s="183"/>
      <c r="T13" s="183"/>
      <c r="U13" s="183"/>
      <c r="V13" s="184"/>
      <c r="W13" s="182">
        <v>100</v>
      </c>
      <c r="X13" s="183"/>
      <c r="Y13" s="183"/>
      <c r="Z13" s="183"/>
      <c r="AA13" s="183"/>
      <c r="AB13" s="183"/>
      <c r="AC13" s="184"/>
      <c r="AD13" s="182">
        <v>100</v>
      </c>
      <c r="AE13" s="183"/>
      <c r="AF13" s="183"/>
      <c r="AG13" s="183"/>
      <c r="AH13" s="183"/>
      <c r="AI13" s="183"/>
      <c r="AJ13" s="184"/>
      <c r="AK13" s="182">
        <v>100</v>
      </c>
      <c r="AL13" s="183"/>
      <c r="AM13" s="183"/>
      <c r="AN13" s="183"/>
      <c r="AO13" s="183"/>
      <c r="AP13" s="183"/>
      <c r="AQ13" s="184"/>
      <c r="AR13" s="179"/>
      <c r="AS13" s="180"/>
      <c r="AT13" s="180"/>
      <c r="AU13" s="180"/>
      <c r="AV13" s="180"/>
      <c r="AW13" s="180"/>
      <c r="AX13" s="383"/>
    </row>
    <row r="14" spans="1:50" ht="21" customHeight="1">
      <c r="A14" s="102"/>
      <c r="B14" s="103"/>
      <c r="C14" s="103"/>
      <c r="D14" s="103"/>
      <c r="E14" s="103"/>
      <c r="F14" s="104"/>
      <c r="G14" s="732"/>
      <c r="H14" s="733"/>
      <c r="I14" s="552" t="s">
        <v>9</v>
      </c>
      <c r="J14" s="619"/>
      <c r="K14" s="619"/>
      <c r="L14" s="619"/>
      <c r="M14" s="619"/>
      <c r="N14" s="619"/>
      <c r="O14" s="620"/>
      <c r="P14" s="182" t="s">
        <v>551</v>
      </c>
      <c r="Q14" s="183"/>
      <c r="R14" s="183"/>
      <c r="S14" s="183"/>
      <c r="T14" s="183"/>
      <c r="U14" s="183"/>
      <c r="V14" s="184"/>
      <c r="W14" s="182" t="s">
        <v>551</v>
      </c>
      <c r="X14" s="183"/>
      <c r="Y14" s="183"/>
      <c r="Z14" s="183"/>
      <c r="AA14" s="183"/>
      <c r="AB14" s="183"/>
      <c r="AC14" s="184"/>
      <c r="AD14" s="182" t="s">
        <v>551</v>
      </c>
      <c r="AE14" s="183"/>
      <c r="AF14" s="183"/>
      <c r="AG14" s="183"/>
      <c r="AH14" s="183"/>
      <c r="AI14" s="183"/>
      <c r="AJ14" s="184"/>
      <c r="AK14" s="182"/>
      <c r="AL14" s="183"/>
      <c r="AM14" s="183"/>
      <c r="AN14" s="183"/>
      <c r="AO14" s="183"/>
      <c r="AP14" s="183"/>
      <c r="AQ14" s="184"/>
      <c r="AR14" s="655"/>
      <c r="AS14" s="655"/>
      <c r="AT14" s="655"/>
      <c r="AU14" s="655"/>
      <c r="AV14" s="655"/>
      <c r="AW14" s="655"/>
      <c r="AX14" s="656"/>
    </row>
    <row r="15" spans="1:50" ht="21" customHeight="1">
      <c r="A15" s="102"/>
      <c r="B15" s="103"/>
      <c r="C15" s="103"/>
      <c r="D15" s="103"/>
      <c r="E15" s="103"/>
      <c r="F15" s="104"/>
      <c r="G15" s="732"/>
      <c r="H15" s="733"/>
      <c r="I15" s="552" t="s">
        <v>52</v>
      </c>
      <c r="J15" s="553"/>
      <c r="K15" s="553"/>
      <c r="L15" s="553"/>
      <c r="M15" s="553"/>
      <c r="N15" s="553"/>
      <c r="O15" s="554"/>
      <c r="P15" s="182" t="s">
        <v>551</v>
      </c>
      <c r="Q15" s="183"/>
      <c r="R15" s="183"/>
      <c r="S15" s="183"/>
      <c r="T15" s="183"/>
      <c r="U15" s="183"/>
      <c r="V15" s="184"/>
      <c r="W15" s="182" t="s">
        <v>551</v>
      </c>
      <c r="X15" s="183"/>
      <c r="Y15" s="183"/>
      <c r="Z15" s="183"/>
      <c r="AA15" s="183"/>
      <c r="AB15" s="183"/>
      <c r="AC15" s="184"/>
      <c r="AD15" s="182" t="s">
        <v>551</v>
      </c>
      <c r="AE15" s="183"/>
      <c r="AF15" s="183"/>
      <c r="AG15" s="183"/>
      <c r="AH15" s="183"/>
      <c r="AI15" s="183"/>
      <c r="AJ15" s="184"/>
      <c r="AK15" s="182" t="s">
        <v>591</v>
      </c>
      <c r="AL15" s="183"/>
      <c r="AM15" s="183"/>
      <c r="AN15" s="183"/>
      <c r="AO15" s="183"/>
      <c r="AP15" s="183"/>
      <c r="AQ15" s="184"/>
      <c r="AR15" s="182"/>
      <c r="AS15" s="183"/>
      <c r="AT15" s="183"/>
      <c r="AU15" s="183"/>
      <c r="AV15" s="183"/>
      <c r="AW15" s="183"/>
      <c r="AX15" s="618"/>
    </row>
    <row r="16" spans="1:50" ht="21" customHeight="1">
      <c r="A16" s="102"/>
      <c r="B16" s="103"/>
      <c r="C16" s="103"/>
      <c r="D16" s="103"/>
      <c r="E16" s="103"/>
      <c r="F16" s="104"/>
      <c r="G16" s="732"/>
      <c r="H16" s="733"/>
      <c r="I16" s="552" t="s">
        <v>53</v>
      </c>
      <c r="J16" s="553"/>
      <c r="K16" s="553"/>
      <c r="L16" s="553"/>
      <c r="M16" s="553"/>
      <c r="N16" s="553"/>
      <c r="O16" s="554"/>
      <c r="P16" s="182" t="s">
        <v>551</v>
      </c>
      <c r="Q16" s="183"/>
      <c r="R16" s="183"/>
      <c r="S16" s="183"/>
      <c r="T16" s="183"/>
      <c r="U16" s="183"/>
      <c r="V16" s="184"/>
      <c r="W16" s="182" t="s">
        <v>551</v>
      </c>
      <c r="X16" s="183"/>
      <c r="Y16" s="183"/>
      <c r="Z16" s="183"/>
      <c r="AA16" s="183"/>
      <c r="AB16" s="183"/>
      <c r="AC16" s="184"/>
      <c r="AD16" s="182" t="s">
        <v>551</v>
      </c>
      <c r="AE16" s="183"/>
      <c r="AF16" s="183"/>
      <c r="AG16" s="183"/>
      <c r="AH16" s="183"/>
      <c r="AI16" s="183"/>
      <c r="AJ16" s="184"/>
      <c r="AK16" s="182"/>
      <c r="AL16" s="183"/>
      <c r="AM16" s="183"/>
      <c r="AN16" s="183"/>
      <c r="AO16" s="183"/>
      <c r="AP16" s="183"/>
      <c r="AQ16" s="184"/>
      <c r="AR16" s="666"/>
      <c r="AS16" s="667"/>
      <c r="AT16" s="667"/>
      <c r="AU16" s="667"/>
      <c r="AV16" s="667"/>
      <c r="AW16" s="667"/>
      <c r="AX16" s="668"/>
    </row>
    <row r="17" spans="1:50" ht="24.75" customHeight="1">
      <c r="A17" s="102"/>
      <c r="B17" s="103"/>
      <c r="C17" s="103"/>
      <c r="D17" s="103"/>
      <c r="E17" s="103"/>
      <c r="F17" s="104"/>
      <c r="G17" s="732"/>
      <c r="H17" s="733"/>
      <c r="I17" s="552" t="s">
        <v>51</v>
      </c>
      <c r="J17" s="619"/>
      <c r="K17" s="619"/>
      <c r="L17" s="619"/>
      <c r="M17" s="619"/>
      <c r="N17" s="619"/>
      <c r="O17" s="620"/>
      <c r="P17" s="182" t="s">
        <v>551</v>
      </c>
      <c r="Q17" s="183"/>
      <c r="R17" s="183"/>
      <c r="S17" s="183"/>
      <c r="T17" s="183"/>
      <c r="U17" s="183"/>
      <c r="V17" s="184"/>
      <c r="W17" s="182" t="s">
        <v>551</v>
      </c>
      <c r="X17" s="183"/>
      <c r="Y17" s="183"/>
      <c r="Z17" s="183"/>
      <c r="AA17" s="183"/>
      <c r="AB17" s="183"/>
      <c r="AC17" s="184"/>
      <c r="AD17" s="182" t="s">
        <v>551</v>
      </c>
      <c r="AE17" s="183"/>
      <c r="AF17" s="183"/>
      <c r="AG17" s="183"/>
      <c r="AH17" s="183"/>
      <c r="AI17" s="183"/>
      <c r="AJ17" s="184"/>
      <c r="AK17" s="182"/>
      <c r="AL17" s="183"/>
      <c r="AM17" s="183"/>
      <c r="AN17" s="183"/>
      <c r="AO17" s="183"/>
      <c r="AP17" s="183"/>
      <c r="AQ17" s="184"/>
      <c r="AR17" s="381"/>
      <c r="AS17" s="381"/>
      <c r="AT17" s="381"/>
      <c r="AU17" s="381"/>
      <c r="AV17" s="381"/>
      <c r="AW17" s="381"/>
      <c r="AX17" s="382"/>
    </row>
    <row r="18" spans="1:50" ht="24.75" customHeight="1">
      <c r="A18" s="102"/>
      <c r="B18" s="103"/>
      <c r="C18" s="103"/>
      <c r="D18" s="103"/>
      <c r="E18" s="103"/>
      <c r="F18" s="104"/>
      <c r="G18" s="734"/>
      <c r="H18" s="735"/>
      <c r="I18" s="722" t="s">
        <v>21</v>
      </c>
      <c r="J18" s="723"/>
      <c r="K18" s="723"/>
      <c r="L18" s="723"/>
      <c r="M18" s="723"/>
      <c r="N18" s="723"/>
      <c r="O18" s="724"/>
      <c r="P18" s="203">
        <f>SUM(P13:V17)</f>
        <v>100</v>
      </c>
      <c r="Q18" s="204"/>
      <c r="R18" s="204"/>
      <c r="S18" s="204"/>
      <c r="T18" s="204"/>
      <c r="U18" s="204"/>
      <c r="V18" s="205"/>
      <c r="W18" s="203">
        <f>SUM(W13:AC17)</f>
        <v>100</v>
      </c>
      <c r="X18" s="204"/>
      <c r="Y18" s="204"/>
      <c r="Z18" s="204"/>
      <c r="AA18" s="204"/>
      <c r="AB18" s="204"/>
      <c r="AC18" s="205"/>
      <c r="AD18" s="203">
        <f>SUM(AD13:AJ17)</f>
        <v>100</v>
      </c>
      <c r="AE18" s="204"/>
      <c r="AF18" s="204"/>
      <c r="AG18" s="204"/>
      <c r="AH18" s="204"/>
      <c r="AI18" s="204"/>
      <c r="AJ18" s="205"/>
      <c r="AK18" s="203">
        <f>SUM(AK13:AQ17)</f>
        <v>100</v>
      </c>
      <c r="AL18" s="204"/>
      <c r="AM18" s="204"/>
      <c r="AN18" s="204"/>
      <c r="AO18" s="204"/>
      <c r="AP18" s="204"/>
      <c r="AQ18" s="205"/>
      <c r="AR18" s="203">
        <f>SUM(AR13:AX17)</f>
        <v>0</v>
      </c>
      <c r="AS18" s="204"/>
      <c r="AT18" s="204"/>
      <c r="AU18" s="204"/>
      <c r="AV18" s="204"/>
      <c r="AW18" s="204"/>
      <c r="AX18" s="508"/>
    </row>
    <row r="19" spans="1:50" ht="24.75" customHeight="1">
      <c r="A19" s="102"/>
      <c r="B19" s="103"/>
      <c r="C19" s="103"/>
      <c r="D19" s="103"/>
      <c r="E19" s="103"/>
      <c r="F19" s="104"/>
      <c r="G19" s="505" t="s">
        <v>10</v>
      </c>
      <c r="H19" s="506"/>
      <c r="I19" s="506"/>
      <c r="J19" s="506"/>
      <c r="K19" s="506"/>
      <c r="L19" s="506"/>
      <c r="M19" s="506"/>
      <c r="N19" s="506"/>
      <c r="O19" s="506"/>
      <c r="P19" s="182">
        <v>98</v>
      </c>
      <c r="Q19" s="183"/>
      <c r="R19" s="183"/>
      <c r="S19" s="183"/>
      <c r="T19" s="183"/>
      <c r="U19" s="183"/>
      <c r="V19" s="184"/>
      <c r="W19" s="182">
        <v>96</v>
      </c>
      <c r="X19" s="183"/>
      <c r="Y19" s="183"/>
      <c r="Z19" s="183"/>
      <c r="AA19" s="183"/>
      <c r="AB19" s="183"/>
      <c r="AC19" s="184"/>
      <c r="AD19" s="182">
        <v>97</v>
      </c>
      <c r="AE19" s="183"/>
      <c r="AF19" s="183"/>
      <c r="AG19" s="183"/>
      <c r="AH19" s="183"/>
      <c r="AI19" s="183"/>
      <c r="AJ19" s="184"/>
      <c r="AK19" s="507"/>
      <c r="AL19" s="507"/>
      <c r="AM19" s="507"/>
      <c r="AN19" s="507"/>
      <c r="AO19" s="507"/>
      <c r="AP19" s="507"/>
      <c r="AQ19" s="507"/>
      <c r="AR19" s="507"/>
      <c r="AS19" s="507"/>
      <c r="AT19" s="507"/>
      <c r="AU19" s="507"/>
      <c r="AV19" s="507"/>
      <c r="AW19" s="507"/>
      <c r="AX19" s="509"/>
    </row>
    <row r="20" spans="1:50" ht="24.75" customHeight="1">
      <c r="A20" s="102"/>
      <c r="B20" s="103"/>
      <c r="C20" s="103"/>
      <c r="D20" s="103"/>
      <c r="E20" s="103"/>
      <c r="F20" s="104"/>
      <c r="G20" s="505" t="s">
        <v>11</v>
      </c>
      <c r="H20" s="506"/>
      <c r="I20" s="506"/>
      <c r="J20" s="506"/>
      <c r="K20" s="506"/>
      <c r="L20" s="506"/>
      <c r="M20" s="506"/>
      <c r="N20" s="506"/>
      <c r="O20" s="506"/>
      <c r="P20" s="510">
        <f>IF(P18=0, "-", SUM(P19)/P18)</f>
        <v>0.98</v>
      </c>
      <c r="Q20" s="510"/>
      <c r="R20" s="510"/>
      <c r="S20" s="510"/>
      <c r="T20" s="510"/>
      <c r="U20" s="510"/>
      <c r="V20" s="510"/>
      <c r="W20" s="510">
        <f t="shared" ref="W20" si="0">IF(W18=0, "-", SUM(W19)/W18)</f>
        <v>0.96</v>
      </c>
      <c r="X20" s="510"/>
      <c r="Y20" s="510"/>
      <c r="Z20" s="510"/>
      <c r="AA20" s="510"/>
      <c r="AB20" s="510"/>
      <c r="AC20" s="510"/>
      <c r="AD20" s="510">
        <f t="shared" ref="AD20" si="1">IF(AD18=0, "-", SUM(AD19)/AD18)</f>
        <v>0.97</v>
      </c>
      <c r="AE20" s="510"/>
      <c r="AF20" s="510"/>
      <c r="AG20" s="510"/>
      <c r="AH20" s="510"/>
      <c r="AI20" s="510"/>
      <c r="AJ20" s="510"/>
      <c r="AK20" s="507"/>
      <c r="AL20" s="507"/>
      <c r="AM20" s="507"/>
      <c r="AN20" s="507"/>
      <c r="AO20" s="507"/>
      <c r="AP20" s="507"/>
      <c r="AQ20" s="598"/>
      <c r="AR20" s="598"/>
      <c r="AS20" s="598"/>
      <c r="AT20" s="598"/>
      <c r="AU20" s="507"/>
      <c r="AV20" s="507"/>
      <c r="AW20" s="507"/>
      <c r="AX20" s="509"/>
    </row>
    <row r="21" spans="1:50" ht="25.5" customHeight="1">
      <c r="A21" s="105"/>
      <c r="B21" s="106"/>
      <c r="C21" s="106"/>
      <c r="D21" s="106"/>
      <c r="E21" s="106"/>
      <c r="F21" s="107"/>
      <c r="G21" s="899" t="s">
        <v>508</v>
      </c>
      <c r="H21" s="900"/>
      <c r="I21" s="900"/>
      <c r="J21" s="900"/>
      <c r="K21" s="900"/>
      <c r="L21" s="900"/>
      <c r="M21" s="900"/>
      <c r="N21" s="900"/>
      <c r="O21" s="900"/>
      <c r="P21" s="510">
        <f>IF(P19=0, "-", SUM(P19)/SUM(P13,P14))</f>
        <v>0.98</v>
      </c>
      <c r="Q21" s="510"/>
      <c r="R21" s="510"/>
      <c r="S21" s="510"/>
      <c r="T21" s="510"/>
      <c r="U21" s="510"/>
      <c r="V21" s="510"/>
      <c r="W21" s="510">
        <f t="shared" ref="W21" si="2">IF(W19=0, "-", SUM(W19)/SUM(W13,W14))</f>
        <v>0.96</v>
      </c>
      <c r="X21" s="510"/>
      <c r="Y21" s="510"/>
      <c r="Z21" s="510"/>
      <c r="AA21" s="510"/>
      <c r="AB21" s="510"/>
      <c r="AC21" s="510"/>
      <c r="AD21" s="510">
        <f t="shared" ref="AD21" si="3">IF(AD19=0, "-", SUM(AD19)/SUM(AD13,AD14))</f>
        <v>0.97</v>
      </c>
      <c r="AE21" s="510"/>
      <c r="AF21" s="510"/>
      <c r="AG21" s="510"/>
      <c r="AH21" s="510"/>
      <c r="AI21" s="510"/>
      <c r="AJ21" s="510"/>
      <c r="AK21" s="507"/>
      <c r="AL21" s="507"/>
      <c r="AM21" s="507"/>
      <c r="AN21" s="507"/>
      <c r="AO21" s="507"/>
      <c r="AP21" s="507"/>
      <c r="AQ21" s="598"/>
      <c r="AR21" s="598"/>
      <c r="AS21" s="598"/>
      <c r="AT21" s="598"/>
      <c r="AU21" s="507"/>
      <c r="AV21" s="507"/>
      <c r="AW21" s="507"/>
      <c r="AX21" s="509"/>
    </row>
    <row r="22" spans="1:50" ht="18.75" customHeight="1">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33" customHeight="1">
      <c r="A23" s="162"/>
      <c r="B23" s="163"/>
      <c r="C23" s="163"/>
      <c r="D23" s="163"/>
      <c r="E23" s="163"/>
      <c r="F23" s="164"/>
      <c r="G23" s="147" t="s">
        <v>553</v>
      </c>
      <c r="H23" s="148"/>
      <c r="I23" s="148"/>
      <c r="J23" s="148"/>
      <c r="K23" s="148"/>
      <c r="L23" s="148"/>
      <c r="M23" s="148"/>
      <c r="N23" s="148"/>
      <c r="O23" s="149"/>
      <c r="P23" s="179">
        <v>100</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c r="A29" s="165"/>
      <c r="B29" s="166"/>
      <c r="C29" s="166"/>
      <c r="D29" s="166"/>
      <c r="E29" s="166"/>
      <c r="F29" s="167"/>
      <c r="G29" s="156" t="s">
        <v>484</v>
      </c>
      <c r="H29" s="157"/>
      <c r="I29" s="157"/>
      <c r="J29" s="157"/>
      <c r="K29" s="157"/>
      <c r="L29" s="157"/>
      <c r="M29" s="157"/>
      <c r="N29" s="157"/>
      <c r="O29" s="158"/>
      <c r="P29" s="206">
        <f>AK13</f>
        <v>100</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c r="A30" s="560" t="s">
        <v>501</v>
      </c>
      <c r="B30" s="561"/>
      <c r="C30" s="561"/>
      <c r="D30" s="561"/>
      <c r="E30" s="561"/>
      <c r="F30" s="562"/>
      <c r="G30" s="640" t="s">
        <v>266</v>
      </c>
      <c r="H30" s="379"/>
      <c r="I30" s="379"/>
      <c r="J30" s="379"/>
      <c r="K30" s="379"/>
      <c r="L30" s="379"/>
      <c r="M30" s="379"/>
      <c r="N30" s="379"/>
      <c r="O30" s="556"/>
      <c r="P30" s="555" t="s">
        <v>60</v>
      </c>
      <c r="Q30" s="379"/>
      <c r="R30" s="379"/>
      <c r="S30" s="379"/>
      <c r="T30" s="379"/>
      <c r="U30" s="379"/>
      <c r="V30" s="379"/>
      <c r="W30" s="379"/>
      <c r="X30" s="556"/>
      <c r="Y30" s="449"/>
      <c r="Z30" s="450"/>
      <c r="AA30" s="451"/>
      <c r="AB30" s="378" t="s">
        <v>12</v>
      </c>
      <c r="AC30" s="558"/>
      <c r="AD30" s="559"/>
      <c r="AE30" s="377" t="s">
        <v>358</v>
      </c>
      <c r="AF30" s="377"/>
      <c r="AG30" s="377"/>
      <c r="AH30" s="377"/>
      <c r="AI30" s="377" t="s">
        <v>359</v>
      </c>
      <c r="AJ30" s="377"/>
      <c r="AK30" s="377"/>
      <c r="AL30" s="377"/>
      <c r="AM30" s="377" t="s">
        <v>365</v>
      </c>
      <c r="AN30" s="377"/>
      <c r="AO30" s="377"/>
      <c r="AP30" s="378"/>
      <c r="AQ30" s="631" t="s">
        <v>356</v>
      </c>
      <c r="AR30" s="632"/>
      <c r="AS30" s="632"/>
      <c r="AT30" s="633"/>
      <c r="AU30" s="379" t="s">
        <v>254</v>
      </c>
      <c r="AV30" s="379"/>
      <c r="AW30" s="379"/>
      <c r="AX30" s="380"/>
    </row>
    <row r="31" spans="1:50" ht="18.75" customHeight="1">
      <c r="A31" s="534"/>
      <c r="B31" s="535"/>
      <c r="C31" s="535"/>
      <c r="D31" s="535"/>
      <c r="E31" s="535"/>
      <c r="F31" s="536"/>
      <c r="G31" s="544"/>
      <c r="H31" s="368"/>
      <c r="I31" s="368"/>
      <c r="J31" s="368"/>
      <c r="K31" s="368"/>
      <c r="L31" s="368"/>
      <c r="M31" s="368"/>
      <c r="N31" s="368"/>
      <c r="O31" s="545"/>
      <c r="P31" s="557"/>
      <c r="Q31" s="368"/>
      <c r="R31" s="368"/>
      <c r="S31" s="368"/>
      <c r="T31" s="368"/>
      <c r="U31" s="368"/>
      <c r="V31" s="368"/>
      <c r="W31" s="368"/>
      <c r="X31" s="545"/>
      <c r="Y31" s="452"/>
      <c r="Z31" s="453"/>
      <c r="AA31" s="454"/>
      <c r="AB31" s="329"/>
      <c r="AC31" s="330"/>
      <c r="AD31" s="331"/>
      <c r="AE31" s="367"/>
      <c r="AF31" s="367"/>
      <c r="AG31" s="367"/>
      <c r="AH31" s="367"/>
      <c r="AI31" s="367"/>
      <c r="AJ31" s="367"/>
      <c r="AK31" s="367"/>
      <c r="AL31" s="367"/>
      <c r="AM31" s="367"/>
      <c r="AN31" s="367"/>
      <c r="AO31" s="367"/>
      <c r="AP31" s="329"/>
      <c r="AQ31" s="209" t="s">
        <v>551</v>
      </c>
      <c r="AR31" s="198"/>
      <c r="AS31" s="132" t="s">
        <v>357</v>
      </c>
      <c r="AT31" s="133"/>
      <c r="AU31" s="265">
        <v>29</v>
      </c>
      <c r="AV31" s="265"/>
      <c r="AW31" s="368" t="s">
        <v>301</v>
      </c>
      <c r="AX31" s="369"/>
    </row>
    <row r="32" spans="1:50" ht="34.5" customHeight="1">
      <c r="A32" s="537"/>
      <c r="B32" s="535"/>
      <c r="C32" s="535"/>
      <c r="D32" s="535"/>
      <c r="E32" s="535"/>
      <c r="F32" s="536"/>
      <c r="G32" s="511" t="s">
        <v>620</v>
      </c>
      <c r="H32" s="512"/>
      <c r="I32" s="512"/>
      <c r="J32" s="512"/>
      <c r="K32" s="512"/>
      <c r="L32" s="512"/>
      <c r="M32" s="512"/>
      <c r="N32" s="512"/>
      <c r="O32" s="513"/>
      <c r="P32" s="121" t="s">
        <v>603</v>
      </c>
      <c r="Q32" s="121"/>
      <c r="R32" s="121"/>
      <c r="S32" s="121"/>
      <c r="T32" s="121"/>
      <c r="U32" s="121"/>
      <c r="V32" s="121"/>
      <c r="W32" s="121"/>
      <c r="X32" s="212"/>
      <c r="Y32" s="335" t="s">
        <v>13</v>
      </c>
      <c r="Z32" s="520"/>
      <c r="AA32" s="521"/>
      <c r="AB32" s="522" t="s">
        <v>554</v>
      </c>
      <c r="AC32" s="522"/>
      <c r="AD32" s="522"/>
      <c r="AE32" s="348">
        <v>379</v>
      </c>
      <c r="AF32" s="349"/>
      <c r="AG32" s="349"/>
      <c r="AH32" s="349"/>
      <c r="AI32" s="348" t="s">
        <v>601</v>
      </c>
      <c r="AJ32" s="349"/>
      <c r="AK32" s="349"/>
      <c r="AL32" s="349"/>
      <c r="AM32" s="348" t="s">
        <v>601</v>
      </c>
      <c r="AN32" s="349"/>
      <c r="AO32" s="349"/>
      <c r="AP32" s="349"/>
      <c r="AQ32" s="189" t="s">
        <v>551</v>
      </c>
      <c r="AR32" s="190"/>
      <c r="AS32" s="190"/>
      <c r="AT32" s="191"/>
      <c r="AU32" s="349" t="s">
        <v>551</v>
      </c>
      <c r="AV32" s="349"/>
      <c r="AW32" s="349"/>
      <c r="AX32" s="365"/>
    </row>
    <row r="33" spans="1:50" ht="34.5" customHeight="1">
      <c r="A33" s="538"/>
      <c r="B33" s="539"/>
      <c r="C33" s="539"/>
      <c r="D33" s="539"/>
      <c r="E33" s="539"/>
      <c r="F33" s="540"/>
      <c r="G33" s="514"/>
      <c r="H33" s="515"/>
      <c r="I33" s="515"/>
      <c r="J33" s="515"/>
      <c r="K33" s="515"/>
      <c r="L33" s="515"/>
      <c r="M33" s="515"/>
      <c r="N33" s="515"/>
      <c r="O33" s="516"/>
      <c r="P33" s="214"/>
      <c r="Q33" s="214"/>
      <c r="R33" s="214"/>
      <c r="S33" s="214"/>
      <c r="T33" s="214"/>
      <c r="U33" s="214"/>
      <c r="V33" s="214"/>
      <c r="W33" s="214"/>
      <c r="X33" s="215"/>
      <c r="Y33" s="282" t="s">
        <v>55</v>
      </c>
      <c r="Z33" s="277"/>
      <c r="AA33" s="278"/>
      <c r="AB33" s="491" t="s">
        <v>555</v>
      </c>
      <c r="AC33" s="492"/>
      <c r="AD33" s="492"/>
      <c r="AE33" s="348">
        <v>336</v>
      </c>
      <c r="AF33" s="349"/>
      <c r="AG33" s="349"/>
      <c r="AH33" s="349"/>
      <c r="AI33" s="348">
        <v>336</v>
      </c>
      <c r="AJ33" s="349"/>
      <c r="AK33" s="349"/>
      <c r="AL33" s="349"/>
      <c r="AM33" s="348">
        <v>379</v>
      </c>
      <c r="AN33" s="349"/>
      <c r="AO33" s="349"/>
      <c r="AP33" s="349"/>
      <c r="AQ33" s="189" t="s">
        <v>551</v>
      </c>
      <c r="AR33" s="190"/>
      <c r="AS33" s="190"/>
      <c r="AT33" s="191"/>
      <c r="AU33" s="349">
        <v>379</v>
      </c>
      <c r="AV33" s="349"/>
      <c r="AW33" s="349"/>
      <c r="AX33" s="365"/>
    </row>
    <row r="34" spans="1:50" ht="34.5" customHeight="1">
      <c r="A34" s="537"/>
      <c r="B34" s="535"/>
      <c r="C34" s="535"/>
      <c r="D34" s="535"/>
      <c r="E34" s="535"/>
      <c r="F34" s="536"/>
      <c r="G34" s="517"/>
      <c r="H34" s="518"/>
      <c r="I34" s="518"/>
      <c r="J34" s="518"/>
      <c r="K34" s="518"/>
      <c r="L34" s="518"/>
      <c r="M34" s="518"/>
      <c r="N34" s="518"/>
      <c r="O34" s="519"/>
      <c r="P34" s="124"/>
      <c r="Q34" s="124"/>
      <c r="R34" s="124"/>
      <c r="S34" s="124"/>
      <c r="T34" s="124"/>
      <c r="U34" s="124"/>
      <c r="V34" s="124"/>
      <c r="W34" s="124"/>
      <c r="X34" s="217"/>
      <c r="Y34" s="282" t="s">
        <v>14</v>
      </c>
      <c r="Z34" s="277"/>
      <c r="AA34" s="278"/>
      <c r="AB34" s="476" t="s">
        <v>302</v>
      </c>
      <c r="AC34" s="476"/>
      <c r="AD34" s="476"/>
      <c r="AE34" s="348">
        <v>112.8</v>
      </c>
      <c r="AF34" s="349"/>
      <c r="AG34" s="349"/>
      <c r="AH34" s="349"/>
      <c r="AI34" s="348"/>
      <c r="AJ34" s="349"/>
      <c r="AK34" s="349"/>
      <c r="AL34" s="349"/>
      <c r="AM34" s="348"/>
      <c r="AN34" s="349"/>
      <c r="AO34" s="349"/>
      <c r="AP34" s="349"/>
      <c r="AQ34" s="189" t="s">
        <v>551</v>
      </c>
      <c r="AR34" s="190"/>
      <c r="AS34" s="190"/>
      <c r="AT34" s="191"/>
      <c r="AU34" s="349" t="s">
        <v>551</v>
      </c>
      <c r="AV34" s="349"/>
      <c r="AW34" s="349"/>
      <c r="AX34" s="365"/>
    </row>
    <row r="35" spans="1:50" ht="29.25" customHeight="1">
      <c r="A35" s="873" t="s">
        <v>539</v>
      </c>
      <c r="B35" s="874"/>
      <c r="C35" s="874"/>
      <c r="D35" s="874"/>
      <c r="E35" s="874"/>
      <c r="F35" s="875"/>
      <c r="G35" s="879" t="s">
        <v>608</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c r="A37" s="634" t="s">
        <v>501</v>
      </c>
      <c r="B37" s="635"/>
      <c r="C37" s="635"/>
      <c r="D37" s="635"/>
      <c r="E37" s="635"/>
      <c r="F37" s="636"/>
      <c r="G37" s="745" t="s">
        <v>266</v>
      </c>
      <c r="H37" s="372"/>
      <c r="I37" s="372"/>
      <c r="J37" s="372"/>
      <c r="K37" s="372"/>
      <c r="L37" s="372"/>
      <c r="M37" s="372"/>
      <c r="N37" s="372"/>
      <c r="O37" s="622"/>
      <c r="P37" s="621" t="s">
        <v>60</v>
      </c>
      <c r="Q37" s="372"/>
      <c r="R37" s="372"/>
      <c r="S37" s="372"/>
      <c r="T37" s="372"/>
      <c r="U37" s="372"/>
      <c r="V37" s="372"/>
      <c r="W37" s="372"/>
      <c r="X37" s="622"/>
      <c r="Y37" s="623"/>
      <c r="Z37" s="624"/>
      <c r="AA37" s="625"/>
      <c r="AB37" s="371" t="s">
        <v>12</v>
      </c>
      <c r="AC37" s="626"/>
      <c r="AD37" s="627"/>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c r="A38" s="534"/>
      <c r="B38" s="535"/>
      <c r="C38" s="535"/>
      <c r="D38" s="535"/>
      <c r="E38" s="535"/>
      <c r="F38" s="536"/>
      <c r="G38" s="544"/>
      <c r="H38" s="368"/>
      <c r="I38" s="368"/>
      <c r="J38" s="368"/>
      <c r="K38" s="368"/>
      <c r="L38" s="368"/>
      <c r="M38" s="368"/>
      <c r="N38" s="368"/>
      <c r="O38" s="545"/>
      <c r="P38" s="557"/>
      <c r="Q38" s="368"/>
      <c r="R38" s="368"/>
      <c r="S38" s="368"/>
      <c r="T38" s="368"/>
      <c r="U38" s="368"/>
      <c r="V38" s="368"/>
      <c r="W38" s="368"/>
      <c r="X38" s="545"/>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c r="A39" s="537"/>
      <c r="B39" s="535"/>
      <c r="C39" s="535"/>
      <c r="D39" s="535"/>
      <c r="E39" s="535"/>
      <c r="F39" s="536"/>
      <c r="G39" s="511"/>
      <c r="H39" s="512"/>
      <c r="I39" s="512"/>
      <c r="J39" s="512"/>
      <c r="K39" s="512"/>
      <c r="L39" s="512"/>
      <c r="M39" s="512"/>
      <c r="N39" s="512"/>
      <c r="O39" s="513"/>
      <c r="P39" s="121"/>
      <c r="Q39" s="121"/>
      <c r="R39" s="121"/>
      <c r="S39" s="121"/>
      <c r="T39" s="121"/>
      <c r="U39" s="121"/>
      <c r="V39" s="121"/>
      <c r="W39" s="121"/>
      <c r="X39" s="212"/>
      <c r="Y39" s="335" t="s">
        <v>13</v>
      </c>
      <c r="Z39" s="520"/>
      <c r="AA39" s="521"/>
      <c r="AB39" s="522"/>
      <c r="AC39" s="522"/>
      <c r="AD39" s="522"/>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c r="A40" s="538"/>
      <c r="B40" s="539"/>
      <c r="C40" s="539"/>
      <c r="D40" s="539"/>
      <c r="E40" s="539"/>
      <c r="F40" s="540"/>
      <c r="G40" s="514"/>
      <c r="H40" s="515"/>
      <c r="I40" s="515"/>
      <c r="J40" s="515"/>
      <c r="K40" s="515"/>
      <c r="L40" s="515"/>
      <c r="M40" s="515"/>
      <c r="N40" s="515"/>
      <c r="O40" s="516"/>
      <c r="P40" s="214"/>
      <c r="Q40" s="214"/>
      <c r="R40" s="214"/>
      <c r="S40" s="214"/>
      <c r="T40" s="214"/>
      <c r="U40" s="214"/>
      <c r="V40" s="214"/>
      <c r="W40" s="214"/>
      <c r="X40" s="215"/>
      <c r="Y40" s="282" t="s">
        <v>55</v>
      </c>
      <c r="Z40" s="277"/>
      <c r="AA40" s="278"/>
      <c r="AB40" s="492"/>
      <c r="AC40" s="492"/>
      <c r="AD40" s="492"/>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c r="A41" s="637"/>
      <c r="B41" s="638"/>
      <c r="C41" s="638"/>
      <c r="D41" s="638"/>
      <c r="E41" s="638"/>
      <c r="F41" s="639"/>
      <c r="G41" s="517"/>
      <c r="H41" s="518"/>
      <c r="I41" s="518"/>
      <c r="J41" s="518"/>
      <c r="K41" s="518"/>
      <c r="L41" s="518"/>
      <c r="M41" s="518"/>
      <c r="N41" s="518"/>
      <c r="O41" s="519"/>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c r="A44" s="634" t="s">
        <v>501</v>
      </c>
      <c r="B44" s="635"/>
      <c r="C44" s="635"/>
      <c r="D44" s="635"/>
      <c r="E44" s="635"/>
      <c r="F44" s="636"/>
      <c r="G44" s="745" t="s">
        <v>266</v>
      </c>
      <c r="H44" s="372"/>
      <c r="I44" s="372"/>
      <c r="J44" s="372"/>
      <c r="K44" s="372"/>
      <c r="L44" s="372"/>
      <c r="M44" s="372"/>
      <c r="N44" s="372"/>
      <c r="O44" s="622"/>
      <c r="P44" s="621" t="s">
        <v>60</v>
      </c>
      <c r="Q44" s="372"/>
      <c r="R44" s="372"/>
      <c r="S44" s="372"/>
      <c r="T44" s="372"/>
      <c r="U44" s="372"/>
      <c r="V44" s="372"/>
      <c r="W44" s="372"/>
      <c r="X44" s="622"/>
      <c r="Y44" s="623"/>
      <c r="Z44" s="624"/>
      <c r="AA44" s="625"/>
      <c r="AB44" s="371" t="s">
        <v>12</v>
      </c>
      <c r="AC44" s="626"/>
      <c r="AD44" s="627"/>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c r="A45" s="534"/>
      <c r="B45" s="535"/>
      <c r="C45" s="535"/>
      <c r="D45" s="535"/>
      <c r="E45" s="535"/>
      <c r="F45" s="536"/>
      <c r="G45" s="544"/>
      <c r="H45" s="368"/>
      <c r="I45" s="368"/>
      <c r="J45" s="368"/>
      <c r="K45" s="368"/>
      <c r="L45" s="368"/>
      <c r="M45" s="368"/>
      <c r="N45" s="368"/>
      <c r="O45" s="545"/>
      <c r="P45" s="557"/>
      <c r="Q45" s="368"/>
      <c r="R45" s="368"/>
      <c r="S45" s="368"/>
      <c r="T45" s="368"/>
      <c r="U45" s="368"/>
      <c r="V45" s="368"/>
      <c r="W45" s="368"/>
      <c r="X45" s="545"/>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c r="A46" s="537"/>
      <c r="B46" s="535"/>
      <c r="C46" s="535"/>
      <c r="D46" s="535"/>
      <c r="E46" s="535"/>
      <c r="F46" s="536"/>
      <c r="G46" s="511"/>
      <c r="H46" s="512"/>
      <c r="I46" s="512"/>
      <c r="J46" s="512"/>
      <c r="K46" s="512"/>
      <c r="L46" s="512"/>
      <c r="M46" s="512"/>
      <c r="N46" s="512"/>
      <c r="O46" s="513"/>
      <c r="P46" s="121"/>
      <c r="Q46" s="121"/>
      <c r="R46" s="121"/>
      <c r="S46" s="121"/>
      <c r="T46" s="121"/>
      <c r="U46" s="121"/>
      <c r="V46" s="121"/>
      <c r="W46" s="121"/>
      <c r="X46" s="212"/>
      <c r="Y46" s="335" t="s">
        <v>13</v>
      </c>
      <c r="Z46" s="520"/>
      <c r="AA46" s="521"/>
      <c r="AB46" s="522"/>
      <c r="AC46" s="522"/>
      <c r="AD46" s="522"/>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c r="A47" s="538"/>
      <c r="B47" s="539"/>
      <c r="C47" s="539"/>
      <c r="D47" s="539"/>
      <c r="E47" s="539"/>
      <c r="F47" s="540"/>
      <c r="G47" s="514"/>
      <c r="H47" s="515"/>
      <c r="I47" s="515"/>
      <c r="J47" s="515"/>
      <c r="K47" s="515"/>
      <c r="L47" s="515"/>
      <c r="M47" s="515"/>
      <c r="N47" s="515"/>
      <c r="O47" s="516"/>
      <c r="P47" s="214"/>
      <c r="Q47" s="214"/>
      <c r="R47" s="214"/>
      <c r="S47" s="214"/>
      <c r="T47" s="214"/>
      <c r="U47" s="214"/>
      <c r="V47" s="214"/>
      <c r="W47" s="214"/>
      <c r="X47" s="215"/>
      <c r="Y47" s="282" t="s">
        <v>55</v>
      </c>
      <c r="Z47" s="277"/>
      <c r="AA47" s="278"/>
      <c r="AB47" s="492"/>
      <c r="AC47" s="492"/>
      <c r="AD47" s="492"/>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c r="A48" s="637"/>
      <c r="B48" s="638"/>
      <c r="C48" s="638"/>
      <c r="D48" s="638"/>
      <c r="E48" s="638"/>
      <c r="F48" s="639"/>
      <c r="G48" s="517"/>
      <c r="H48" s="518"/>
      <c r="I48" s="518"/>
      <c r="J48" s="518"/>
      <c r="K48" s="518"/>
      <c r="L48" s="518"/>
      <c r="M48" s="518"/>
      <c r="N48" s="518"/>
      <c r="O48" s="519"/>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c r="A51" s="534" t="s">
        <v>501</v>
      </c>
      <c r="B51" s="535"/>
      <c r="C51" s="535"/>
      <c r="D51" s="535"/>
      <c r="E51" s="535"/>
      <c r="F51" s="536"/>
      <c r="G51" s="541" t="s">
        <v>266</v>
      </c>
      <c r="H51" s="542"/>
      <c r="I51" s="542"/>
      <c r="J51" s="542"/>
      <c r="K51" s="542"/>
      <c r="L51" s="542"/>
      <c r="M51" s="542"/>
      <c r="N51" s="542"/>
      <c r="O51" s="543"/>
      <c r="P51" s="749" t="s">
        <v>60</v>
      </c>
      <c r="Q51" s="542"/>
      <c r="R51" s="542"/>
      <c r="S51" s="542"/>
      <c r="T51" s="542"/>
      <c r="U51" s="542"/>
      <c r="V51" s="542"/>
      <c r="W51" s="542"/>
      <c r="X51" s="543"/>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c r="A52" s="534"/>
      <c r="B52" s="535"/>
      <c r="C52" s="535"/>
      <c r="D52" s="535"/>
      <c r="E52" s="535"/>
      <c r="F52" s="536"/>
      <c r="G52" s="544"/>
      <c r="H52" s="368"/>
      <c r="I52" s="368"/>
      <c r="J52" s="368"/>
      <c r="K52" s="368"/>
      <c r="L52" s="368"/>
      <c r="M52" s="368"/>
      <c r="N52" s="368"/>
      <c r="O52" s="545"/>
      <c r="P52" s="557"/>
      <c r="Q52" s="368"/>
      <c r="R52" s="368"/>
      <c r="S52" s="368"/>
      <c r="T52" s="368"/>
      <c r="U52" s="368"/>
      <c r="V52" s="368"/>
      <c r="W52" s="368"/>
      <c r="X52" s="545"/>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c r="A53" s="537"/>
      <c r="B53" s="535"/>
      <c r="C53" s="535"/>
      <c r="D53" s="535"/>
      <c r="E53" s="535"/>
      <c r="F53" s="536"/>
      <c r="G53" s="511"/>
      <c r="H53" s="512"/>
      <c r="I53" s="512"/>
      <c r="J53" s="512"/>
      <c r="K53" s="512"/>
      <c r="L53" s="512"/>
      <c r="M53" s="512"/>
      <c r="N53" s="512"/>
      <c r="O53" s="513"/>
      <c r="P53" s="121"/>
      <c r="Q53" s="121"/>
      <c r="R53" s="121"/>
      <c r="S53" s="121"/>
      <c r="T53" s="121"/>
      <c r="U53" s="121"/>
      <c r="V53" s="121"/>
      <c r="W53" s="121"/>
      <c r="X53" s="212"/>
      <c r="Y53" s="335" t="s">
        <v>13</v>
      </c>
      <c r="Z53" s="520"/>
      <c r="AA53" s="521"/>
      <c r="AB53" s="522"/>
      <c r="AC53" s="522"/>
      <c r="AD53" s="522"/>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c r="A54" s="538"/>
      <c r="B54" s="539"/>
      <c r="C54" s="539"/>
      <c r="D54" s="539"/>
      <c r="E54" s="539"/>
      <c r="F54" s="540"/>
      <c r="G54" s="514"/>
      <c r="H54" s="515"/>
      <c r="I54" s="515"/>
      <c r="J54" s="515"/>
      <c r="K54" s="515"/>
      <c r="L54" s="515"/>
      <c r="M54" s="515"/>
      <c r="N54" s="515"/>
      <c r="O54" s="516"/>
      <c r="P54" s="214"/>
      <c r="Q54" s="214"/>
      <c r="R54" s="214"/>
      <c r="S54" s="214"/>
      <c r="T54" s="214"/>
      <c r="U54" s="214"/>
      <c r="V54" s="214"/>
      <c r="W54" s="214"/>
      <c r="X54" s="215"/>
      <c r="Y54" s="282" t="s">
        <v>55</v>
      </c>
      <c r="Z54" s="277"/>
      <c r="AA54" s="278"/>
      <c r="AB54" s="492"/>
      <c r="AC54" s="492"/>
      <c r="AD54" s="492"/>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c r="A55" s="637"/>
      <c r="B55" s="638"/>
      <c r="C55" s="638"/>
      <c r="D55" s="638"/>
      <c r="E55" s="638"/>
      <c r="F55" s="639"/>
      <c r="G55" s="517"/>
      <c r="H55" s="518"/>
      <c r="I55" s="518"/>
      <c r="J55" s="518"/>
      <c r="K55" s="518"/>
      <c r="L55" s="518"/>
      <c r="M55" s="518"/>
      <c r="N55" s="518"/>
      <c r="O55" s="519"/>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c r="A58" s="534" t="s">
        <v>501</v>
      </c>
      <c r="B58" s="535"/>
      <c r="C58" s="535"/>
      <c r="D58" s="535"/>
      <c r="E58" s="535"/>
      <c r="F58" s="536"/>
      <c r="G58" s="541" t="s">
        <v>266</v>
      </c>
      <c r="H58" s="542"/>
      <c r="I58" s="542"/>
      <c r="J58" s="542"/>
      <c r="K58" s="542"/>
      <c r="L58" s="542"/>
      <c r="M58" s="542"/>
      <c r="N58" s="542"/>
      <c r="O58" s="543"/>
      <c r="P58" s="749" t="s">
        <v>60</v>
      </c>
      <c r="Q58" s="542"/>
      <c r="R58" s="542"/>
      <c r="S58" s="542"/>
      <c r="T58" s="542"/>
      <c r="U58" s="542"/>
      <c r="V58" s="542"/>
      <c r="W58" s="542"/>
      <c r="X58" s="543"/>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c r="A59" s="534"/>
      <c r="B59" s="535"/>
      <c r="C59" s="535"/>
      <c r="D59" s="535"/>
      <c r="E59" s="535"/>
      <c r="F59" s="536"/>
      <c r="G59" s="544"/>
      <c r="H59" s="368"/>
      <c r="I59" s="368"/>
      <c r="J59" s="368"/>
      <c r="K59" s="368"/>
      <c r="L59" s="368"/>
      <c r="M59" s="368"/>
      <c r="N59" s="368"/>
      <c r="O59" s="545"/>
      <c r="P59" s="557"/>
      <c r="Q59" s="368"/>
      <c r="R59" s="368"/>
      <c r="S59" s="368"/>
      <c r="T59" s="368"/>
      <c r="U59" s="368"/>
      <c r="V59" s="368"/>
      <c r="W59" s="368"/>
      <c r="X59" s="545"/>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c r="A60" s="537"/>
      <c r="B60" s="535"/>
      <c r="C60" s="535"/>
      <c r="D60" s="535"/>
      <c r="E60" s="535"/>
      <c r="F60" s="536"/>
      <c r="G60" s="511"/>
      <c r="H60" s="512"/>
      <c r="I60" s="512"/>
      <c r="J60" s="512"/>
      <c r="K60" s="512"/>
      <c r="L60" s="512"/>
      <c r="M60" s="512"/>
      <c r="N60" s="512"/>
      <c r="O60" s="513"/>
      <c r="P60" s="121"/>
      <c r="Q60" s="121"/>
      <c r="R60" s="121"/>
      <c r="S60" s="121"/>
      <c r="T60" s="121"/>
      <c r="U60" s="121"/>
      <c r="V60" s="121"/>
      <c r="W60" s="121"/>
      <c r="X60" s="212"/>
      <c r="Y60" s="335" t="s">
        <v>13</v>
      </c>
      <c r="Z60" s="520"/>
      <c r="AA60" s="521"/>
      <c r="AB60" s="522"/>
      <c r="AC60" s="522"/>
      <c r="AD60" s="522"/>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c r="A61" s="538"/>
      <c r="B61" s="539"/>
      <c r="C61" s="539"/>
      <c r="D61" s="539"/>
      <c r="E61" s="539"/>
      <c r="F61" s="540"/>
      <c r="G61" s="514"/>
      <c r="H61" s="515"/>
      <c r="I61" s="515"/>
      <c r="J61" s="515"/>
      <c r="K61" s="515"/>
      <c r="L61" s="515"/>
      <c r="M61" s="515"/>
      <c r="N61" s="515"/>
      <c r="O61" s="516"/>
      <c r="P61" s="214"/>
      <c r="Q61" s="214"/>
      <c r="R61" s="214"/>
      <c r="S61" s="214"/>
      <c r="T61" s="214"/>
      <c r="U61" s="214"/>
      <c r="V61" s="214"/>
      <c r="W61" s="214"/>
      <c r="X61" s="215"/>
      <c r="Y61" s="282" t="s">
        <v>55</v>
      </c>
      <c r="Z61" s="277"/>
      <c r="AA61" s="278"/>
      <c r="AB61" s="492"/>
      <c r="AC61" s="492"/>
      <c r="AD61" s="492"/>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c r="A62" s="538"/>
      <c r="B62" s="539"/>
      <c r="C62" s="539"/>
      <c r="D62" s="539"/>
      <c r="E62" s="539"/>
      <c r="F62" s="540"/>
      <c r="G62" s="517"/>
      <c r="H62" s="518"/>
      <c r="I62" s="518"/>
      <c r="J62" s="518"/>
      <c r="K62" s="518"/>
      <c r="L62" s="518"/>
      <c r="M62" s="518"/>
      <c r="N62" s="518"/>
      <c r="O62" s="519"/>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c r="A65" s="933" t="s">
        <v>502</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497</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4" t="s">
        <v>598</v>
      </c>
      <c r="AR66" s="265"/>
      <c r="AS66" s="943" t="s">
        <v>357</v>
      </c>
      <c r="AT66" s="944"/>
      <c r="AU66" s="265" t="s">
        <v>598</v>
      </c>
      <c r="AV66" s="265"/>
      <c r="AW66" s="943" t="s">
        <v>500</v>
      </c>
      <c r="AX66" s="958"/>
    </row>
    <row r="67" spans="1:50" ht="23.25" hidden="1" customHeight="1">
      <c r="A67" s="936"/>
      <c r="B67" s="937"/>
      <c r="C67" s="937"/>
      <c r="D67" s="937"/>
      <c r="E67" s="937"/>
      <c r="F67" s="938"/>
      <c r="G67" s="959" t="s">
        <v>366</v>
      </c>
      <c r="H67" s="962" t="s">
        <v>598</v>
      </c>
      <c r="I67" s="963"/>
      <c r="J67" s="963"/>
      <c r="K67" s="963"/>
      <c r="L67" s="963"/>
      <c r="M67" s="963"/>
      <c r="N67" s="963"/>
      <c r="O67" s="964"/>
      <c r="P67" s="962" t="s">
        <v>598</v>
      </c>
      <c r="Q67" s="963"/>
      <c r="R67" s="963"/>
      <c r="S67" s="963"/>
      <c r="T67" s="963"/>
      <c r="U67" s="963"/>
      <c r="V67" s="964"/>
      <c r="W67" s="968"/>
      <c r="X67" s="969"/>
      <c r="Y67" s="974" t="s">
        <v>13</v>
      </c>
      <c r="Z67" s="974"/>
      <c r="AA67" s="975"/>
      <c r="AB67" s="976" t="s">
        <v>529</v>
      </c>
      <c r="AC67" s="976"/>
      <c r="AD67" s="976"/>
      <c r="AE67" s="348" t="s">
        <v>598</v>
      </c>
      <c r="AF67" s="349"/>
      <c r="AG67" s="349"/>
      <c r="AH67" s="349"/>
      <c r="AI67" s="348" t="s">
        <v>598</v>
      </c>
      <c r="AJ67" s="349"/>
      <c r="AK67" s="349"/>
      <c r="AL67" s="349"/>
      <c r="AM67" s="348" t="s">
        <v>598</v>
      </c>
      <c r="AN67" s="349"/>
      <c r="AO67" s="349"/>
      <c r="AP67" s="349"/>
      <c r="AQ67" s="348" t="s">
        <v>598</v>
      </c>
      <c r="AR67" s="349"/>
      <c r="AS67" s="349"/>
      <c r="AT67" s="350"/>
      <c r="AU67" s="349" t="s">
        <v>598</v>
      </c>
      <c r="AV67" s="349"/>
      <c r="AW67" s="349"/>
      <c r="AX67" s="365"/>
    </row>
    <row r="68" spans="1:50" ht="23.25" hidden="1" customHeight="1">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5" t="s">
        <v>55</v>
      </c>
      <c r="Z68" s="145"/>
      <c r="AA68" s="146"/>
      <c r="AB68" s="977" t="s">
        <v>529</v>
      </c>
      <c r="AC68" s="977"/>
      <c r="AD68" s="977"/>
      <c r="AE68" s="348" t="s">
        <v>598</v>
      </c>
      <c r="AF68" s="349"/>
      <c r="AG68" s="349"/>
      <c r="AH68" s="349"/>
      <c r="AI68" s="348" t="s">
        <v>598</v>
      </c>
      <c r="AJ68" s="349"/>
      <c r="AK68" s="349"/>
      <c r="AL68" s="349"/>
      <c r="AM68" s="348" t="s">
        <v>598</v>
      </c>
      <c r="AN68" s="349"/>
      <c r="AO68" s="349"/>
      <c r="AP68" s="349"/>
      <c r="AQ68" s="348" t="s">
        <v>598</v>
      </c>
      <c r="AR68" s="349"/>
      <c r="AS68" s="349"/>
      <c r="AT68" s="350"/>
      <c r="AU68" s="349" t="s">
        <v>598</v>
      </c>
      <c r="AV68" s="349"/>
      <c r="AW68" s="349"/>
      <c r="AX68" s="365"/>
    </row>
    <row r="69" spans="1:50" ht="23.25" hidden="1" customHeight="1">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5" t="s">
        <v>14</v>
      </c>
      <c r="Z69" s="145"/>
      <c r="AA69" s="146"/>
      <c r="AB69" s="868" t="s">
        <v>530</v>
      </c>
      <c r="AC69" s="868"/>
      <c r="AD69" s="868"/>
      <c r="AE69" s="870" t="s">
        <v>598</v>
      </c>
      <c r="AF69" s="871"/>
      <c r="AG69" s="871"/>
      <c r="AH69" s="871"/>
      <c r="AI69" s="870" t="s">
        <v>598</v>
      </c>
      <c r="AJ69" s="871"/>
      <c r="AK69" s="871"/>
      <c r="AL69" s="871"/>
      <c r="AM69" s="870" t="s">
        <v>598</v>
      </c>
      <c r="AN69" s="871"/>
      <c r="AO69" s="871"/>
      <c r="AP69" s="871"/>
      <c r="AQ69" s="348" t="s">
        <v>598</v>
      </c>
      <c r="AR69" s="349"/>
      <c r="AS69" s="349"/>
      <c r="AT69" s="350"/>
      <c r="AU69" s="349" t="s">
        <v>598</v>
      </c>
      <c r="AV69" s="349"/>
      <c r="AW69" s="349"/>
      <c r="AX69" s="365"/>
    </row>
    <row r="70" spans="1:50" ht="23.25" hidden="1" customHeight="1">
      <c r="A70" s="936" t="s">
        <v>509</v>
      </c>
      <c r="B70" s="937"/>
      <c r="C70" s="937"/>
      <c r="D70" s="937"/>
      <c r="E70" s="937"/>
      <c r="F70" s="938"/>
      <c r="G70" s="960" t="s">
        <v>367</v>
      </c>
      <c r="H70" s="978" t="s">
        <v>598</v>
      </c>
      <c r="I70" s="978"/>
      <c r="J70" s="978"/>
      <c r="K70" s="978"/>
      <c r="L70" s="978"/>
      <c r="M70" s="978"/>
      <c r="N70" s="978"/>
      <c r="O70" s="978"/>
      <c r="P70" s="978" t="s">
        <v>598</v>
      </c>
      <c r="Q70" s="978"/>
      <c r="R70" s="978"/>
      <c r="S70" s="978"/>
      <c r="T70" s="978"/>
      <c r="U70" s="978"/>
      <c r="V70" s="978"/>
      <c r="W70" s="981" t="s">
        <v>528</v>
      </c>
      <c r="X70" s="982"/>
      <c r="Y70" s="974" t="s">
        <v>13</v>
      </c>
      <c r="Z70" s="974"/>
      <c r="AA70" s="975"/>
      <c r="AB70" s="976" t="s">
        <v>529</v>
      </c>
      <c r="AC70" s="976"/>
      <c r="AD70" s="976"/>
      <c r="AE70" s="348" t="s">
        <v>598</v>
      </c>
      <c r="AF70" s="349"/>
      <c r="AG70" s="349"/>
      <c r="AH70" s="349"/>
      <c r="AI70" s="348" t="s">
        <v>598</v>
      </c>
      <c r="AJ70" s="349"/>
      <c r="AK70" s="349"/>
      <c r="AL70" s="349"/>
      <c r="AM70" s="348" t="s">
        <v>598</v>
      </c>
      <c r="AN70" s="349"/>
      <c r="AO70" s="349"/>
      <c r="AP70" s="349"/>
      <c r="AQ70" s="348" t="s">
        <v>598</v>
      </c>
      <c r="AR70" s="349"/>
      <c r="AS70" s="349"/>
      <c r="AT70" s="350"/>
      <c r="AU70" s="349" t="s">
        <v>598</v>
      </c>
      <c r="AV70" s="349"/>
      <c r="AW70" s="349"/>
      <c r="AX70" s="365"/>
    </row>
    <row r="71" spans="1:50" ht="23.25" hidden="1" customHeight="1">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5" t="s">
        <v>55</v>
      </c>
      <c r="Z71" s="145"/>
      <c r="AA71" s="146"/>
      <c r="AB71" s="977" t="s">
        <v>529</v>
      </c>
      <c r="AC71" s="977"/>
      <c r="AD71" s="977"/>
      <c r="AE71" s="348" t="s">
        <v>598</v>
      </c>
      <c r="AF71" s="349"/>
      <c r="AG71" s="349"/>
      <c r="AH71" s="349"/>
      <c r="AI71" s="348" t="s">
        <v>598</v>
      </c>
      <c r="AJ71" s="349"/>
      <c r="AK71" s="349"/>
      <c r="AL71" s="349"/>
      <c r="AM71" s="348" t="s">
        <v>598</v>
      </c>
      <c r="AN71" s="349"/>
      <c r="AO71" s="349"/>
      <c r="AP71" s="349"/>
      <c r="AQ71" s="348" t="s">
        <v>598</v>
      </c>
      <c r="AR71" s="349"/>
      <c r="AS71" s="349"/>
      <c r="AT71" s="350"/>
      <c r="AU71" s="349" t="s">
        <v>598</v>
      </c>
      <c r="AV71" s="349"/>
      <c r="AW71" s="349"/>
      <c r="AX71" s="365"/>
    </row>
    <row r="72" spans="1:50" ht="23.25" hidden="1" customHeight="1">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5" t="s">
        <v>14</v>
      </c>
      <c r="Z72" s="145"/>
      <c r="AA72" s="146"/>
      <c r="AB72" s="868" t="s">
        <v>530</v>
      </c>
      <c r="AC72" s="868"/>
      <c r="AD72" s="868"/>
      <c r="AE72" s="870" t="s">
        <v>598</v>
      </c>
      <c r="AF72" s="871"/>
      <c r="AG72" s="871"/>
      <c r="AH72" s="871"/>
      <c r="AI72" s="870" t="s">
        <v>598</v>
      </c>
      <c r="AJ72" s="871"/>
      <c r="AK72" s="871"/>
      <c r="AL72" s="871"/>
      <c r="AM72" s="870" t="s">
        <v>598</v>
      </c>
      <c r="AN72" s="871"/>
      <c r="AO72" s="871"/>
      <c r="AP72" s="871"/>
      <c r="AQ72" s="348" t="s">
        <v>598</v>
      </c>
      <c r="AR72" s="349"/>
      <c r="AS72" s="349"/>
      <c r="AT72" s="350"/>
      <c r="AU72" s="349" t="s">
        <v>598</v>
      </c>
      <c r="AV72" s="349"/>
      <c r="AW72" s="349"/>
      <c r="AX72" s="365"/>
    </row>
    <row r="73" spans="1:50" ht="18.75" hidden="1" customHeight="1">
      <c r="A73" s="825" t="s">
        <v>502</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t="s">
        <v>598</v>
      </c>
      <c r="AR74" s="198"/>
      <c r="AS74" s="132" t="s">
        <v>357</v>
      </c>
      <c r="AT74" s="133"/>
      <c r="AU74" s="209" t="s">
        <v>598</v>
      </c>
      <c r="AV74" s="198"/>
      <c r="AW74" s="132" t="s">
        <v>301</v>
      </c>
      <c r="AX74" s="210"/>
    </row>
    <row r="75" spans="1:50" ht="23.25" hidden="1" customHeight="1">
      <c r="A75" s="828"/>
      <c r="B75" s="829"/>
      <c r="C75" s="829"/>
      <c r="D75" s="829"/>
      <c r="E75" s="829"/>
      <c r="F75" s="830"/>
      <c r="G75" s="771" t="s">
        <v>366</v>
      </c>
      <c r="H75" s="121" t="s">
        <v>598</v>
      </c>
      <c r="I75" s="121"/>
      <c r="J75" s="121"/>
      <c r="K75" s="121"/>
      <c r="L75" s="121"/>
      <c r="M75" s="121"/>
      <c r="N75" s="121"/>
      <c r="O75" s="212"/>
      <c r="P75" s="121" t="s">
        <v>598</v>
      </c>
      <c r="Q75" s="121"/>
      <c r="R75" s="121"/>
      <c r="S75" s="121"/>
      <c r="T75" s="121"/>
      <c r="U75" s="121"/>
      <c r="V75" s="121"/>
      <c r="W75" s="121"/>
      <c r="X75" s="212"/>
      <c r="Y75" s="199" t="s">
        <v>13</v>
      </c>
      <c r="Z75" s="200"/>
      <c r="AA75" s="201"/>
      <c r="AB75" s="202" t="s">
        <v>598</v>
      </c>
      <c r="AC75" s="202"/>
      <c r="AD75" s="202"/>
      <c r="AE75" s="189" t="s">
        <v>598</v>
      </c>
      <c r="AF75" s="190"/>
      <c r="AG75" s="190"/>
      <c r="AH75" s="190"/>
      <c r="AI75" s="189" t="s">
        <v>598</v>
      </c>
      <c r="AJ75" s="190"/>
      <c r="AK75" s="190"/>
      <c r="AL75" s="190"/>
      <c r="AM75" s="189" t="s">
        <v>598</v>
      </c>
      <c r="AN75" s="190"/>
      <c r="AO75" s="190"/>
      <c r="AP75" s="190"/>
      <c r="AQ75" s="189" t="s">
        <v>598</v>
      </c>
      <c r="AR75" s="190"/>
      <c r="AS75" s="190"/>
      <c r="AT75" s="191"/>
      <c r="AU75" s="349" t="s">
        <v>598</v>
      </c>
      <c r="AV75" s="349"/>
      <c r="AW75" s="349"/>
      <c r="AX75" s="365"/>
    </row>
    <row r="76" spans="1:50" ht="23.25" hidden="1" customHeight="1">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t="s">
        <v>598</v>
      </c>
      <c r="AC76" s="188"/>
      <c r="AD76" s="188"/>
      <c r="AE76" s="189" t="s">
        <v>598</v>
      </c>
      <c r="AF76" s="190"/>
      <c r="AG76" s="190"/>
      <c r="AH76" s="190"/>
      <c r="AI76" s="189" t="s">
        <v>598</v>
      </c>
      <c r="AJ76" s="190"/>
      <c r="AK76" s="190"/>
      <c r="AL76" s="190"/>
      <c r="AM76" s="189" t="s">
        <v>598</v>
      </c>
      <c r="AN76" s="190"/>
      <c r="AO76" s="190"/>
      <c r="AP76" s="190"/>
      <c r="AQ76" s="189" t="s">
        <v>598</v>
      </c>
      <c r="AR76" s="190"/>
      <c r="AS76" s="190"/>
      <c r="AT76" s="191"/>
      <c r="AU76" s="349" t="s">
        <v>598</v>
      </c>
      <c r="AV76" s="349"/>
      <c r="AW76" s="349"/>
      <c r="AX76" s="365"/>
    </row>
    <row r="77" spans="1:50" ht="23.25" hidden="1" customHeight="1">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t="s">
        <v>598</v>
      </c>
      <c r="AF77" s="362"/>
      <c r="AG77" s="362"/>
      <c r="AH77" s="362"/>
      <c r="AI77" s="361" t="s">
        <v>598</v>
      </c>
      <c r="AJ77" s="362"/>
      <c r="AK77" s="362"/>
      <c r="AL77" s="362"/>
      <c r="AM77" s="361" t="s">
        <v>598</v>
      </c>
      <c r="AN77" s="362"/>
      <c r="AO77" s="362"/>
      <c r="AP77" s="362"/>
      <c r="AQ77" s="189" t="s">
        <v>598</v>
      </c>
      <c r="AR77" s="190"/>
      <c r="AS77" s="190"/>
      <c r="AT77" s="191"/>
      <c r="AU77" s="349" t="s">
        <v>598</v>
      </c>
      <c r="AV77" s="349"/>
      <c r="AW77" s="349"/>
      <c r="AX77" s="365"/>
    </row>
    <row r="78" spans="1:50" ht="69.75" hidden="1" customHeight="1">
      <c r="A78" s="887" t="s">
        <v>542</v>
      </c>
      <c r="B78" s="888"/>
      <c r="C78" s="888"/>
      <c r="D78" s="888"/>
      <c r="E78" s="885" t="s">
        <v>467</v>
      </c>
      <c r="F78" s="886"/>
      <c r="G78" s="58" t="s">
        <v>367</v>
      </c>
      <c r="H78" s="785" t="s">
        <v>598</v>
      </c>
      <c r="I78" s="228"/>
      <c r="J78" s="228"/>
      <c r="K78" s="228"/>
      <c r="L78" s="228"/>
      <c r="M78" s="228"/>
      <c r="N78" s="228"/>
      <c r="O78" s="786"/>
      <c r="P78" s="249" t="s">
        <v>598</v>
      </c>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8" t="s">
        <v>496</v>
      </c>
      <c r="AP79" s="109"/>
      <c r="AQ79" s="109"/>
      <c r="AR79" s="90" t="s">
        <v>494</v>
      </c>
      <c r="AS79" s="108"/>
      <c r="AT79" s="109"/>
      <c r="AU79" s="109"/>
      <c r="AV79" s="109"/>
      <c r="AW79" s="109"/>
      <c r="AX79" s="110"/>
    </row>
    <row r="80" spans="1:50" ht="18.75" hidden="1" customHeight="1">
      <c r="A80" s="488" t="s">
        <v>267</v>
      </c>
      <c r="B80" s="833" t="s">
        <v>493</v>
      </c>
      <c r="C80" s="834"/>
      <c r="D80" s="834"/>
      <c r="E80" s="834"/>
      <c r="F80" s="835"/>
      <c r="G80" s="542" t="s">
        <v>259</v>
      </c>
      <c r="H80" s="542"/>
      <c r="I80" s="542"/>
      <c r="J80" s="542"/>
      <c r="K80" s="542"/>
      <c r="L80" s="542"/>
      <c r="M80" s="542"/>
      <c r="N80" s="542"/>
      <c r="O80" s="542"/>
      <c r="P80" s="542"/>
      <c r="Q80" s="542"/>
      <c r="R80" s="542"/>
      <c r="S80" s="542"/>
      <c r="T80" s="542"/>
      <c r="U80" s="542"/>
      <c r="V80" s="542"/>
      <c r="W80" s="542"/>
      <c r="X80" s="542"/>
      <c r="Y80" s="542"/>
      <c r="Z80" s="542"/>
      <c r="AA80" s="543"/>
      <c r="AB80" s="749" t="s">
        <v>477</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53"/>
    </row>
    <row r="81" spans="1:60" ht="22.5" hidden="1" customHeight="1">
      <c r="A81" s="489"/>
      <c r="B81" s="836"/>
      <c r="C81" s="523"/>
      <c r="D81" s="523"/>
      <c r="E81" s="523"/>
      <c r="F81" s="524"/>
      <c r="G81" s="368"/>
      <c r="H81" s="368"/>
      <c r="I81" s="368"/>
      <c r="J81" s="368"/>
      <c r="K81" s="368"/>
      <c r="L81" s="368"/>
      <c r="M81" s="368"/>
      <c r="N81" s="368"/>
      <c r="O81" s="368"/>
      <c r="P81" s="368"/>
      <c r="Q81" s="368"/>
      <c r="R81" s="368"/>
      <c r="S81" s="368"/>
      <c r="T81" s="368"/>
      <c r="U81" s="368"/>
      <c r="V81" s="368"/>
      <c r="W81" s="368"/>
      <c r="X81" s="368"/>
      <c r="Y81" s="368"/>
      <c r="Z81" s="368"/>
      <c r="AA81" s="545"/>
      <c r="AB81" s="557"/>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c r="A82" s="489"/>
      <c r="B82" s="836"/>
      <c r="C82" s="523"/>
      <c r="D82" s="523"/>
      <c r="E82" s="523"/>
      <c r="F82" s="524"/>
      <c r="G82" s="480"/>
      <c r="H82" s="480"/>
      <c r="I82" s="480"/>
      <c r="J82" s="480"/>
      <c r="K82" s="480"/>
      <c r="L82" s="480"/>
      <c r="M82" s="480"/>
      <c r="N82" s="480"/>
      <c r="O82" s="480"/>
      <c r="P82" s="480"/>
      <c r="Q82" s="480"/>
      <c r="R82" s="480"/>
      <c r="S82" s="480"/>
      <c r="T82" s="480"/>
      <c r="U82" s="480"/>
      <c r="V82" s="480"/>
      <c r="W82" s="480"/>
      <c r="X82" s="480"/>
      <c r="Y82" s="480"/>
      <c r="Z82" s="480"/>
      <c r="AA82" s="742"/>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c r="A83" s="489"/>
      <c r="B83" s="836"/>
      <c r="C83" s="523"/>
      <c r="D83" s="523"/>
      <c r="E83" s="523"/>
      <c r="F83" s="524"/>
      <c r="G83" s="483"/>
      <c r="H83" s="483"/>
      <c r="I83" s="483"/>
      <c r="J83" s="483"/>
      <c r="K83" s="483"/>
      <c r="L83" s="483"/>
      <c r="M83" s="483"/>
      <c r="N83" s="483"/>
      <c r="O83" s="483"/>
      <c r="P83" s="483"/>
      <c r="Q83" s="483"/>
      <c r="R83" s="483"/>
      <c r="S83" s="483"/>
      <c r="T83" s="483"/>
      <c r="U83" s="483"/>
      <c r="V83" s="483"/>
      <c r="W83" s="483"/>
      <c r="X83" s="483"/>
      <c r="Y83" s="483"/>
      <c r="Z83" s="483"/>
      <c r="AA83" s="743"/>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c r="A84" s="489"/>
      <c r="B84" s="837"/>
      <c r="C84" s="525"/>
      <c r="D84" s="525"/>
      <c r="E84" s="525"/>
      <c r="F84" s="526"/>
      <c r="G84" s="486"/>
      <c r="H84" s="486"/>
      <c r="I84" s="486"/>
      <c r="J84" s="486"/>
      <c r="K84" s="486"/>
      <c r="L84" s="486"/>
      <c r="M84" s="486"/>
      <c r="N84" s="486"/>
      <c r="O84" s="486"/>
      <c r="P84" s="486"/>
      <c r="Q84" s="486"/>
      <c r="R84" s="486"/>
      <c r="S84" s="486"/>
      <c r="T84" s="486"/>
      <c r="U84" s="486"/>
      <c r="V84" s="486"/>
      <c r="W84" s="486"/>
      <c r="X84" s="486"/>
      <c r="Y84" s="486"/>
      <c r="Z84" s="486"/>
      <c r="AA84" s="744"/>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c r="A85" s="489"/>
      <c r="B85" s="523" t="s">
        <v>265</v>
      </c>
      <c r="C85" s="523"/>
      <c r="D85" s="523"/>
      <c r="E85" s="523"/>
      <c r="F85" s="524"/>
      <c r="G85" s="541" t="s">
        <v>62</v>
      </c>
      <c r="H85" s="542"/>
      <c r="I85" s="542"/>
      <c r="J85" s="542"/>
      <c r="K85" s="542"/>
      <c r="L85" s="542"/>
      <c r="M85" s="542"/>
      <c r="N85" s="542"/>
      <c r="O85" s="543"/>
      <c r="P85" s="749" t="s">
        <v>64</v>
      </c>
      <c r="Q85" s="542"/>
      <c r="R85" s="542"/>
      <c r="S85" s="542"/>
      <c r="T85" s="542"/>
      <c r="U85" s="542"/>
      <c r="V85" s="542"/>
      <c r="W85" s="542"/>
      <c r="X85" s="543"/>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c r="A86" s="489"/>
      <c r="B86" s="523"/>
      <c r="C86" s="523"/>
      <c r="D86" s="523"/>
      <c r="E86" s="523"/>
      <c r="F86" s="524"/>
      <c r="G86" s="544"/>
      <c r="H86" s="368"/>
      <c r="I86" s="368"/>
      <c r="J86" s="368"/>
      <c r="K86" s="368"/>
      <c r="L86" s="368"/>
      <c r="M86" s="368"/>
      <c r="N86" s="368"/>
      <c r="O86" s="545"/>
      <c r="P86" s="557"/>
      <c r="Q86" s="368"/>
      <c r="R86" s="368"/>
      <c r="S86" s="368"/>
      <c r="T86" s="368"/>
      <c r="U86" s="368"/>
      <c r="V86" s="368"/>
      <c r="W86" s="368"/>
      <c r="X86" s="545"/>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c r="A87" s="489"/>
      <c r="B87" s="523"/>
      <c r="C87" s="523"/>
      <c r="D87" s="523"/>
      <c r="E87" s="523"/>
      <c r="F87" s="524"/>
      <c r="G87" s="211"/>
      <c r="H87" s="121"/>
      <c r="I87" s="121"/>
      <c r="J87" s="121"/>
      <c r="K87" s="121"/>
      <c r="L87" s="121"/>
      <c r="M87" s="121"/>
      <c r="N87" s="121"/>
      <c r="O87" s="212"/>
      <c r="P87" s="121"/>
      <c r="Q87" s="800"/>
      <c r="R87" s="800"/>
      <c r="S87" s="800"/>
      <c r="T87" s="800"/>
      <c r="U87" s="800"/>
      <c r="V87" s="800"/>
      <c r="W87" s="800"/>
      <c r="X87" s="801"/>
      <c r="Y87" s="746" t="s">
        <v>63</v>
      </c>
      <c r="Z87" s="747"/>
      <c r="AA87" s="748"/>
      <c r="AB87" s="522"/>
      <c r="AC87" s="522"/>
      <c r="AD87" s="522"/>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c r="A88" s="489"/>
      <c r="B88" s="523"/>
      <c r="C88" s="523"/>
      <c r="D88" s="523"/>
      <c r="E88" s="523"/>
      <c r="F88" s="524"/>
      <c r="G88" s="213"/>
      <c r="H88" s="214"/>
      <c r="I88" s="214"/>
      <c r="J88" s="214"/>
      <c r="K88" s="214"/>
      <c r="L88" s="214"/>
      <c r="M88" s="214"/>
      <c r="N88" s="214"/>
      <c r="O88" s="215"/>
      <c r="P88" s="802"/>
      <c r="Q88" s="802"/>
      <c r="R88" s="802"/>
      <c r="S88" s="802"/>
      <c r="T88" s="802"/>
      <c r="U88" s="802"/>
      <c r="V88" s="802"/>
      <c r="W88" s="802"/>
      <c r="X88" s="803"/>
      <c r="Y88" s="717" t="s">
        <v>55</v>
      </c>
      <c r="Z88" s="718"/>
      <c r="AA88" s="719"/>
      <c r="AB88" s="492"/>
      <c r="AC88" s="492"/>
      <c r="AD88" s="492"/>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c r="A89" s="489"/>
      <c r="B89" s="525"/>
      <c r="C89" s="525"/>
      <c r="D89" s="525"/>
      <c r="E89" s="525"/>
      <c r="F89" s="526"/>
      <c r="G89" s="216"/>
      <c r="H89" s="124"/>
      <c r="I89" s="124"/>
      <c r="J89" s="124"/>
      <c r="K89" s="124"/>
      <c r="L89" s="124"/>
      <c r="M89" s="124"/>
      <c r="N89" s="124"/>
      <c r="O89" s="217"/>
      <c r="P89" s="283"/>
      <c r="Q89" s="283"/>
      <c r="R89" s="283"/>
      <c r="S89" s="283"/>
      <c r="T89" s="283"/>
      <c r="U89" s="283"/>
      <c r="V89" s="283"/>
      <c r="W89" s="283"/>
      <c r="X89" s="804"/>
      <c r="Y89" s="717" t="s">
        <v>14</v>
      </c>
      <c r="Z89" s="718"/>
      <c r="AA89" s="719"/>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c r="A90" s="489"/>
      <c r="B90" s="523" t="s">
        <v>265</v>
      </c>
      <c r="C90" s="523"/>
      <c r="D90" s="523"/>
      <c r="E90" s="523"/>
      <c r="F90" s="524"/>
      <c r="G90" s="541" t="s">
        <v>62</v>
      </c>
      <c r="H90" s="542"/>
      <c r="I90" s="542"/>
      <c r="J90" s="542"/>
      <c r="K90" s="542"/>
      <c r="L90" s="542"/>
      <c r="M90" s="542"/>
      <c r="N90" s="542"/>
      <c r="O90" s="543"/>
      <c r="P90" s="749" t="s">
        <v>64</v>
      </c>
      <c r="Q90" s="542"/>
      <c r="R90" s="542"/>
      <c r="S90" s="542"/>
      <c r="T90" s="542"/>
      <c r="U90" s="542"/>
      <c r="V90" s="542"/>
      <c r="W90" s="542"/>
      <c r="X90" s="543"/>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c r="A91" s="489"/>
      <c r="B91" s="523"/>
      <c r="C91" s="523"/>
      <c r="D91" s="523"/>
      <c r="E91" s="523"/>
      <c r="F91" s="524"/>
      <c r="G91" s="544"/>
      <c r="H91" s="368"/>
      <c r="I91" s="368"/>
      <c r="J91" s="368"/>
      <c r="K91" s="368"/>
      <c r="L91" s="368"/>
      <c r="M91" s="368"/>
      <c r="N91" s="368"/>
      <c r="O91" s="545"/>
      <c r="P91" s="557"/>
      <c r="Q91" s="368"/>
      <c r="R91" s="368"/>
      <c r="S91" s="368"/>
      <c r="T91" s="368"/>
      <c r="U91" s="368"/>
      <c r="V91" s="368"/>
      <c r="W91" s="368"/>
      <c r="X91" s="545"/>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c r="A92" s="489"/>
      <c r="B92" s="523"/>
      <c r="C92" s="523"/>
      <c r="D92" s="523"/>
      <c r="E92" s="523"/>
      <c r="F92" s="524"/>
      <c r="G92" s="211"/>
      <c r="H92" s="121"/>
      <c r="I92" s="121"/>
      <c r="J92" s="121"/>
      <c r="K92" s="121"/>
      <c r="L92" s="121"/>
      <c r="M92" s="121"/>
      <c r="N92" s="121"/>
      <c r="O92" s="212"/>
      <c r="P92" s="121"/>
      <c r="Q92" s="800"/>
      <c r="R92" s="800"/>
      <c r="S92" s="800"/>
      <c r="T92" s="800"/>
      <c r="U92" s="800"/>
      <c r="V92" s="800"/>
      <c r="W92" s="800"/>
      <c r="X92" s="801"/>
      <c r="Y92" s="746" t="s">
        <v>63</v>
      </c>
      <c r="Z92" s="747"/>
      <c r="AA92" s="748"/>
      <c r="AB92" s="522"/>
      <c r="AC92" s="522"/>
      <c r="AD92" s="522"/>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c r="A93" s="489"/>
      <c r="B93" s="523"/>
      <c r="C93" s="523"/>
      <c r="D93" s="523"/>
      <c r="E93" s="523"/>
      <c r="F93" s="524"/>
      <c r="G93" s="213"/>
      <c r="H93" s="214"/>
      <c r="I93" s="214"/>
      <c r="J93" s="214"/>
      <c r="K93" s="214"/>
      <c r="L93" s="214"/>
      <c r="M93" s="214"/>
      <c r="N93" s="214"/>
      <c r="O93" s="215"/>
      <c r="P93" s="802"/>
      <c r="Q93" s="802"/>
      <c r="R93" s="802"/>
      <c r="S93" s="802"/>
      <c r="T93" s="802"/>
      <c r="U93" s="802"/>
      <c r="V93" s="802"/>
      <c r="W93" s="802"/>
      <c r="X93" s="803"/>
      <c r="Y93" s="717" t="s">
        <v>55</v>
      </c>
      <c r="Z93" s="718"/>
      <c r="AA93" s="719"/>
      <c r="AB93" s="492"/>
      <c r="AC93" s="492"/>
      <c r="AD93" s="492"/>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c r="A94" s="489"/>
      <c r="B94" s="525"/>
      <c r="C94" s="525"/>
      <c r="D94" s="525"/>
      <c r="E94" s="525"/>
      <c r="F94" s="526"/>
      <c r="G94" s="216"/>
      <c r="H94" s="124"/>
      <c r="I94" s="124"/>
      <c r="J94" s="124"/>
      <c r="K94" s="124"/>
      <c r="L94" s="124"/>
      <c r="M94" s="124"/>
      <c r="N94" s="124"/>
      <c r="O94" s="217"/>
      <c r="P94" s="283"/>
      <c r="Q94" s="283"/>
      <c r="R94" s="283"/>
      <c r="S94" s="283"/>
      <c r="T94" s="283"/>
      <c r="U94" s="283"/>
      <c r="V94" s="283"/>
      <c r="W94" s="283"/>
      <c r="X94" s="804"/>
      <c r="Y94" s="717" t="s">
        <v>14</v>
      </c>
      <c r="Z94" s="718"/>
      <c r="AA94" s="719"/>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c r="A95" s="489"/>
      <c r="B95" s="523" t="s">
        <v>265</v>
      </c>
      <c r="C95" s="523"/>
      <c r="D95" s="523"/>
      <c r="E95" s="523"/>
      <c r="F95" s="524"/>
      <c r="G95" s="541" t="s">
        <v>62</v>
      </c>
      <c r="H95" s="542"/>
      <c r="I95" s="542"/>
      <c r="J95" s="542"/>
      <c r="K95" s="542"/>
      <c r="L95" s="542"/>
      <c r="M95" s="542"/>
      <c r="N95" s="542"/>
      <c r="O95" s="543"/>
      <c r="P95" s="749" t="s">
        <v>64</v>
      </c>
      <c r="Q95" s="542"/>
      <c r="R95" s="542"/>
      <c r="S95" s="542"/>
      <c r="T95" s="542"/>
      <c r="U95" s="542"/>
      <c r="V95" s="542"/>
      <c r="W95" s="542"/>
      <c r="X95" s="543"/>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c r="A96" s="489"/>
      <c r="B96" s="523"/>
      <c r="C96" s="523"/>
      <c r="D96" s="523"/>
      <c r="E96" s="523"/>
      <c r="F96" s="524"/>
      <c r="G96" s="544"/>
      <c r="H96" s="368"/>
      <c r="I96" s="368"/>
      <c r="J96" s="368"/>
      <c r="K96" s="368"/>
      <c r="L96" s="368"/>
      <c r="M96" s="368"/>
      <c r="N96" s="368"/>
      <c r="O96" s="545"/>
      <c r="P96" s="557"/>
      <c r="Q96" s="368"/>
      <c r="R96" s="368"/>
      <c r="S96" s="368"/>
      <c r="T96" s="368"/>
      <c r="U96" s="368"/>
      <c r="V96" s="368"/>
      <c r="W96" s="368"/>
      <c r="X96" s="545"/>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c r="A97" s="489"/>
      <c r="B97" s="523"/>
      <c r="C97" s="523"/>
      <c r="D97" s="523"/>
      <c r="E97" s="523"/>
      <c r="F97" s="524"/>
      <c r="G97" s="211"/>
      <c r="H97" s="121"/>
      <c r="I97" s="121"/>
      <c r="J97" s="121"/>
      <c r="K97" s="121"/>
      <c r="L97" s="121"/>
      <c r="M97" s="121"/>
      <c r="N97" s="121"/>
      <c r="O97" s="212"/>
      <c r="P97" s="121"/>
      <c r="Q97" s="800"/>
      <c r="R97" s="800"/>
      <c r="S97" s="800"/>
      <c r="T97" s="800"/>
      <c r="U97" s="800"/>
      <c r="V97" s="800"/>
      <c r="W97" s="800"/>
      <c r="X97" s="801"/>
      <c r="Y97" s="746" t="s">
        <v>63</v>
      </c>
      <c r="Z97" s="747"/>
      <c r="AA97" s="748"/>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c r="A98" s="489"/>
      <c r="B98" s="523"/>
      <c r="C98" s="523"/>
      <c r="D98" s="523"/>
      <c r="E98" s="523"/>
      <c r="F98" s="524"/>
      <c r="G98" s="213"/>
      <c r="H98" s="214"/>
      <c r="I98" s="214"/>
      <c r="J98" s="214"/>
      <c r="K98" s="214"/>
      <c r="L98" s="214"/>
      <c r="M98" s="214"/>
      <c r="N98" s="214"/>
      <c r="O98" s="215"/>
      <c r="P98" s="802"/>
      <c r="Q98" s="802"/>
      <c r="R98" s="802"/>
      <c r="S98" s="802"/>
      <c r="T98" s="802"/>
      <c r="U98" s="802"/>
      <c r="V98" s="802"/>
      <c r="W98" s="802"/>
      <c r="X98" s="803"/>
      <c r="Y98" s="717" t="s">
        <v>55</v>
      </c>
      <c r="Z98" s="718"/>
      <c r="AA98" s="719"/>
      <c r="AB98" s="797"/>
      <c r="AC98" s="798"/>
      <c r="AD98" s="799"/>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c r="A99" s="490"/>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61" t="s">
        <v>14</v>
      </c>
      <c r="Z99" s="462"/>
      <c r="AA99" s="463"/>
      <c r="AB99" s="446" t="s">
        <v>15</v>
      </c>
      <c r="AC99" s="447"/>
      <c r="AD99" s="448"/>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9"/>
      <c r="Z100" s="450"/>
      <c r="AA100" s="451"/>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3.25" customHeight="1">
      <c r="A101" s="470"/>
      <c r="B101" s="471"/>
      <c r="C101" s="471"/>
      <c r="D101" s="471"/>
      <c r="E101" s="471"/>
      <c r="F101" s="472"/>
      <c r="G101" s="121" t="s">
        <v>576</v>
      </c>
      <c r="H101" s="121"/>
      <c r="I101" s="121"/>
      <c r="J101" s="121"/>
      <c r="K101" s="121"/>
      <c r="L101" s="121"/>
      <c r="M101" s="121"/>
      <c r="N101" s="121"/>
      <c r="O101" s="121"/>
      <c r="P101" s="121"/>
      <c r="Q101" s="121"/>
      <c r="R101" s="121"/>
      <c r="S101" s="121"/>
      <c r="T101" s="121"/>
      <c r="U101" s="121"/>
      <c r="V101" s="121"/>
      <c r="W101" s="121"/>
      <c r="X101" s="212"/>
      <c r="Y101" s="812" t="s">
        <v>56</v>
      </c>
      <c r="Z101" s="703"/>
      <c r="AA101" s="704"/>
      <c r="AB101" s="522" t="s">
        <v>577</v>
      </c>
      <c r="AC101" s="522"/>
      <c r="AD101" s="522"/>
      <c r="AE101" s="348">
        <v>12</v>
      </c>
      <c r="AF101" s="349"/>
      <c r="AG101" s="349"/>
      <c r="AH101" s="350"/>
      <c r="AI101" s="348">
        <v>14</v>
      </c>
      <c r="AJ101" s="349"/>
      <c r="AK101" s="349"/>
      <c r="AL101" s="350"/>
      <c r="AM101" s="348">
        <v>10</v>
      </c>
      <c r="AN101" s="349"/>
      <c r="AO101" s="349"/>
      <c r="AP101" s="350"/>
      <c r="AQ101" s="348"/>
      <c r="AR101" s="349"/>
      <c r="AS101" s="349"/>
      <c r="AT101" s="350"/>
      <c r="AU101" s="348"/>
      <c r="AV101" s="349"/>
      <c r="AW101" s="349"/>
      <c r="AX101" s="350"/>
    </row>
    <row r="102" spans="1:60" ht="23.25" customHeight="1">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2" t="s">
        <v>577</v>
      </c>
      <c r="AC102" s="522"/>
      <c r="AD102" s="522"/>
      <c r="AE102" s="325">
        <v>12</v>
      </c>
      <c r="AF102" s="325"/>
      <c r="AG102" s="325"/>
      <c r="AH102" s="325"/>
      <c r="AI102" s="325">
        <v>14</v>
      </c>
      <c r="AJ102" s="325"/>
      <c r="AK102" s="325"/>
      <c r="AL102" s="325"/>
      <c r="AM102" s="325">
        <v>12</v>
      </c>
      <c r="AN102" s="325"/>
      <c r="AO102" s="325"/>
      <c r="AP102" s="325"/>
      <c r="AQ102" s="870">
        <v>9</v>
      </c>
      <c r="AR102" s="871"/>
      <c r="AS102" s="871"/>
      <c r="AT102" s="872"/>
      <c r="AU102" s="870"/>
      <c r="AV102" s="871"/>
      <c r="AW102" s="871"/>
      <c r="AX102" s="872"/>
    </row>
    <row r="103" spans="1:60" ht="31.5" hidden="1" customHeight="1">
      <c r="A103" s="467" t="s">
        <v>503</v>
      </c>
      <c r="B103" s="468"/>
      <c r="C103" s="468"/>
      <c r="D103" s="468"/>
      <c r="E103" s="468"/>
      <c r="F103" s="469"/>
      <c r="G103" s="718" t="s">
        <v>61</v>
      </c>
      <c r="H103" s="718"/>
      <c r="I103" s="718"/>
      <c r="J103" s="718"/>
      <c r="K103" s="718"/>
      <c r="L103" s="718"/>
      <c r="M103" s="718"/>
      <c r="N103" s="718"/>
      <c r="O103" s="718"/>
      <c r="P103" s="718"/>
      <c r="Q103" s="718"/>
      <c r="R103" s="718"/>
      <c r="S103" s="718"/>
      <c r="T103" s="718"/>
      <c r="U103" s="718"/>
      <c r="V103" s="718"/>
      <c r="W103" s="718"/>
      <c r="X103" s="719"/>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9"/>
      <c r="AU103" s="355" t="s">
        <v>505</v>
      </c>
      <c r="AV103" s="356"/>
      <c r="AW103" s="356"/>
      <c r="AX103" s="357"/>
    </row>
    <row r="104" spans="1:60" ht="23.25" hidden="1" customHeight="1">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0"/>
      <c r="AV105" s="871"/>
      <c r="AW105" s="871"/>
      <c r="AX105" s="872"/>
    </row>
    <row r="106" spans="1:60" ht="31.5" hidden="1" customHeight="1">
      <c r="A106" s="467" t="s">
        <v>503</v>
      </c>
      <c r="B106" s="468"/>
      <c r="C106" s="468"/>
      <c r="D106" s="468"/>
      <c r="E106" s="468"/>
      <c r="F106" s="469"/>
      <c r="G106" s="718" t="s">
        <v>61</v>
      </c>
      <c r="H106" s="718"/>
      <c r="I106" s="718"/>
      <c r="J106" s="718"/>
      <c r="K106" s="718"/>
      <c r="L106" s="718"/>
      <c r="M106" s="718"/>
      <c r="N106" s="718"/>
      <c r="O106" s="718"/>
      <c r="P106" s="718"/>
      <c r="Q106" s="718"/>
      <c r="R106" s="718"/>
      <c r="S106" s="718"/>
      <c r="T106" s="718"/>
      <c r="U106" s="718"/>
      <c r="V106" s="718"/>
      <c r="W106" s="718"/>
      <c r="X106" s="719"/>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9"/>
      <c r="AU106" s="355" t="s">
        <v>505</v>
      </c>
      <c r="AV106" s="356"/>
      <c r="AW106" s="356"/>
      <c r="AX106" s="357"/>
    </row>
    <row r="107" spans="1:60" ht="23.25" hidden="1" customHeight="1">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0"/>
      <c r="AV108" s="871"/>
      <c r="AW108" s="871"/>
      <c r="AX108" s="872"/>
    </row>
    <row r="109" spans="1:60" ht="31.5" hidden="1" customHeight="1">
      <c r="A109" s="467" t="s">
        <v>503</v>
      </c>
      <c r="B109" s="468"/>
      <c r="C109" s="468"/>
      <c r="D109" s="468"/>
      <c r="E109" s="468"/>
      <c r="F109" s="469"/>
      <c r="G109" s="718" t="s">
        <v>61</v>
      </c>
      <c r="H109" s="718"/>
      <c r="I109" s="718"/>
      <c r="J109" s="718"/>
      <c r="K109" s="718"/>
      <c r="L109" s="718"/>
      <c r="M109" s="718"/>
      <c r="N109" s="718"/>
      <c r="O109" s="718"/>
      <c r="P109" s="718"/>
      <c r="Q109" s="718"/>
      <c r="R109" s="718"/>
      <c r="S109" s="718"/>
      <c r="T109" s="718"/>
      <c r="U109" s="718"/>
      <c r="V109" s="718"/>
      <c r="W109" s="718"/>
      <c r="X109" s="719"/>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9"/>
      <c r="AU109" s="355" t="s">
        <v>505</v>
      </c>
      <c r="AV109" s="356"/>
      <c r="AW109" s="356"/>
      <c r="AX109" s="357"/>
    </row>
    <row r="110" spans="1:60" ht="23.25" hidden="1" customHeight="1">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0"/>
      <c r="AV111" s="871"/>
      <c r="AW111" s="871"/>
      <c r="AX111" s="872"/>
    </row>
    <row r="112" spans="1:60" ht="31.5" hidden="1" customHeight="1">
      <c r="A112" s="467" t="s">
        <v>503</v>
      </c>
      <c r="B112" s="468"/>
      <c r="C112" s="468"/>
      <c r="D112" s="468"/>
      <c r="E112" s="468"/>
      <c r="F112" s="469"/>
      <c r="G112" s="718" t="s">
        <v>61</v>
      </c>
      <c r="H112" s="718"/>
      <c r="I112" s="718"/>
      <c r="J112" s="718"/>
      <c r="K112" s="718"/>
      <c r="L112" s="718"/>
      <c r="M112" s="718"/>
      <c r="N112" s="718"/>
      <c r="O112" s="718"/>
      <c r="P112" s="718"/>
      <c r="Q112" s="718"/>
      <c r="R112" s="718"/>
      <c r="S112" s="718"/>
      <c r="T112" s="718"/>
      <c r="U112" s="718"/>
      <c r="V112" s="718"/>
      <c r="W112" s="718"/>
      <c r="X112" s="719"/>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1"/>
      <c r="Z115" s="572"/>
      <c r="AA115" s="573"/>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c r="A116" s="271"/>
      <c r="B116" s="272"/>
      <c r="C116" s="272"/>
      <c r="D116" s="272"/>
      <c r="E116" s="272"/>
      <c r="F116" s="273"/>
      <c r="G116" s="301" t="s">
        <v>579</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580</v>
      </c>
      <c r="AC116" s="280"/>
      <c r="AD116" s="281"/>
      <c r="AE116" s="325">
        <v>8203</v>
      </c>
      <c r="AF116" s="325"/>
      <c r="AG116" s="325"/>
      <c r="AH116" s="325"/>
      <c r="AI116" s="325">
        <v>6879</v>
      </c>
      <c r="AJ116" s="325"/>
      <c r="AK116" s="325"/>
      <c r="AL116" s="325"/>
      <c r="AM116" s="325">
        <v>9746</v>
      </c>
      <c r="AN116" s="325"/>
      <c r="AO116" s="325"/>
      <c r="AP116" s="325"/>
      <c r="AQ116" s="348">
        <v>11111</v>
      </c>
      <c r="AR116" s="349"/>
      <c r="AS116" s="349"/>
      <c r="AT116" s="349"/>
      <c r="AU116" s="349"/>
      <c r="AV116" s="349"/>
      <c r="AW116" s="349"/>
      <c r="AX116" s="365"/>
    </row>
    <row r="117" spans="1:50" ht="46.5" customHeight="1" thickBot="1">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581</v>
      </c>
      <c r="AC117" s="339"/>
      <c r="AD117" s="340"/>
      <c r="AE117" s="285" t="s">
        <v>578</v>
      </c>
      <c r="AF117" s="285"/>
      <c r="AG117" s="285"/>
      <c r="AH117" s="285"/>
      <c r="AI117" s="285" t="s">
        <v>582</v>
      </c>
      <c r="AJ117" s="285"/>
      <c r="AK117" s="285"/>
      <c r="AL117" s="285"/>
      <c r="AM117" s="285" t="s">
        <v>597</v>
      </c>
      <c r="AN117" s="285"/>
      <c r="AO117" s="285"/>
      <c r="AP117" s="285"/>
      <c r="AQ117" s="285" t="s">
        <v>594</v>
      </c>
      <c r="AR117" s="285"/>
      <c r="AS117" s="285"/>
      <c r="AT117" s="285"/>
      <c r="AU117" s="285"/>
      <c r="AV117" s="285"/>
      <c r="AW117" s="285"/>
      <c r="AX117" s="286"/>
    </row>
    <row r="118" spans="1:50" ht="23.25" hidden="1" customHeight="1">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1"/>
      <c r="Z118" s="572"/>
      <c r="AA118" s="573"/>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1"/>
      <c r="Z121" s="572"/>
      <c r="AA121" s="573"/>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1"/>
      <c r="Z124" s="572"/>
      <c r="AA124" s="573"/>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c r="A127" s="570"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c r="A130" s="1002" t="s">
        <v>371</v>
      </c>
      <c r="B130" s="1000"/>
      <c r="C130" s="999" t="s">
        <v>368</v>
      </c>
      <c r="D130" s="1000"/>
      <c r="E130" s="287" t="s">
        <v>401</v>
      </c>
      <c r="F130" s="288"/>
      <c r="G130" s="289" t="s">
        <v>567</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c r="A131" s="1003"/>
      <c r="B131" s="236"/>
      <c r="C131" s="235"/>
      <c r="D131" s="236"/>
      <c r="E131" s="222" t="s">
        <v>400</v>
      </c>
      <c r="F131" s="223"/>
      <c r="G131" s="216" t="s">
        <v>568</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c r="A132" s="100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c r="A133" s="100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551</v>
      </c>
      <c r="AR133" s="265"/>
      <c r="AS133" s="132" t="s">
        <v>357</v>
      </c>
      <c r="AT133" s="133"/>
      <c r="AU133" s="198" t="s">
        <v>599</v>
      </c>
      <c r="AV133" s="198"/>
      <c r="AW133" s="132" t="s">
        <v>301</v>
      </c>
      <c r="AX133" s="210"/>
    </row>
    <row r="134" spans="1:50" ht="39.75" customHeight="1">
      <c r="A134" s="1003"/>
      <c r="B134" s="236"/>
      <c r="C134" s="235"/>
      <c r="D134" s="236"/>
      <c r="E134" s="235"/>
      <c r="F134" s="297"/>
      <c r="G134" s="211" t="s">
        <v>569</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554</v>
      </c>
      <c r="AC134" s="188"/>
      <c r="AD134" s="188"/>
      <c r="AE134" s="266">
        <v>379</v>
      </c>
      <c r="AF134" s="190"/>
      <c r="AG134" s="190"/>
      <c r="AH134" s="190"/>
      <c r="AI134" s="266"/>
      <c r="AJ134" s="190"/>
      <c r="AK134" s="190"/>
      <c r="AL134" s="190"/>
      <c r="AM134" s="266"/>
      <c r="AN134" s="190"/>
      <c r="AO134" s="190"/>
      <c r="AP134" s="190"/>
      <c r="AQ134" s="266" t="s">
        <v>584</v>
      </c>
      <c r="AR134" s="190"/>
      <c r="AS134" s="190"/>
      <c r="AT134" s="190"/>
      <c r="AU134" s="266" t="s">
        <v>592</v>
      </c>
      <c r="AV134" s="190"/>
      <c r="AW134" s="190"/>
      <c r="AX134" s="192"/>
    </row>
    <row r="135" spans="1:50" ht="39.75" customHeight="1">
      <c r="A135" s="100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555</v>
      </c>
      <c r="AC135" s="202"/>
      <c r="AD135" s="202"/>
      <c r="AE135" s="266">
        <v>336</v>
      </c>
      <c r="AF135" s="190"/>
      <c r="AG135" s="190"/>
      <c r="AH135" s="190"/>
      <c r="AI135" s="266">
        <v>336</v>
      </c>
      <c r="AJ135" s="190"/>
      <c r="AK135" s="190"/>
      <c r="AL135" s="190"/>
      <c r="AM135" s="266">
        <v>379</v>
      </c>
      <c r="AN135" s="190"/>
      <c r="AO135" s="190"/>
      <c r="AP135" s="190"/>
      <c r="AQ135" s="266" t="s">
        <v>575</v>
      </c>
      <c r="AR135" s="190"/>
      <c r="AS135" s="190"/>
      <c r="AT135" s="190"/>
      <c r="AU135" s="266">
        <v>379</v>
      </c>
      <c r="AV135" s="190"/>
      <c r="AW135" s="190"/>
      <c r="AX135" s="192"/>
    </row>
    <row r="136" spans="1:50" ht="18.75" hidden="1" customHeight="1">
      <c r="A136" s="100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c r="A137" s="100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c r="A138" s="1003"/>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c r="A139" s="100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c r="A140" s="100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c r="A141" s="100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c r="A142" s="100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c r="A143" s="100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c r="A144" s="100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c r="A145" s="100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c r="A146" s="100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c r="A147" s="100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c r="A148" s="100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c r="A149" s="100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c r="A150" s="100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c r="A151" s="100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c r="A152" s="1003"/>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4"/>
    </row>
    <row r="153" spans="1:50" ht="22.5" hidden="1" customHeight="1">
      <c r="A153" s="100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c r="A154" s="1003"/>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5"/>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c r="A155" s="1003"/>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c r="A156" s="1003"/>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c r="A157" s="1003"/>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6"/>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c r="A158" s="100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c r="A159" s="1003"/>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c r="A160" s="100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c r="A161" s="100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c r="A162" s="1003"/>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c r="A163" s="1003"/>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c r="A164" s="1003"/>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c r="A165" s="100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c r="A166" s="1003"/>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c r="A167" s="100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c r="A168" s="100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c r="A169" s="1003"/>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c r="A170" s="1003"/>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c r="A171" s="1003"/>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c r="A172" s="100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c r="A173" s="1003"/>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c r="A174" s="100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c r="A175" s="100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c r="A176" s="1003"/>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c r="A177" s="1003"/>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c r="A178" s="1003"/>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c r="A179" s="100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c r="A180" s="1003"/>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c r="A181" s="100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c r="A182" s="100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c r="A183" s="1003"/>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c r="A184" s="1003"/>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c r="A185" s="1003"/>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c r="A186" s="100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c r="A187" s="100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c r="A188" s="1003"/>
      <c r="B188" s="236"/>
      <c r="C188" s="235"/>
      <c r="D188" s="236"/>
      <c r="E188" s="120" t="s">
        <v>621</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c r="A189" s="100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c r="A190" s="1003"/>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c r="A191" s="1003"/>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c r="A192" s="100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c r="A193" s="100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c r="A194" s="100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c r="A195" s="100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c r="A196" s="100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c r="A197" s="100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c r="A198" s="100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c r="A199" s="100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c r="A200" s="100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c r="A201" s="100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c r="A202" s="100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c r="A203" s="100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c r="A204" s="100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c r="A205" s="100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c r="A206" s="100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c r="A207" s="100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c r="A208" s="100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c r="A209" s="100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c r="A210" s="100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c r="A211" s="100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c r="A212" s="1003"/>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4"/>
    </row>
    <row r="213" spans="1:50" ht="22.5" hidden="1" customHeight="1">
      <c r="A213" s="100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c r="A214" s="1003"/>
      <c r="B214" s="236"/>
      <c r="C214" s="235"/>
      <c r="D214" s="236"/>
      <c r="E214" s="235"/>
      <c r="F214" s="297"/>
      <c r="G214" s="211"/>
      <c r="H214" s="121"/>
      <c r="I214" s="121"/>
      <c r="J214" s="121"/>
      <c r="K214" s="121"/>
      <c r="L214" s="121"/>
      <c r="M214" s="121"/>
      <c r="N214" s="121"/>
      <c r="O214" s="121"/>
      <c r="P214" s="212"/>
      <c r="Q214" s="990"/>
      <c r="R214" s="991"/>
      <c r="S214" s="991"/>
      <c r="T214" s="991"/>
      <c r="U214" s="991"/>
      <c r="V214" s="991"/>
      <c r="W214" s="991"/>
      <c r="X214" s="991"/>
      <c r="Y214" s="991"/>
      <c r="Z214" s="991"/>
      <c r="AA214" s="99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c r="A215" s="1003"/>
      <c r="B215" s="236"/>
      <c r="C215" s="235"/>
      <c r="D215" s="236"/>
      <c r="E215" s="235"/>
      <c r="F215" s="297"/>
      <c r="G215" s="213"/>
      <c r="H215" s="214"/>
      <c r="I215" s="214"/>
      <c r="J215" s="214"/>
      <c r="K215" s="214"/>
      <c r="L215" s="214"/>
      <c r="M215" s="214"/>
      <c r="N215" s="214"/>
      <c r="O215" s="214"/>
      <c r="P215" s="215"/>
      <c r="Q215" s="993"/>
      <c r="R215" s="994"/>
      <c r="S215" s="994"/>
      <c r="T215" s="994"/>
      <c r="U215" s="994"/>
      <c r="V215" s="994"/>
      <c r="W215" s="994"/>
      <c r="X215" s="994"/>
      <c r="Y215" s="994"/>
      <c r="Z215" s="994"/>
      <c r="AA215" s="99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c r="A216" s="1003"/>
      <c r="B216" s="236"/>
      <c r="C216" s="235"/>
      <c r="D216" s="236"/>
      <c r="E216" s="235"/>
      <c r="F216" s="297"/>
      <c r="G216" s="213"/>
      <c r="H216" s="214"/>
      <c r="I216" s="214"/>
      <c r="J216" s="214"/>
      <c r="K216" s="214"/>
      <c r="L216" s="214"/>
      <c r="M216" s="214"/>
      <c r="N216" s="214"/>
      <c r="O216" s="214"/>
      <c r="P216" s="215"/>
      <c r="Q216" s="993"/>
      <c r="R216" s="994"/>
      <c r="S216" s="994"/>
      <c r="T216" s="994"/>
      <c r="U216" s="994"/>
      <c r="V216" s="994"/>
      <c r="W216" s="994"/>
      <c r="X216" s="994"/>
      <c r="Y216" s="994"/>
      <c r="Z216" s="994"/>
      <c r="AA216" s="99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c r="A217" s="1003"/>
      <c r="B217" s="236"/>
      <c r="C217" s="235"/>
      <c r="D217" s="236"/>
      <c r="E217" s="235"/>
      <c r="F217" s="297"/>
      <c r="G217" s="213"/>
      <c r="H217" s="214"/>
      <c r="I217" s="214"/>
      <c r="J217" s="214"/>
      <c r="K217" s="214"/>
      <c r="L217" s="214"/>
      <c r="M217" s="214"/>
      <c r="N217" s="214"/>
      <c r="O217" s="214"/>
      <c r="P217" s="215"/>
      <c r="Q217" s="993"/>
      <c r="R217" s="994"/>
      <c r="S217" s="994"/>
      <c r="T217" s="994"/>
      <c r="U217" s="994"/>
      <c r="V217" s="994"/>
      <c r="W217" s="994"/>
      <c r="X217" s="994"/>
      <c r="Y217" s="994"/>
      <c r="Z217" s="994"/>
      <c r="AA217" s="99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c r="A218" s="1003"/>
      <c r="B218" s="236"/>
      <c r="C218" s="235"/>
      <c r="D218" s="236"/>
      <c r="E218" s="235"/>
      <c r="F218" s="297"/>
      <c r="G218" s="216"/>
      <c r="H218" s="124"/>
      <c r="I218" s="124"/>
      <c r="J218" s="124"/>
      <c r="K218" s="124"/>
      <c r="L218" s="124"/>
      <c r="M218" s="124"/>
      <c r="N218" s="124"/>
      <c r="O218" s="124"/>
      <c r="P218" s="217"/>
      <c r="Q218" s="996"/>
      <c r="R218" s="997"/>
      <c r="S218" s="997"/>
      <c r="T218" s="997"/>
      <c r="U218" s="997"/>
      <c r="V218" s="997"/>
      <c r="W218" s="997"/>
      <c r="X218" s="997"/>
      <c r="Y218" s="997"/>
      <c r="Z218" s="997"/>
      <c r="AA218" s="99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c r="A219" s="1003"/>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c r="A220" s="100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c r="A221" s="1003"/>
      <c r="B221" s="236"/>
      <c r="C221" s="235"/>
      <c r="D221" s="236"/>
      <c r="E221" s="235"/>
      <c r="F221" s="297"/>
      <c r="G221" s="211"/>
      <c r="H221" s="121"/>
      <c r="I221" s="121"/>
      <c r="J221" s="121"/>
      <c r="K221" s="121"/>
      <c r="L221" s="121"/>
      <c r="M221" s="121"/>
      <c r="N221" s="121"/>
      <c r="O221" s="121"/>
      <c r="P221" s="212"/>
      <c r="Q221" s="990"/>
      <c r="R221" s="991"/>
      <c r="S221" s="991"/>
      <c r="T221" s="991"/>
      <c r="U221" s="991"/>
      <c r="V221" s="991"/>
      <c r="W221" s="991"/>
      <c r="X221" s="991"/>
      <c r="Y221" s="991"/>
      <c r="Z221" s="991"/>
      <c r="AA221" s="99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c r="A222" s="1003"/>
      <c r="B222" s="236"/>
      <c r="C222" s="235"/>
      <c r="D222" s="236"/>
      <c r="E222" s="235"/>
      <c r="F222" s="297"/>
      <c r="G222" s="213"/>
      <c r="H222" s="214"/>
      <c r="I222" s="214"/>
      <c r="J222" s="214"/>
      <c r="K222" s="214"/>
      <c r="L222" s="214"/>
      <c r="M222" s="214"/>
      <c r="N222" s="214"/>
      <c r="O222" s="214"/>
      <c r="P222" s="215"/>
      <c r="Q222" s="993"/>
      <c r="R222" s="994"/>
      <c r="S222" s="994"/>
      <c r="T222" s="994"/>
      <c r="U222" s="994"/>
      <c r="V222" s="994"/>
      <c r="W222" s="994"/>
      <c r="X222" s="994"/>
      <c r="Y222" s="994"/>
      <c r="Z222" s="994"/>
      <c r="AA222" s="99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c r="A223" s="1003"/>
      <c r="B223" s="236"/>
      <c r="C223" s="235"/>
      <c r="D223" s="236"/>
      <c r="E223" s="235"/>
      <c r="F223" s="297"/>
      <c r="G223" s="213"/>
      <c r="H223" s="214"/>
      <c r="I223" s="214"/>
      <c r="J223" s="214"/>
      <c r="K223" s="214"/>
      <c r="L223" s="214"/>
      <c r="M223" s="214"/>
      <c r="N223" s="214"/>
      <c r="O223" s="214"/>
      <c r="P223" s="215"/>
      <c r="Q223" s="993"/>
      <c r="R223" s="994"/>
      <c r="S223" s="994"/>
      <c r="T223" s="994"/>
      <c r="U223" s="994"/>
      <c r="V223" s="994"/>
      <c r="W223" s="994"/>
      <c r="X223" s="994"/>
      <c r="Y223" s="994"/>
      <c r="Z223" s="994"/>
      <c r="AA223" s="99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c r="A224" s="1003"/>
      <c r="B224" s="236"/>
      <c r="C224" s="235"/>
      <c r="D224" s="236"/>
      <c r="E224" s="235"/>
      <c r="F224" s="297"/>
      <c r="G224" s="213"/>
      <c r="H224" s="214"/>
      <c r="I224" s="214"/>
      <c r="J224" s="214"/>
      <c r="K224" s="214"/>
      <c r="L224" s="214"/>
      <c r="M224" s="214"/>
      <c r="N224" s="214"/>
      <c r="O224" s="214"/>
      <c r="P224" s="215"/>
      <c r="Q224" s="993"/>
      <c r="R224" s="994"/>
      <c r="S224" s="994"/>
      <c r="T224" s="994"/>
      <c r="U224" s="994"/>
      <c r="V224" s="994"/>
      <c r="W224" s="994"/>
      <c r="X224" s="994"/>
      <c r="Y224" s="994"/>
      <c r="Z224" s="994"/>
      <c r="AA224" s="99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c r="A225" s="1003"/>
      <c r="B225" s="236"/>
      <c r="C225" s="235"/>
      <c r="D225" s="236"/>
      <c r="E225" s="235"/>
      <c r="F225" s="297"/>
      <c r="G225" s="216"/>
      <c r="H225" s="124"/>
      <c r="I225" s="124"/>
      <c r="J225" s="124"/>
      <c r="K225" s="124"/>
      <c r="L225" s="124"/>
      <c r="M225" s="124"/>
      <c r="N225" s="124"/>
      <c r="O225" s="124"/>
      <c r="P225" s="217"/>
      <c r="Q225" s="996"/>
      <c r="R225" s="997"/>
      <c r="S225" s="997"/>
      <c r="T225" s="997"/>
      <c r="U225" s="997"/>
      <c r="V225" s="997"/>
      <c r="W225" s="997"/>
      <c r="X225" s="997"/>
      <c r="Y225" s="997"/>
      <c r="Z225" s="997"/>
      <c r="AA225" s="99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c r="A226" s="1003"/>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c r="A227" s="100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c r="A228" s="1003"/>
      <c r="B228" s="236"/>
      <c r="C228" s="235"/>
      <c r="D228" s="236"/>
      <c r="E228" s="235"/>
      <c r="F228" s="297"/>
      <c r="G228" s="211"/>
      <c r="H228" s="121"/>
      <c r="I228" s="121"/>
      <c r="J228" s="121"/>
      <c r="K228" s="121"/>
      <c r="L228" s="121"/>
      <c r="M228" s="121"/>
      <c r="N228" s="121"/>
      <c r="O228" s="121"/>
      <c r="P228" s="212"/>
      <c r="Q228" s="990"/>
      <c r="R228" s="991"/>
      <c r="S228" s="991"/>
      <c r="T228" s="991"/>
      <c r="U228" s="991"/>
      <c r="V228" s="991"/>
      <c r="W228" s="991"/>
      <c r="X228" s="991"/>
      <c r="Y228" s="991"/>
      <c r="Z228" s="991"/>
      <c r="AA228" s="99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c r="A229" s="1003"/>
      <c r="B229" s="236"/>
      <c r="C229" s="235"/>
      <c r="D229" s="236"/>
      <c r="E229" s="235"/>
      <c r="F229" s="297"/>
      <c r="G229" s="213"/>
      <c r="H229" s="214"/>
      <c r="I229" s="214"/>
      <c r="J229" s="214"/>
      <c r="K229" s="214"/>
      <c r="L229" s="214"/>
      <c r="M229" s="214"/>
      <c r="N229" s="214"/>
      <c r="O229" s="214"/>
      <c r="P229" s="215"/>
      <c r="Q229" s="993"/>
      <c r="R229" s="994"/>
      <c r="S229" s="994"/>
      <c r="T229" s="994"/>
      <c r="U229" s="994"/>
      <c r="V229" s="994"/>
      <c r="W229" s="994"/>
      <c r="X229" s="994"/>
      <c r="Y229" s="994"/>
      <c r="Z229" s="994"/>
      <c r="AA229" s="99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c r="A230" s="1003"/>
      <c r="B230" s="236"/>
      <c r="C230" s="235"/>
      <c r="D230" s="236"/>
      <c r="E230" s="235"/>
      <c r="F230" s="297"/>
      <c r="G230" s="213"/>
      <c r="H230" s="214"/>
      <c r="I230" s="214"/>
      <c r="J230" s="214"/>
      <c r="K230" s="214"/>
      <c r="L230" s="214"/>
      <c r="M230" s="214"/>
      <c r="N230" s="214"/>
      <c r="O230" s="214"/>
      <c r="P230" s="215"/>
      <c r="Q230" s="993"/>
      <c r="R230" s="994"/>
      <c r="S230" s="994"/>
      <c r="T230" s="994"/>
      <c r="U230" s="994"/>
      <c r="V230" s="994"/>
      <c r="W230" s="994"/>
      <c r="X230" s="994"/>
      <c r="Y230" s="994"/>
      <c r="Z230" s="994"/>
      <c r="AA230" s="99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c r="A231" s="1003"/>
      <c r="B231" s="236"/>
      <c r="C231" s="235"/>
      <c r="D231" s="236"/>
      <c r="E231" s="235"/>
      <c r="F231" s="297"/>
      <c r="G231" s="213"/>
      <c r="H231" s="214"/>
      <c r="I231" s="214"/>
      <c r="J231" s="214"/>
      <c r="K231" s="214"/>
      <c r="L231" s="214"/>
      <c r="M231" s="214"/>
      <c r="N231" s="214"/>
      <c r="O231" s="214"/>
      <c r="P231" s="215"/>
      <c r="Q231" s="993"/>
      <c r="R231" s="994"/>
      <c r="S231" s="994"/>
      <c r="T231" s="994"/>
      <c r="U231" s="994"/>
      <c r="V231" s="994"/>
      <c r="W231" s="994"/>
      <c r="X231" s="994"/>
      <c r="Y231" s="994"/>
      <c r="Z231" s="994"/>
      <c r="AA231" s="99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c r="A232" s="1003"/>
      <c r="B232" s="236"/>
      <c r="C232" s="235"/>
      <c r="D232" s="236"/>
      <c r="E232" s="235"/>
      <c r="F232" s="297"/>
      <c r="G232" s="216"/>
      <c r="H232" s="124"/>
      <c r="I232" s="124"/>
      <c r="J232" s="124"/>
      <c r="K232" s="124"/>
      <c r="L232" s="124"/>
      <c r="M232" s="124"/>
      <c r="N232" s="124"/>
      <c r="O232" s="124"/>
      <c r="P232" s="217"/>
      <c r="Q232" s="996"/>
      <c r="R232" s="997"/>
      <c r="S232" s="997"/>
      <c r="T232" s="997"/>
      <c r="U232" s="997"/>
      <c r="V232" s="997"/>
      <c r="W232" s="997"/>
      <c r="X232" s="997"/>
      <c r="Y232" s="997"/>
      <c r="Z232" s="997"/>
      <c r="AA232" s="99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c r="A233" s="1003"/>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c r="A234" s="100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c r="A235" s="1003"/>
      <c r="B235" s="236"/>
      <c r="C235" s="235"/>
      <c r="D235" s="236"/>
      <c r="E235" s="235"/>
      <c r="F235" s="297"/>
      <c r="G235" s="211"/>
      <c r="H235" s="121"/>
      <c r="I235" s="121"/>
      <c r="J235" s="121"/>
      <c r="K235" s="121"/>
      <c r="L235" s="121"/>
      <c r="M235" s="121"/>
      <c r="N235" s="121"/>
      <c r="O235" s="121"/>
      <c r="P235" s="212"/>
      <c r="Q235" s="990"/>
      <c r="R235" s="991"/>
      <c r="S235" s="991"/>
      <c r="T235" s="991"/>
      <c r="U235" s="991"/>
      <c r="V235" s="991"/>
      <c r="W235" s="991"/>
      <c r="X235" s="991"/>
      <c r="Y235" s="991"/>
      <c r="Z235" s="991"/>
      <c r="AA235" s="99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c r="A236" s="1003"/>
      <c r="B236" s="236"/>
      <c r="C236" s="235"/>
      <c r="D236" s="236"/>
      <c r="E236" s="235"/>
      <c r="F236" s="297"/>
      <c r="G236" s="213"/>
      <c r="H236" s="214"/>
      <c r="I236" s="214"/>
      <c r="J236" s="214"/>
      <c r="K236" s="214"/>
      <c r="L236" s="214"/>
      <c r="M236" s="214"/>
      <c r="N236" s="214"/>
      <c r="O236" s="214"/>
      <c r="P236" s="215"/>
      <c r="Q236" s="993"/>
      <c r="R236" s="994"/>
      <c r="S236" s="994"/>
      <c r="T236" s="994"/>
      <c r="U236" s="994"/>
      <c r="V236" s="994"/>
      <c r="W236" s="994"/>
      <c r="X236" s="994"/>
      <c r="Y236" s="994"/>
      <c r="Z236" s="994"/>
      <c r="AA236" s="99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c r="A237" s="1003"/>
      <c r="B237" s="236"/>
      <c r="C237" s="235"/>
      <c r="D237" s="236"/>
      <c r="E237" s="235"/>
      <c r="F237" s="297"/>
      <c r="G237" s="213"/>
      <c r="H237" s="214"/>
      <c r="I237" s="214"/>
      <c r="J237" s="214"/>
      <c r="K237" s="214"/>
      <c r="L237" s="214"/>
      <c r="M237" s="214"/>
      <c r="N237" s="214"/>
      <c r="O237" s="214"/>
      <c r="P237" s="215"/>
      <c r="Q237" s="993"/>
      <c r="R237" s="994"/>
      <c r="S237" s="994"/>
      <c r="T237" s="994"/>
      <c r="U237" s="994"/>
      <c r="V237" s="994"/>
      <c r="W237" s="994"/>
      <c r="X237" s="994"/>
      <c r="Y237" s="994"/>
      <c r="Z237" s="994"/>
      <c r="AA237" s="99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c r="A238" s="1003"/>
      <c r="B238" s="236"/>
      <c r="C238" s="235"/>
      <c r="D238" s="236"/>
      <c r="E238" s="235"/>
      <c r="F238" s="297"/>
      <c r="G238" s="213"/>
      <c r="H238" s="214"/>
      <c r="I238" s="214"/>
      <c r="J238" s="214"/>
      <c r="K238" s="214"/>
      <c r="L238" s="214"/>
      <c r="M238" s="214"/>
      <c r="N238" s="214"/>
      <c r="O238" s="214"/>
      <c r="P238" s="215"/>
      <c r="Q238" s="993"/>
      <c r="R238" s="994"/>
      <c r="S238" s="994"/>
      <c r="T238" s="994"/>
      <c r="U238" s="994"/>
      <c r="V238" s="994"/>
      <c r="W238" s="994"/>
      <c r="X238" s="994"/>
      <c r="Y238" s="994"/>
      <c r="Z238" s="994"/>
      <c r="AA238" s="99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c r="A239" s="1003"/>
      <c r="B239" s="236"/>
      <c r="C239" s="235"/>
      <c r="D239" s="236"/>
      <c r="E239" s="235"/>
      <c r="F239" s="297"/>
      <c r="G239" s="216"/>
      <c r="H239" s="124"/>
      <c r="I239" s="124"/>
      <c r="J239" s="124"/>
      <c r="K239" s="124"/>
      <c r="L239" s="124"/>
      <c r="M239" s="124"/>
      <c r="N239" s="124"/>
      <c r="O239" s="124"/>
      <c r="P239" s="217"/>
      <c r="Q239" s="996"/>
      <c r="R239" s="997"/>
      <c r="S239" s="997"/>
      <c r="T239" s="997"/>
      <c r="U239" s="997"/>
      <c r="V239" s="997"/>
      <c r="W239" s="997"/>
      <c r="X239" s="997"/>
      <c r="Y239" s="997"/>
      <c r="Z239" s="997"/>
      <c r="AA239" s="99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c r="A240" s="1003"/>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c r="A241" s="100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c r="A242" s="1003"/>
      <c r="B242" s="236"/>
      <c r="C242" s="235"/>
      <c r="D242" s="236"/>
      <c r="E242" s="235"/>
      <c r="F242" s="297"/>
      <c r="G242" s="211"/>
      <c r="H242" s="121"/>
      <c r="I242" s="121"/>
      <c r="J242" s="121"/>
      <c r="K242" s="121"/>
      <c r="L242" s="121"/>
      <c r="M242" s="121"/>
      <c r="N242" s="121"/>
      <c r="O242" s="121"/>
      <c r="P242" s="212"/>
      <c r="Q242" s="990"/>
      <c r="R242" s="991"/>
      <c r="S242" s="991"/>
      <c r="T242" s="991"/>
      <c r="U242" s="991"/>
      <c r="V242" s="991"/>
      <c r="W242" s="991"/>
      <c r="X242" s="991"/>
      <c r="Y242" s="991"/>
      <c r="Z242" s="991"/>
      <c r="AA242" s="99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c r="A243" s="1003"/>
      <c r="B243" s="236"/>
      <c r="C243" s="235"/>
      <c r="D243" s="236"/>
      <c r="E243" s="235"/>
      <c r="F243" s="297"/>
      <c r="G243" s="213"/>
      <c r="H243" s="214"/>
      <c r="I243" s="214"/>
      <c r="J243" s="214"/>
      <c r="K243" s="214"/>
      <c r="L243" s="214"/>
      <c r="M243" s="214"/>
      <c r="N243" s="214"/>
      <c r="O243" s="214"/>
      <c r="P243" s="215"/>
      <c r="Q243" s="993"/>
      <c r="R243" s="994"/>
      <c r="S243" s="994"/>
      <c r="T243" s="994"/>
      <c r="U243" s="994"/>
      <c r="V243" s="994"/>
      <c r="W243" s="994"/>
      <c r="X243" s="994"/>
      <c r="Y243" s="994"/>
      <c r="Z243" s="994"/>
      <c r="AA243" s="99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c r="A244" s="1003"/>
      <c r="B244" s="236"/>
      <c r="C244" s="235"/>
      <c r="D244" s="236"/>
      <c r="E244" s="235"/>
      <c r="F244" s="297"/>
      <c r="G244" s="213"/>
      <c r="H244" s="214"/>
      <c r="I244" s="214"/>
      <c r="J244" s="214"/>
      <c r="K244" s="214"/>
      <c r="L244" s="214"/>
      <c r="M244" s="214"/>
      <c r="N244" s="214"/>
      <c r="O244" s="214"/>
      <c r="P244" s="215"/>
      <c r="Q244" s="993"/>
      <c r="R244" s="994"/>
      <c r="S244" s="994"/>
      <c r="T244" s="994"/>
      <c r="U244" s="994"/>
      <c r="V244" s="994"/>
      <c r="W244" s="994"/>
      <c r="X244" s="994"/>
      <c r="Y244" s="994"/>
      <c r="Z244" s="994"/>
      <c r="AA244" s="99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c r="A245" s="1003"/>
      <c r="B245" s="236"/>
      <c r="C245" s="235"/>
      <c r="D245" s="236"/>
      <c r="E245" s="235"/>
      <c r="F245" s="297"/>
      <c r="G245" s="213"/>
      <c r="H245" s="214"/>
      <c r="I245" s="214"/>
      <c r="J245" s="214"/>
      <c r="K245" s="214"/>
      <c r="L245" s="214"/>
      <c r="M245" s="214"/>
      <c r="N245" s="214"/>
      <c r="O245" s="214"/>
      <c r="P245" s="215"/>
      <c r="Q245" s="993"/>
      <c r="R245" s="994"/>
      <c r="S245" s="994"/>
      <c r="T245" s="994"/>
      <c r="U245" s="994"/>
      <c r="V245" s="994"/>
      <c r="W245" s="994"/>
      <c r="X245" s="994"/>
      <c r="Y245" s="994"/>
      <c r="Z245" s="994"/>
      <c r="AA245" s="99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c r="A246" s="1003"/>
      <c r="B246" s="236"/>
      <c r="C246" s="235"/>
      <c r="D246" s="236"/>
      <c r="E246" s="298"/>
      <c r="F246" s="299"/>
      <c r="G246" s="216"/>
      <c r="H246" s="124"/>
      <c r="I246" s="124"/>
      <c r="J246" s="124"/>
      <c r="K246" s="124"/>
      <c r="L246" s="124"/>
      <c r="M246" s="124"/>
      <c r="N246" s="124"/>
      <c r="O246" s="124"/>
      <c r="P246" s="217"/>
      <c r="Q246" s="996"/>
      <c r="R246" s="997"/>
      <c r="S246" s="997"/>
      <c r="T246" s="997"/>
      <c r="U246" s="997"/>
      <c r="V246" s="997"/>
      <c r="W246" s="997"/>
      <c r="X246" s="997"/>
      <c r="Y246" s="997"/>
      <c r="Z246" s="997"/>
      <c r="AA246" s="99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c r="A247" s="100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c r="A248" s="100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c r="A249" s="100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c r="A250" s="100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c r="A251" s="100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c r="A252" s="100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c r="A253" s="100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c r="A254" s="100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c r="A255" s="100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c r="A256" s="100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c r="A257" s="100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c r="A258" s="100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c r="A259" s="100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c r="A260" s="100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c r="A261" s="100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c r="A262" s="100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c r="A263" s="100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c r="A264" s="100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c r="A265" s="100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c r="A266" s="100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c r="A267" s="100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c r="A268" s="100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c r="A269" s="100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c r="A270" s="100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c r="A271" s="100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c r="A272" s="1003"/>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4"/>
    </row>
    <row r="273" spans="1:50" ht="22.5" hidden="1" customHeight="1">
      <c r="A273" s="100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c r="A274" s="1003"/>
      <c r="B274" s="236"/>
      <c r="C274" s="235"/>
      <c r="D274" s="236"/>
      <c r="E274" s="235"/>
      <c r="F274" s="297"/>
      <c r="G274" s="211"/>
      <c r="H274" s="121"/>
      <c r="I274" s="121"/>
      <c r="J274" s="121"/>
      <c r="K274" s="121"/>
      <c r="L274" s="121"/>
      <c r="M274" s="121"/>
      <c r="N274" s="121"/>
      <c r="O274" s="121"/>
      <c r="P274" s="212"/>
      <c r="Q274" s="990"/>
      <c r="R274" s="991"/>
      <c r="S274" s="991"/>
      <c r="T274" s="991"/>
      <c r="U274" s="991"/>
      <c r="V274" s="991"/>
      <c r="W274" s="991"/>
      <c r="X274" s="991"/>
      <c r="Y274" s="991"/>
      <c r="Z274" s="991"/>
      <c r="AA274" s="99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c r="A275" s="1003"/>
      <c r="B275" s="236"/>
      <c r="C275" s="235"/>
      <c r="D275" s="236"/>
      <c r="E275" s="235"/>
      <c r="F275" s="297"/>
      <c r="G275" s="213"/>
      <c r="H275" s="214"/>
      <c r="I275" s="214"/>
      <c r="J275" s="214"/>
      <c r="K275" s="214"/>
      <c r="L275" s="214"/>
      <c r="M275" s="214"/>
      <c r="N275" s="214"/>
      <c r="O275" s="214"/>
      <c r="P275" s="215"/>
      <c r="Q275" s="993"/>
      <c r="R275" s="994"/>
      <c r="S275" s="994"/>
      <c r="T275" s="994"/>
      <c r="U275" s="994"/>
      <c r="V275" s="994"/>
      <c r="W275" s="994"/>
      <c r="X275" s="994"/>
      <c r="Y275" s="994"/>
      <c r="Z275" s="994"/>
      <c r="AA275" s="99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c r="A276" s="1003"/>
      <c r="B276" s="236"/>
      <c r="C276" s="235"/>
      <c r="D276" s="236"/>
      <c r="E276" s="235"/>
      <c r="F276" s="297"/>
      <c r="G276" s="213"/>
      <c r="H276" s="214"/>
      <c r="I276" s="214"/>
      <c r="J276" s="214"/>
      <c r="K276" s="214"/>
      <c r="L276" s="214"/>
      <c r="M276" s="214"/>
      <c r="N276" s="214"/>
      <c r="O276" s="214"/>
      <c r="P276" s="215"/>
      <c r="Q276" s="993"/>
      <c r="R276" s="994"/>
      <c r="S276" s="994"/>
      <c r="T276" s="994"/>
      <c r="U276" s="994"/>
      <c r="V276" s="994"/>
      <c r="W276" s="994"/>
      <c r="X276" s="994"/>
      <c r="Y276" s="994"/>
      <c r="Z276" s="994"/>
      <c r="AA276" s="99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c r="A277" s="1003"/>
      <c r="B277" s="236"/>
      <c r="C277" s="235"/>
      <c r="D277" s="236"/>
      <c r="E277" s="235"/>
      <c r="F277" s="297"/>
      <c r="G277" s="213"/>
      <c r="H277" s="214"/>
      <c r="I277" s="214"/>
      <c r="J277" s="214"/>
      <c r="K277" s="214"/>
      <c r="L277" s="214"/>
      <c r="M277" s="214"/>
      <c r="N277" s="214"/>
      <c r="O277" s="214"/>
      <c r="P277" s="215"/>
      <c r="Q277" s="993"/>
      <c r="R277" s="994"/>
      <c r="S277" s="994"/>
      <c r="T277" s="994"/>
      <c r="U277" s="994"/>
      <c r="V277" s="994"/>
      <c r="W277" s="994"/>
      <c r="X277" s="994"/>
      <c r="Y277" s="994"/>
      <c r="Z277" s="994"/>
      <c r="AA277" s="99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c r="A278" s="1003"/>
      <c r="B278" s="236"/>
      <c r="C278" s="235"/>
      <c r="D278" s="236"/>
      <c r="E278" s="235"/>
      <c r="F278" s="297"/>
      <c r="G278" s="216"/>
      <c r="H278" s="124"/>
      <c r="I278" s="124"/>
      <c r="J278" s="124"/>
      <c r="K278" s="124"/>
      <c r="L278" s="124"/>
      <c r="M278" s="124"/>
      <c r="N278" s="124"/>
      <c r="O278" s="124"/>
      <c r="P278" s="217"/>
      <c r="Q278" s="996"/>
      <c r="R278" s="997"/>
      <c r="S278" s="997"/>
      <c r="T278" s="997"/>
      <c r="U278" s="997"/>
      <c r="V278" s="997"/>
      <c r="W278" s="997"/>
      <c r="X278" s="997"/>
      <c r="Y278" s="997"/>
      <c r="Z278" s="997"/>
      <c r="AA278" s="99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c r="A279" s="1003"/>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c r="A280" s="100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c r="A281" s="1003"/>
      <c r="B281" s="236"/>
      <c r="C281" s="235"/>
      <c r="D281" s="236"/>
      <c r="E281" s="235"/>
      <c r="F281" s="297"/>
      <c r="G281" s="211"/>
      <c r="H281" s="121"/>
      <c r="I281" s="121"/>
      <c r="J281" s="121"/>
      <c r="K281" s="121"/>
      <c r="L281" s="121"/>
      <c r="M281" s="121"/>
      <c r="N281" s="121"/>
      <c r="O281" s="121"/>
      <c r="P281" s="212"/>
      <c r="Q281" s="990"/>
      <c r="R281" s="991"/>
      <c r="S281" s="991"/>
      <c r="T281" s="991"/>
      <c r="U281" s="991"/>
      <c r="V281" s="991"/>
      <c r="W281" s="991"/>
      <c r="X281" s="991"/>
      <c r="Y281" s="991"/>
      <c r="Z281" s="991"/>
      <c r="AA281" s="99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c r="A282" s="1003"/>
      <c r="B282" s="236"/>
      <c r="C282" s="235"/>
      <c r="D282" s="236"/>
      <c r="E282" s="235"/>
      <c r="F282" s="297"/>
      <c r="G282" s="213"/>
      <c r="H282" s="214"/>
      <c r="I282" s="214"/>
      <c r="J282" s="214"/>
      <c r="K282" s="214"/>
      <c r="L282" s="214"/>
      <c r="M282" s="214"/>
      <c r="N282" s="214"/>
      <c r="O282" s="214"/>
      <c r="P282" s="215"/>
      <c r="Q282" s="993"/>
      <c r="R282" s="994"/>
      <c r="S282" s="994"/>
      <c r="T282" s="994"/>
      <c r="U282" s="994"/>
      <c r="V282" s="994"/>
      <c r="W282" s="994"/>
      <c r="X282" s="994"/>
      <c r="Y282" s="994"/>
      <c r="Z282" s="994"/>
      <c r="AA282" s="99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c r="A283" s="1003"/>
      <c r="B283" s="236"/>
      <c r="C283" s="235"/>
      <c r="D283" s="236"/>
      <c r="E283" s="235"/>
      <c r="F283" s="297"/>
      <c r="G283" s="213"/>
      <c r="H283" s="214"/>
      <c r="I283" s="214"/>
      <c r="J283" s="214"/>
      <c r="K283" s="214"/>
      <c r="L283" s="214"/>
      <c r="M283" s="214"/>
      <c r="N283" s="214"/>
      <c r="O283" s="214"/>
      <c r="P283" s="215"/>
      <c r="Q283" s="993"/>
      <c r="R283" s="994"/>
      <c r="S283" s="994"/>
      <c r="T283" s="994"/>
      <c r="U283" s="994"/>
      <c r="V283" s="994"/>
      <c r="W283" s="994"/>
      <c r="X283" s="994"/>
      <c r="Y283" s="994"/>
      <c r="Z283" s="994"/>
      <c r="AA283" s="99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c r="A284" s="1003"/>
      <c r="B284" s="236"/>
      <c r="C284" s="235"/>
      <c r="D284" s="236"/>
      <c r="E284" s="235"/>
      <c r="F284" s="297"/>
      <c r="G284" s="213"/>
      <c r="H284" s="214"/>
      <c r="I284" s="214"/>
      <c r="J284" s="214"/>
      <c r="K284" s="214"/>
      <c r="L284" s="214"/>
      <c r="M284" s="214"/>
      <c r="N284" s="214"/>
      <c r="O284" s="214"/>
      <c r="P284" s="215"/>
      <c r="Q284" s="993"/>
      <c r="R284" s="994"/>
      <c r="S284" s="994"/>
      <c r="T284" s="994"/>
      <c r="U284" s="994"/>
      <c r="V284" s="994"/>
      <c r="W284" s="994"/>
      <c r="X284" s="994"/>
      <c r="Y284" s="994"/>
      <c r="Z284" s="994"/>
      <c r="AA284" s="99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c r="A285" s="1003"/>
      <c r="B285" s="236"/>
      <c r="C285" s="235"/>
      <c r="D285" s="236"/>
      <c r="E285" s="235"/>
      <c r="F285" s="297"/>
      <c r="G285" s="216"/>
      <c r="H285" s="124"/>
      <c r="I285" s="124"/>
      <c r="J285" s="124"/>
      <c r="K285" s="124"/>
      <c r="L285" s="124"/>
      <c r="M285" s="124"/>
      <c r="N285" s="124"/>
      <c r="O285" s="124"/>
      <c r="P285" s="217"/>
      <c r="Q285" s="996"/>
      <c r="R285" s="997"/>
      <c r="S285" s="997"/>
      <c r="T285" s="997"/>
      <c r="U285" s="997"/>
      <c r="V285" s="997"/>
      <c r="W285" s="997"/>
      <c r="X285" s="997"/>
      <c r="Y285" s="997"/>
      <c r="Z285" s="997"/>
      <c r="AA285" s="99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c r="A286" s="1003"/>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c r="A287" s="100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c r="A288" s="1003"/>
      <c r="B288" s="236"/>
      <c r="C288" s="235"/>
      <c r="D288" s="236"/>
      <c r="E288" s="235"/>
      <c r="F288" s="297"/>
      <c r="G288" s="211"/>
      <c r="H288" s="121"/>
      <c r="I288" s="121"/>
      <c r="J288" s="121"/>
      <c r="K288" s="121"/>
      <c r="L288" s="121"/>
      <c r="M288" s="121"/>
      <c r="N288" s="121"/>
      <c r="O288" s="121"/>
      <c r="P288" s="212"/>
      <c r="Q288" s="990"/>
      <c r="R288" s="991"/>
      <c r="S288" s="991"/>
      <c r="T288" s="991"/>
      <c r="U288" s="991"/>
      <c r="V288" s="991"/>
      <c r="W288" s="991"/>
      <c r="X288" s="991"/>
      <c r="Y288" s="991"/>
      <c r="Z288" s="991"/>
      <c r="AA288" s="99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c r="A289" s="1003"/>
      <c r="B289" s="236"/>
      <c r="C289" s="235"/>
      <c r="D289" s="236"/>
      <c r="E289" s="235"/>
      <c r="F289" s="297"/>
      <c r="G289" s="213"/>
      <c r="H289" s="214"/>
      <c r="I289" s="214"/>
      <c r="J289" s="214"/>
      <c r="K289" s="214"/>
      <c r="L289" s="214"/>
      <c r="M289" s="214"/>
      <c r="N289" s="214"/>
      <c r="O289" s="214"/>
      <c r="P289" s="215"/>
      <c r="Q289" s="993"/>
      <c r="R289" s="994"/>
      <c r="S289" s="994"/>
      <c r="T289" s="994"/>
      <c r="U289" s="994"/>
      <c r="V289" s="994"/>
      <c r="W289" s="994"/>
      <c r="X289" s="994"/>
      <c r="Y289" s="994"/>
      <c r="Z289" s="994"/>
      <c r="AA289" s="99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c r="A290" s="1003"/>
      <c r="B290" s="236"/>
      <c r="C290" s="235"/>
      <c r="D290" s="236"/>
      <c r="E290" s="235"/>
      <c r="F290" s="297"/>
      <c r="G290" s="213"/>
      <c r="H290" s="214"/>
      <c r="I290" s="214"/>
      <c r="J290" s="214"/>
      <c r="K290" s="214"/>
      <c r="L290" s="214"/>
      <c r="M290" s="214"/>
      <c r="N290" s="214"/>
      <c r="O290" s="214"/>
      <c r="P290" s="215"/>
      <c r="Q290" s="993"/>
      <c r="R290" s="994"/>
      <c r="S290" s="994"/>
      <c r="T290" s="994"/>
      <c r="U290" s="994"/>
      <c r="V290" s="994"/>
      <c r="W290" s="994"/>
      <c r="X290" s="994"/>
      <c r="Y290" s="994"/>
      <c r="Z290" s="994"/>
      <c r="AA290" s="99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c r="A291" s="1003"/>
      <c r="B291" s="236"/>
      <c r="C291" s="235"/>
      <c r="D291" s="236"/>
      <c r="E291" s="235"/>
      <c r="F291" s="297"/>
      <c r="G291" s="213"/>
      <c r="H291" s="214"/>
      <c r="I291" s="214"/>
      <c r="J291" s="214"/>
      <c r="K291" s="214"/>
      <c r="L291" s="214"/>
      <c r="M291" s="214"/>
      <c r="N291" s="214"/>
      <c r="O291" s="214"/>
      <c r="P291" s="215"/>
      <c r="Q291" s="993"/>
      <c r="R291" s="994"/>
      <c r="S291" s="994"/>
      <c r="T291" s="994"/>
      <c r="U291" s="994"/>
      <c r="V291" s="994"/>
      <c r="W291" s="994"/>
      <c r="X291" s="994"/>
      <c r="Y291" s="994"/>
      <c r="Z291" s="994"/>
      <c r="AA291" s="99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c r="A292" s="1003"/>
      <c r="B292" s="236"/>
      <c r="C292" s="235"/>
      <c r="D292" s="236"/>
      <c r="E292" s="235"/>
      <c r="F292" s="297"/>
      <c r="G292" s="216"/>
      <c r="H292" s="124"/>
      <c r="I292" s="124"/>
      <c r="J292" s="124"/>
      <c r="K292" s="124"/>
      <c r="L292" s="124"/>
      <c r="M292" s="124"/>
      <c r="N292" s="124"/>
      <c r="O292" s="124"/>
      <c r="P292" s="217"/>
      <c r="Q292" s="996"/>
      <c r="R292" s="997"/>
      <c r="S292" s="997"/>
      <c r="T292" s="997"/>
      <c r="U292" s="997"/>
      <c r="V292" s="997"/>
      <c r="W292" s="997"/>
      <c r="X292" s="997"/>
      <c r="Y292" s="997"/>
      <c r="Z292" s="997"/>
      <c r="AA292" s="99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c r="A293" s="1003"/>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c r="A294" s="100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c r="A295" s="1003"/>
      <c r="B295" s="236"/>
      <c r="C295" s="235"/>
      <c r="D295" s="236"/>
      <c r="E295" s="235"/>
      <c r="F295" s="297"/>
      <c r="G295" s="211"/>
      <c r="H295" s="121"/>
      <c r="I295" s="121"/>
      <c r="J295" s="121"/>
      <c r="K295" s="121"/>
      <c r="L295" s="121"/>
      <c r="M295" s="121"/>
      <c r="N295" s="121"/>
      <c r="O295" s="121"/>
      <c r="P295" s="212"/>
      <c r="Q295" s="990"/>
      <c r="R295" s="991"/>
      <c r="S295" s="991"/>
      <c r="T295" s="991"/>
      <c r="U295" s="991"/>
      <c r="V295" s="991"/>
      <c r="W295" s="991"/>
      <c r="X295" s="991"/>
      <c r="Y295" s="991"/>
      <c r="Z295" s="991"/>
      <c r="AA295" s="99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c r="A296" s="1003"/>
      <c r="B296" s="236"/>
      <c r="C296" s="235"/>
      <c r="D296" s="236"/>
      <c r="E296" s="235"/>
      <c r="F296" s="297"/>
      <c r="G296" s="213"/>
      <c r="H296" s="214"/>
      <c r="I296" s="214"/>
      <c r="J296" s="214"/>
      <c r="K296" s="214"/>
      <c r="L296" s="214"/>
      <c r="M296" s="214"/>
      <c r="N296" s="214"/>
      <c r="O296" s="214"/>
      <c r="P296" s="215"/>
      <c r="Q296" s="993"/>
      <c r="R296" s="994"/>
      <c r="S296" s="994"/>
      <c r="T296" s="994"/>
      <c r="U296" s="994"/>
      <c r="V296" s="994"/>
      <c r="W296" s="994"/>
      <c r="X296" s="994"/>
      <c r="Y296" s="994"/>
      <c r="Z296" s="994"/>
      <c r="AA296" s="99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c r="A297" s="1003"/>
      <c r="B297" s="236"/>
      <c r="C297" s="235"/>
      <c r="D297" s="236"/>
      <c r="E297" s="235"/>
      <c r="F297" s="297"/>
      <c r="G297" s="213"/>
      <c r="H297" s="214"/>
      <c r="I297" s="214"/>
      <c r="J297" s="214"/>
      <c r="K297" s="214"/>
      <c r="L297" s="214"/>
      <c r="M297" s="214"/>
      <c r="N297" s="214"/>
      <c r="O297" s="214"/>
      <c r="P297" s="215"/>
      <c r="Q297" s="993"/>
      <c r="R297" s="994"/>
      <c r="S297" s="994"/>
      <c r="T297" s="994"/>
      <c r="U297" s="994"/>
      <c r="V297" s="994"/>
      <c r="W297" s="994"/>
      <c r="X297" s="994"/>
      <c r="Y297" s="994"/>
      <c r="Z297" s="994"/>
      <c r="AA297" s="99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c r="A298" s="1003"/>
      <c r="B298" s="236"/>
      <c r="C298" s="235"/>
      <c r="D298" s="236"/>
      <c r="E298" s="235"/>
      <c r="F298" s="297"/>
      <c r="G298" s="213"/>
      <c r="H298" s="214"/>
      <c r="I298" s="214"/>
      <c r="J298" s="214"/>
      <c r="K298" s="214"/>
      <c r="L298" s="214"/>
      <c r="M298" s="214"/>
      <c r="N298" s="214"/>
      <c r="O298" s="214"/>
      <c r="P298" s="215"/>
      <c r="Q298" s="993"/>
      <c r="R298" s="994"/>
      <c r="S298" s="994"/>
      <c r="T298" s="994"/>
      <c r="U298" s="994"/>
      <c r="V298" s="994"/>
      <c r="W298" s="994"/>
      <c r="X298" s="994"/>
      <c r="Y298" s="994"/>
      <c r="Z298" s="994"/>
      <c r="AA298" s="99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c r="A299" s="1003"/>
      <c r="B299" s="236"/>
      <c r="C299" s="235"/>
      <c r="D299" s="236"/>
      <c r="E299" s="235"/>
      <c r="F299" s="297"/>
      <c r="G299" s="216"/>
      <c r="H299" s="124"/>
      <c r="I299" s="124"/>
      <c r="J299" s="124"/>
      <c r="K299" s="124"/>
      <c r="L299" s="124"/>
      <c r="M299" s="124"/>
      <c r="N299" s="124"/>
      <c r="O299" s="124"/>
      <c r="P299" s="217"/>
      <c r="Q299" s="996"/>
      <c r="R299" s="997"/>
      <c r="S299" s="997"/>
      <c r="T299" s="997"/>
      <c r="U299" s="997"/>
      <c r="V299" s="997"/>
      <c r="W299" s="997"/>
      <c r="X299" s="997"/>
      <c r="Y299" s="997"/>
      <c r="Z299" s="997"/>
      <c r="AA299" s="99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c r="A300" s="1003"/>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c r="A301" s="100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c r="A302" s="1003"/>
      <c r="B302" s="236"/>
      <c r="C302" s="235"/>
      <c r="D302" s="236"/>
      <c r="E302" s="235"/>
      <c r="F302" s="297"/>
      <c r="G302" s="211"/>
      <c r="H302" s="121"/>
      <c r="I302" s="121"/>
      <c r="J302" s="121"/>
      <c r="K302" s="121"/>
      <c r="L302" s="121"/>
      <c r="M302" s="121"/>
      <c r="N302" s="121"/>
      <c r="O302" s="121"/>
      <c r="P302" s="212"/>
      <c r="Q302" s="990"/>
      <c r="R302" s="991"/>
      <c r="S302" s="991"/>
      <c r="T302" s="991"/>
      <c r="U302" s="991"/>
      <c r="V302" s="991"/>
      <c r="W302" s="991"/>
      <c r="X302" s="991"/>
      <c r="Y302" s="991"/>
      <c r="Z302" s="991"/>
      <c r="AA302" s="99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c r="A303" s="1003"/>
      <c r="B303" s="236"/>
      <c r="C303" s="235"/>
      <c r="D303" s="236"/>
      <c r="E303" s="235"/>
      <c r="F303" s="297"/>
      <c r="G303" s="213"/>
      <c r="H303" s="214"/>
      <c r="I303" s="214"/>
      <c r="J303" s="214"/>
      <c r="K303" s="214"/>
      <c r="L303" s="214"/>
      <c r="M303" s="214"/>
      <c r="N303" s="214"/>
      <c r="O303" s="214"/>
      <c r="P303" s="215"/>
      <c r="Q303" s="993"/>
      <c r="R303" s="994"/>
      <c r="S303" s="994"/>
      <c r="T303" s="994"/>
      <c r="U303" s="994"/>
      <c r="V303" s="994"/>
      <c r="W303" s="994"/>
      <c r="X303" s="994"/>
      <c r="Y303" s="994"/>
      <c r="Z303" s="994"/>
      <c r="AA303" s="99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c r="A304" s="1003"/>
      <c r="B304" s="236"/>
      <c r="C304" s="235"/>
      <c r="D304" s="236"/>
      <c r="E304" s="235"/>
      <c r="F304" s="297"/>
      <c r="G304" s="213"/>
      <c r="H304" s="214"/>
      <c r="I304" s="214"/>
      <c r="J304" s="214"/>
      <c r="K304" s="214"/>
      <c r="L304" s="214"/>
      <c r="M304" s="214"/>
      <c r="N304" s="214"/>
      <c r="O304" s="214"/>
      <c r="P304" s="215"/>
      <c r="Q304" s="993"/>
      <c r="R304" s="994"/>
      <c r="S304" s="994"/>
      <c r="T304" s="994"/>
      <c r="U304" s="994"/>
      <c r="V304" s="994"/>
      <c r="W304" s="994"/>
      <c r="X304" s="994"/>
      <c r="Y304" s="994"/>
      <c r="Z304" s="994"/>
      <c r="AA304" s="99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c r="A305" s="1003"/>
      <c r="B305" s="236"/>
      <c r="C305" s="235"/>
      <c r="D305" s="236"/>
      <c r="E305" s="235"/>
      <c r="F305" s="297"/>
      <c r="G305" s="213"/>
      <c r="H305" s="214"/>
      <c r="I305" s="214"/>
      <c r="J305" s="214"/>
      <c r="K305" s="214"/>
      <c r="L305" s="214"/>
      <c r="M305" s="214"/>
      <c r="N305" s="214"/>
      <c r="O305" s="214"/>
      <c r="P305" s="215"/>
      <c r="Q305" s="993"/>
      <c r="R305" s="994"/>
      <c r="S305" s="994"/>
      <c r="T305" s="994"/>
      <c r="U305" s="994"/>
      <c r="V305" s="994"/>
      <c r="W305" s="994"/>
      <c r="X305" s="994"/>
      <c r="Y305" s="994"/>
      <c r="Z305" s="994"/>
      <c r="AA305" s="99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c r="A306" s="1003"/>
      <c r="B306" s="236"/>
      <c r="C306" s="235"/>
      <c r="D306" s="236"/>
      <c r="E306" s="298"/>
      <c r="F306" s="299"/>
      <c r="G306" s="216"/>
      <c r="H306" s="124"/>
      <c r="I306" s="124"/>
      <c r="J306" s="124"/>
      <c r="K306" s="124"/>
      <c r="L306" s="124"/>
      <c r="M306" s="124"/>
      <c r="N306" s="124"/>
      <c r="O306" s="124"/>
      <c r="P306" s="217"/>
      <c r="Q306" s="996"/>
      <c r="R306" s="997"/>
      <c r="S306" s="997"/>
      <c r="T306" s="997"/>
      <c r="U306" s="997"/>
      <c r="V306" s="997"/>
      <c r="W306" s="997"/>
      <c r="X306" s="997"/>
      <c r="Y306" s="997"/>
      <c r="Z306" s="997"/>
      <c r="AA306" s="99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c r="A307" s="100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c r="A308" s="100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c r="A309" s="100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c r="A310" s="100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c r="A311" s="100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c r="A312" s="100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c r="A313" s="100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c r="A314" s="100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c r="A315" s="100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c r="A316" s="100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c r="A317" s="100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c r="A318" s="100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c r="A319" s="100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c r="A320" s="100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c r="A321" s="100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c r="A322" s="100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c r="A323" s="100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c r="A324" s="100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c r="A325" s="100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c r="A326" s="100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c r="A327" s="100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c r="A328" s="100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c r="A329" s="100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c r="A330" s="100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c r="A331" s="100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c r="A332" s="1003"/>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4"/>
    </row>
    <row r="333" spans="1:50" ht="22.5" hidden="1" customHeight="1">
      <c r="A333" s="100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c r="A334" s="1003"/>
      <c r="B334" s="236"/>
      <c r="C334" s="235"/>
      <c r="D334" s="236"/>
      <c r="E334" s="235"/>
      <c r="F334" s="297"/>
      <c r="G334" s="211"/>
      <c r="H334" s="121"/>
      <c r="I334" s="121"/>
      <c r="J334" s="121"/>
      <c r="K334" s="121"/>
      <c r="L334" s="121"/>
      <c r="M334" s="121"/>
      <c r="N334" s="121"/>
      <c r="O334" s="121"/>
      <c r="P334" s="212"/>
      <c r="Q334" s="990"/>
      <c r="R334" s="991"/>
      <c r="S334" s="991"/>
      <c r="T334" s="991"/>
      <c r="U334" s="991"/>
      <c r="V334" s="991"/>
      <c r="W334" s="991"/>
      <c r="X334" s="991"/>
      <c r="Y334" s="991"/>
      <c r="Z334" s="991"/>
      <c r="AA334" s="99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c r="A335" s="1003"/>
      <c r="B335" s="236"/>
      <c r="C335" s="235"/>
      <c r="D335" s="236"/>
      <c r="E335" s="235"/>
      <c r="F335" s="297"/>
      <c r="G335" s="213"/>
      <c r="H335" s="214"/>
      <c r="I335" s="214"/>
      <c r="J335" s="214"/>
      <c r="K335" s="214"/>
      <c r="L335" s="214"/>
      <c r="M335" s="214"/>
      <c r="N335" s="214"/>
      <c r="O335" s="214"/>
      <c r="P335" s="215"/>
      <c r="Q335" s="993"/>
      <c r="R335" s="994"/>
      <c r="S335" s="994"/>
      <c r="T335" s="994"/>
      <c r="U335" s="994"/>
      <c r="V335" s="994"/>
      <c r="W335" s="994"/>
      <c r="X335" s="994"/>
      <c r="Y335" s="994"/>
      <c r="Z335" s="994"/>
      <c r="AA335" s="99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c r="A336" s="1003"/>
      <c r="B336" s="236"/>
      <c r="C336" s="235"/>
      <c r="D336" s="236"/>
      <c r="E336" s="235"/>
      <c r="F336" s="297"/>
      <c r="G336" s="213"/>
      <c r="H336" s="214"/>
      <c r="I336" s="214"/>
      <c r="J336" s="214"/>
      <c r="K336" s="214"/>
      <c r="L336" s="214"/>
      <c r="M336" s="214"/>
      <c r="N336" s="214"/>
      <c r="O336" s="214"/>
      <c r="P336" s="215"/>
      <c r="Q336" s="993"/>
      <c r="R336" s="994"/>
      <c r="S336" s="994"/>
      <c r="T336" s="994"/>
      <c r="U336" s="994"/>
      <c r="V336" s="994"/>
      <c r="W336" s="994"/>
      <c r="X336" s="994"/>
      <c r="Y336" s="994"/>
      <c r="Z336" s="994"/>
      <c r="AA336" s="99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c r="A337" s="1003"/>
      <c r="B337" s="236"/>
      <c r="C337" s="235"/>
      <c r="D337" s="236"/>
      <c r="E337" s="235"/>
      <c r="F337" s="297"/>
      <c r="G337" s="213"/>
      <c r="H337" s="214"/>
      <c r="I337" s="214"/>
      <c r="J337" s="214"/>
      <c r="K337" s="214"/>
      <c r="L337" s="214"/>
      <c r="M337" s="214"/>
      <c r="N337" s="214"/>
      <c r="O337" s="214"/>
      <c r="P337" s="215"/>
      <c r="Q337" s="993"/>
      <c r="R337" s="994"/>
      <c r="S337" s="994"/>
      <c r="T337" s="994"/>
      <c r="U337" s="994"/>
      <c r="V337" s="994"/>
      <c r="W337" s="994"/>
      <c r="X337" s="994"/>
      <c r="Y337" s="994"/>
      <c r="Z337" s="994"/>
      <c r="AA337" s="99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c r="A338" s="1003"/>
      <c r="B338" s="236"/>
      <c r="C338" s="235"/>
      <c r="D338" s="236"/>
      <c r="E338" s="235"/>
      <c r="F338" s="297"/>
      <c r="G338" s="216"/>
      <c r="H338" s="124"/>
      <c r="I338" s="124"/>
      <c r="J338" s="124"/>
      <c r="K338" s="124"/>
      <c r="L338" s="124"/>
      <c r="M338" s="124"/>
      <c r="N338" s="124"/>
      <c r="O338" s="124"/>
      <c r="P338" s="217"/>
      <c r="Q338" s="996"/>
      <c r="R338" s="997"/>
      <c r="S338" s="997"/>
      <c r="T338" s="997"/>
      <c r="U338" s="997"/>
      <c r="V338" s="997"/>
      <c r="W338" s="997"/>
      <c r="X338" s="997"/>
      <c r="Y338" s="997"/>
      <c r="Z338" s="997"/>
      <c r="AA338" s="99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c r="A339" s="1003"/>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c r="A340" s="100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c r="A341" s="1003"/>
      <c r="B341" s="236"/>
      <c r="C341" s="235"/>
      <c r="D341" s="236"/>
      <c r="E341" s="235"/>
      <c r="F341" s="297"/>
      <c r="G341" s="211"/>
      <c r="H341" s="121"/>
      <c r="I341" s="121"/>
      <c r="J341" s="121"/>
      <c r="K341" s="121"/>
      <c r="L341" s="121"/>
      <c r="M341" s="121"/>
      <c r="N341" s="121"/>
      <c r="O341" s="121"/>
      <c r="P341" s="212"/>
      <c r="Q341" s="990"/>
      <c r="R341" s="991"/>
      <c r="S341" s="991"/>
      <c r="T341" s="991"/>
      <c r="U341" s="991"/>
      <c r="V341" s="991"/>
      <c r="W341" s="991"/>
      <c r="X341" s="991"/>
      <c r="Y341" s="991"/>
      <c r="Z341" s="991"/>
      <c r="AA341" s="99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c r="A342" s="1003"/>
      <c r="B342" s="236"/>
      <c r="C342" s="235"/>
      <c r="D342" s="236"/>
      <c r="E342" s="235"/>
      <c r="F342" s="297"/>
      <c r="G342" s="213"/>
      <c r="H342" s="214"/>
      <c r="I342" s="214"/>
      <c r="J342" s="214"/>
      <c r="K342" s="214"/>
      <c r="L342" s="214"/>
      <c r="M342" s="214"/>
      <c r="N342" s="214"/>
      <c r="O342" s="214"/>
      <c r="P342" s="215"/>
      <c r="Q342" s="993"/>
      <c r="R342" s="994"/>
      <c r="S342" s="994"/>
      <c r="T342" s="994"/>
      <c r="U342" s="994"/>
      <c r="V342" s="994"/>
      <c r="W342" s="994"/>
      <c r="X342" s="994"/>
      <c r="Y342" s="994"/>
      <c r="Z342" s="994"/>
      <c r="AA342" s="99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c r="A343" s="1003"/>
      <c r="B343" s="236"/>
      <c r="C343" s="235"/>
      <c r="D343" s="236"/>
      <c r="E343" s="235"/>
      <c r="F343" s="297"/>
      <c r="G343" s="213"/>
      <c r="H343" s="214"/>
      <c r="I343" s="214"/>
      <c r="J343" s="214"/>
      <c r="K343" s="214"/>
      <c r="L343" s="214"/>
      <c r="M343" s="214"/>
      <c r="N343" s="214"/>
      <c r="O343" s="214"/>
      <c r="P343" s="215"/>
      <c r="Q343" s="993"/>
      <c r="R343" s="994"/>
      <c r="S343" s="994"/>
      <c r="T343" s="994"/>
      <c r="U343" s="994"/>
      <c r="V343" s="994"/>
      <c r="W343" s="994"/>
      <c r="X343" s="994"/>
      <c r="Y343" s="994"/>
      <c r="Z343" s="994"/>
      <c r="AA343" s="99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c r="A344" s="1003"/>
      <c r="B344" s="236"/>
      <c r="C344" s="235"/>
      <c r="D344" s="236"/>
      <c r="E344" s="235"/>
      <c r="F344" s="297"/>
      <c r="G344" s="213"/>
      <c r="H344" s="214"/>
      <c r="I344" s="214"/>
      <c r="J344" s="214"/>
      <c r="K344" s="214"/>
      <c r="L344" s="214"/>
      <c r="M344" s="214"/>
      <c r="N344" s="214"/>
      <c r="O344" s="214"/>
      <c r="P344" s="215"/>
      <c r="Q344" s="993"/>
      <c r="R344" s="994"/>
      <c r="S344" s="994"/>
      <c r="T344" s="994"/>
      <c r="U344" s="994"/>
      <c r="V344" s="994"/>
      <c r="W344" s="994"/>
      <c r="X344" s="994"/>
      <c r="Y344" s="994"/>
      <c r="Z344" s="994"/>
      <c r="AA344" s="99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c r="A345" s="1003"/>
      <c r="B345" s="236"/>
      <c r="C345" s="235"/>
      <c r="D345" s="236"/>
      <c r="E345" s="235"/>
      <c r="F345" s="297"/>
      <c r="G345" s="216"/>
      <c r="H345" s="124"/>
      <c r="I345" s="124"/>
      <c r="J345" s="124"/>
      <c r="K345" s="124"/>
      <c r="L345" s="124"/>
      <c r="M345" s="124"/>
      <c r="N345" s="124"/>
      <c r="O345" s="124"/>
      <c r="P345" s="217"/>
      <c r="Q345" s="996"/>
      <c r="R345" s="997"/>
      <c r="S345" s="997"/>
      <c r="T345" s="997"/>
      <c r="U345" s="997"/>
      <c r="V345" s="997"/>
      <c r="W345" s="997"/>
      <c r="X345" s="997"/>
      <c r="Y345" s="997"/>
      <c r="Z345" s="997"/>
      <c r="AA345" s="99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c r="A346" s="1003"/>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c r="A347" s="100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c r="A348" s="1003"/>
      <c r="B348" s="236"/>
      <c r="C348" s="235"/>
      <c r="D348" s="236"/>
      <c r="E348" s="235"/>
      <c r="F348" s="297"/>
      <c r="G348" s="211"/>
      <c r="H348" s="121"/>
      <c r="I348" s="121"/>
      <c r="J348" s="121"/>
      <c r="K348" s="121"/>
      <c r="L348" s="121"/>
      <c r="M348" s="121"/>
      <c r="N348" s="121"/>
      <c r="O348" s="121"/>
      <c r="P348" s="212"/>
      <c r="Q348" s="990"/>
      <c r="R348" s="991"/>
      <c r="S348" s="991"/>
      <c r="T348" s="991"/>
      <c r="U348" s="991"/>
      <c r="V348" s="991"/>
      <c r="W348" s="991"/>
      <c r="X348" s="991"/>
      <c r="Y348" s="991"/>
      <c r="Z348" s="991"/>
      <c r="AA348" s="99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c r="A349" s="1003"/>
      <c r="B349" s="236"/>
      <c r="C349" s="235"/>
      <c r="D349" s="236"/>
      <c r="E349" s="235"/>
      <c r="F349" s="297"/>
      <c r="G349" s="213"/>
      <c r="H349" s="214"/>
      <c r="I349" s="214"/>
      <c r="J349" s="214"/>
      <c r="K349" s="214"/>
      <c r="L349" s="214"/>
      <c r="M349" s="214"/>
      <c r="N349" s="214"/>
      <c r="O349" s="214"/>
      <c r="P349" s="215"/>
      <c r="Q349" s="993"/>
      <c r="R349" s="994"/>
      <c r="S349" s="994"/>
      <c r="T349" s="994"/>
      <c r="U349" s="994"/>
      <c r="V349" s="994"/>
      <c r="W349" s="994"/>
      <c r="X349" s="994"/>
      <c r="Y349" s="994"/>
      <c r="Z349" s="994"/>
      <c r="AA349" s="99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c r="A350" s="1003"/>
      <c r="B350" s="236"/>
      <c r="C350" s="235"/>
      <c r="D350" s="236"/>
      <c r="E350" s="235"/>
      <c r="F350" s="297"/>
      <c r="G350" s="213"/>
      <c r="H350" s="214"/>
      <c r="I350" s="214"/>
      <c r="J350" s="214"/>
      <c r="K350" s="214"/>
      <c r="L350" s="214"/>
      <c r="M350" s="214"/>
      <c r="N350" s="214"/>
      <c r="O350" s="214"/>
      <c r="P350" s="215"/>
      <c r="Q350" s="993"/>
      <c r="R350" s="994"/>
      <c r="S350" s="994"/>
      <c r="T350" s="994"/>
      <c r="U350" s="994"/>
      <c r="V350" s="994"/>
      <c r="W350" s="994"/>
      <c r="X350" s="994"/>
      <c r="Y350" s="994"/>
      <c r="Z350" s="994"/>
      <c r="AA350" s="99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c r="A351" s="1003"/>
      <c r="B351" s="236"/>
      <c r="C351" s="235"/>
      <c r="D351" s="236"/>
      <c r="E351" s="235"/>
      <c r="F351" s="297"/>
      <c r="G351" s="213"/>
      <c r="H351" s="214"/>
      <c r="I351" s="214"/>
      <c r="J351" s="214"/>
      <c r="K351" s="214"/>
      <c r="L351" s="214"/>
      <c r="M351" s="214"/>
      <c r="N351" s="214"/>
      <c r="O351" s="214"/>
      <c r="P351" s="215"/>
      <c r="Q351" s="993"/>
      <c r="R351" s="994"/>
      <c r="S351" s="994"/>
      <c r="T351" s="994"/>
      <c r="U351" s="994"/>
      <c r="V351" s="994"/>
      <c r="W351" s="994"/>
      <c r="X351" s="994"/>
      <c r="Y351" s="994"/>
      <c r="Z351" s="994"/>
      <c r="AA351" s="99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c r="A352" s="1003"/>
      <c r="B352" s="236"/>
      <c r="C352" s="235"/>
      <c r="D352" s="236"/>
      <c r="E352" s="235"/>
      <c r="F352" s="297"/>
      <c r="G352" s="216"/>
      <c r="H352" s="124"/>
      <c r="I352" s="124"/>
      <c r="J352" s="124"/>
      <c r="K352" s="124"/>
      <c r="L352" s="124"/>
      <c r="M352" s="124"/>
      <c r="N352" s="124"/>
      <c r="O352" s="124"/>
      <c r="P352" s="217"/>
      <c r="Q352" s="996"/>
      <c r="R352" s="997"/>
      <c r="S352" s="997"/>
      <c r="T352" s="997"/>
      <c r="U352" s="997"/>
      <c r="V352" s="997"/>
      <c r="W352" s="997"/>
      <c r="X352" s="997"/>
      <c r="Y352" s="997"/>
      <c r="Z352" s="997"/>
      <c r="AA352" s="99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c r="A353" s="1003"/>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c r="A354" s="100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c r="A355" s="1003"/>
      <c r="B355" s="236"/>
      <c r="C355" s="235"/>
      <c r="D355" s="236"/>
      <c r="E355" s="235"/>
      <c r="F355" s="297"/>
      <c r="G355" s="211"/>
      <c r="H355" s="121"/>
      <c r="I355" s="121"/>
      <c r="J355" s="121"/>
      <c r="K355" s="121"/>
      <c r="L355" s="121"/>
      <c r="M355" s="121"/>
      <c r="N355" s="121"/>
      <c r="O355" s="121"/>
      <c r="P355" s="212"/>
      <c r="Q355" s="990"/>
      <c r="R355" s="991"/>
      <c r="S355" s="991"/>
      <c r="T355" s="991"/>
      <c r="U355" s="991"/>
      <c r="V355" s="991"/>
      <c r="W355" s="991"/>
      <c r="X355" s="991"/>
      <c r="Y355" s="991"/>
      <c r="Z355" s="991"/>
      <c r="AA355" s="99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c r="A356" s="1003"/>
      <c r="B356" s="236"/>
      <c r="C356" s="235"/>
      <c r="D356" s="236"/>
      <c r="E356" s="235"/>
      <c r="F356" s="297"/>
      <c r="G356" s="213"/>
      <c r="H356" s="214"/>
      <c r="I356" s="214"/>
      <c r="J356" s="214"/>
      <c r="K356" s="214"/>
      <c r="L356" s="214"/>
      <c r="M356" s="214"/>
      <c r="N356" s="214"/>
      <c r="O356" s="214"/>
      <c r="P356" s="215"/>
      <c r="Q356" s="993"/>
      <c r="R356" s="994"/>
      <c r="S356" s="994"/>
      <c r="T356" s="994"/>
      <c r="U356" s="994"/>
      <c r="V356" s="994"/>
      <c r="W356" s="994"/>
      <c r="X356" s="994"/>
      <c r="Y356" s="994"/>
      <c r="Z356" s="994"/>
      <c r="AA356" s="99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c r="A357" s="1003"/>
      <c r="B357" s="236"/>
      <c r="C357" s="235"/>
      <c r="D357" s="236"/>
      <c r="E357" s="235"/>
      <c r="F357" s="297"/>
      <c r="G357" s="213"/>
      <c r="H357" s="214"/>
      <c r="I357" s="214"/>
      <c r="J357" s="214"/>
      <c r="K357" s="214"/>
      <c r="L357" s="214"/>
      <c r="M357" s="214"/>
      <c r="N357" s="214"/>
      <c r="O357" s="214"/>
      <c r="P357" s="215"/>
      <c r="Q357" s="993"/>
      <c r="R357" s="994"/>
      <c r="S357" s="994"/>
      <c r="T357" s="994"/>
      <c r="U357" s="994"/>
      <c r="V357" s="994"/>
      <c r="W357" s="994"/>
      <c r="X357" s="994"/>
      <c r="Y357" s="994"/>
      <c r="Z357" s="994"/>
      <c r="AA357" s="99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c r="A358" s="1003"/>
      <c r="B358" s="236"/>
      <c r="C358" s="235"/>
      <c r="D358" s="236"/>
      <c r="E358" s="235"/>
      <c r="F358" s="297"/>
      <c r="G358" s="213"/>
      <c r="H358" s="214"/>
      <c r="I358" s="214"/>
      <c r="J358" s="214"/>
      <c r="K358" s="214"/>
      <c r="L358" s="214"/>
      <c r="M358" s="214"/>
      <c r="N358" s="214"/>
      <c r="O358" s="214"/>
      <c r="P358" s="215"/>
      <c r="Q358" s="993"/>
      <c r="R358" s="994"/>
      <c r="S358" s="994"/>
      <c r="T358" s="994"/>
      <c r="U358" s="994"/>
      <c r="V358" s="994"/>
      <c r="W358" s="994"/>
      <c r="X358" s="994"/>
      <c r="Y358" s="994"/>
      <c r="Z358" s="994"/>
      <c r="AA358" s="99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c r="A359" s="1003"/>
      <c r="B359" s="236"/>
      <c r="C359" s="235"/>
      <c r="D359" s="236"/>
      <c r="E359" s="235"/>
      <c r="F359" s="297"/>
      <c r="G359" s="216"/>
      <c r="H359" s="124"/>
      <c r="I359" s="124"/>
      <c r="J359" s="124"/>
      <c r="K359" s="124"/>
      <c r="L359" s="124"/>
      <c r="M359" s="124"/>
      <c r="N359" s="124"/>
      <c r="O359" s="124"/>
      <c r="P359" s="217"/>
      <c r="Q359" s="996"/>
      <c r="R359" s="997"/>
      <c r="S359" s="997"/>
      <c r="T359" s="997"/>
      <c r="U359" s="997"/>
      <c r="V359" s="997"/>
      <c r="W359" s="997"/>
      <c r="X359" s="997"/>
      <c r="Y359" s="997"/>
      <c r="Z359" s="997"/>
      <c r="AA359" s="99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c r="A360" s="1003"/>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c r="A361" s="100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c r="A362" s="1003"/>
      <c r="B362" s="236"/>
      <c r="C362" s="235"/>
      <c r="D362" s="236"/>
      <c r="E362" s="235"/>
      <c r="F362" s="297"/>
      <c r="G362" s="211"/>
      <c r="H362" s="121"/>
      <c r="I362" s="121"/>
      <c r="J362" s="121"/>
      <c r="K362" s="121"/>
      <c r="L362" s="121"/>
      <c r="M362" s="121"/>
      <c r="N362" s="121"/>
      <c r="O362" s="121"/>
      <c r="P362" s="212"/>
      <c r="Q362" s="990"/>
      <c r="R362" s="991"/>
      <c r="S362" s="991"/>
      <c r="T362" s="991"/>
      <c r="U362" s="991"/>
      <c r="V362" s="991"/>
      <c r="W362" s="991"/>
      <c r="X362" s="991"/>
      <c r="Y362" s="991"/>
      <c r="Z362" s="991"/>
      <c r="AA362" s="99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c r="A363" s="1003"/>
      <c r="B363" s="236"/>
      <c r="C363" s="235"/>
      <c r="D363" s="236"/>
      <c r="E363" s="235"/>
      <c r="F363" s="297"/>
      <c r="G363" s="213"/>
      <c r="H363" s="214"/>
      <c r="I363" s="214"/>
      <c r="J363" s="214"/>
      <c r="K363" s="214"/>
      <c r="L363" s="214"/>
      <c r="M363" s="214"/>
      <c r="N363" s="214"/>
      <c r="O363" s="214"/>
      <c r="P363" s="215"/>
      <c r="Q363" s="993"/>
      <c r="R363" s="994"/>
      <c r="S363" s="994"/>
      <c r="T363" s="994"/>
      <c r="U363" s="994"/>
      <c r="V363" s="994"/>
      <c r="W363" s="994"/>
      <c r="X363" s="994"/>
      <c r="Y363" s="994"/>
      <c r="Z363" s="994"/>
      <c r="AA363" s="99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c r="A364" s="1003"/>
      <c r="B364" s="236"/>
      <c r="C364" s="235"/>
      <c r="D364" s="236"/>
      <c r="E364" s="235"/>
      <c r="F364" s="297"/>
      <c r="G364" s="213"/>
      <c r="H364" s="214"/>
      <c r="I364" s="214"/>
      <c r="J364" s="214"/>
      <c r="K364" s="214"/>
      <c r="L364" s="214"/>
      <c r="M364" s="214"/>
      <c r="N364" s="214"/>
      <c r="O364" s="214"/>
      <c r="P364" s="215"/>
      <c r="Q364" s="993"/>
      <c r="R364" s="994"/>
      <c r="S364" s="994"/>
      <c r="T364" s="994"/>
      <c r="U364" s="994"/>
      <c r="V364" s="994"/>
      <c r="W364" s="994"/>
      <c r="X364" s="994"/>
      <c r="Y364" s="994"/>
      <c r="Z364" s="994"/>
      <c r="AA364" s="99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c r="A365" s="1003"/>
      <c r="B365" s="236"/>
      <c r="C365" s="235"/>
      <c r="D365" s="236"/>
      <c r="E365" s="235"/>
      <c r="F365" s="297"/>
      <c r="G365" s="213"/>
      <c r="H365" s="214"/>
      <c r="I365" s="214"/>
      <c r="J365" s="214"/>
      <c r="K365" s="214"/>
      <c r="L365" s="214"/>
      <c r="M365" s="214"/>
      <c r="N365" s="214"/>
      <c r="O365" s="214"/>
      <c r="P365" s="215"/>
      <c r="Q365" s="993"/>
      <c r="R365" s="994"/>
      <c r="S365" s="994"/>
      <c r="T365" s="994"/>
      <c r="U365" s="994"/>
      <c r="V365" s="994"/>
      <c r="W365" s="994"/>
      <c r="X365" s="994"/>
      <c r="Y365" s="994"/>
      <c r="Z365" s="994"/>
      <c r="AA365" s="99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c r="A366" s="1003"/>
      <c r="B366" s="236"/>
      <c r="C366" s="235"/>
      <c r="D366" s="236"/>
      <c r="E366" s="298"/>
      <c r="F366" s="299"/>
      <c r="G366" s="216"/>
      <c r="H366" s="124"/>
      <c r="I366" s="124"/>
      <c r="J366" s="124"/>
      <c r="K366" s="124"/>
      <c r="L366" s="124"/>
      <c r="M366" s="124"/>
      <c r="N366" s="124"/>
      <c r="O366" s="124"/>
      <c r="P366" s="217"/>
      <c r="Q366" s="996"/>
      <c r="R366" s="997"/>
      <c r="S366" s="997"/>
      <c r="T366" s="997"/>
      <c r="U366" s="997"/>
      <c r="V366" s="997"/>
      <c r="W366" s="997"/>
      <c r="X366" s="997"/>
      <c r="Y366" s="997"/>
      <c r="Z366" s="997"/>
      <c r="AA366" s="99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c r="A367" s="100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c r="A368" s="100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c r="A369" s="100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c r="A370" s="100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c r="A371" s="100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c r="A372" s="100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c r="A373" s="100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c r="A374" s="100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c r="A375" s="100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c r="A376" s="100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c r="A377" s="100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c r="A378" s="100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c r="A379" s="100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c r="A380" s="100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c r="A381" s="100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c r="A382" s="100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c r="A383" s="100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c r="A384" s="100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c r="A385" s="100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c r="A386" s="100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c r="A387" s="100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c r="A388" s="100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c r="A389" s="100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c r="A390" s="100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c r="A391" s="100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c r="A392" s="1003"/>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4"/>
    </row>
    <row r="393" spans="1:50" ht="22.5" hidden="1" customHeight="1">
      <c r="A393" s="100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c r="A394" s="1003"/>
      <c r="B394" s="236"/>
      <c r="C394" s="235"/>
      <c r="D394" s="236"/>
      <c r="E394" s="235"/>
      <c r="F394" s="297"/>
      <c r="G394" s="211"/>
      <c r="H394" s="121"/>
      <c r="I394" s="121"/>
      <c r="J394" s="121"/>
      <c r="K394" s="121"/>
      <c r="L394" s="121"/>
      <c r="M394" s="121"/>
      <c r="N394" s="121"/>
      <c r="O394" s="121"/>
      <c r="P394" s="212"/>
      <c r="Q394" s="990"/>
      <c r="R394" s="991"/>
      <c r="S394" s="991"/>
      <c r="T394" s="991"/>
      <c r="U394" s="991"/>
      <c r="V394" s="991"/>
      <c r="W394" s="991"/>
      <c r="X394" s="991"/>
      <c r="Y394" s="991"/>
      <c r="Z394" s="991"/>
      <c r="AA394" s="99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c r="A395" s="1003"/>
      <c r="B395" s="236"/>
      <c r="C395" s="235"/>
      <c r="D395" s="236"/>
      <c r="E395" s="235"/>
      <c r="F395" s="297"/>
      <c r="G395" s="213"/>
      <c r="H395" s="214"/>
      <c r="I395" s="214"/>
      <c r="J395" s="214"/>
      <c r="K395" s="214"/>
      <c r="L395" s="214"/>
      <c r="M395" s="214"/>
      <c r="N395" s="214"/>
      <c r="O395" s="214"/>
      <c r="P395" s="215"/>
      <c r="Q395" s="993"/>
      <c r="R395" s="994"/>
      <c r="S395" s="994"/>
      <c r="T395" s="994"/>
      <c r="U395" s="994"/>
      <c r="V395" s="994"/>
      <c r="W395" s="994"/>
      <c r="X395" s="994"/>
      <c r="Y395" s="994"/>
      <c r="Z395" s="994"/>
      <c r="AA395" s="99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c r="A396" s="1003"/>
      <c r="B396" s="236"/>
      <c r="C396" s="235"/>
      <c r="D396" s="236"/>
      <c r="E396" s="235"/>
      <c r="F396" s="297"/>
      <c r="G396" s="213"/>
      <c r="H396" s="214"/>
      <c r="I396" s="214"/>
      <c r="J396" s="214"/>
      <c r="K396" s="214"/>
      <c r="L396" s="214"/>
      <c r="M396" s="214"/>
      <c r="N396" s="214"/>
      <c r="O396" s="214"/>
      <c r="P396" s="215"/>
      <c r="Q396" s="993"/>
      <c r="R396" s="994"/>
      <c r="S396" s="994"/>
      <c r="T396" s="994"/>
      <c r="U396" s="994"/>
      <c r="V396" s="994"/>
      <c r="W396" s="994"/>
      <c r="X396" s="994"/>
      <c r="Y396" s="994"/>
      <c r="Z396" s="994"/>
      <c r="AA396" s="99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c r="A397" s="1003"/>
      <c r="B397" s="236"/>
      <c r="C397" s="235"/>
      <c r="D397" s="236"/>
      <c r="E397" s="235"/>
      <c r="F397" s="297"/>
      <c r="G397" s="213"/>
      <c r="H397" s="214"/>
      <c r="I397" s="214"/>
      <c r="J397" s="214"/>
      <c r="K397" s="214"/>
      <c r="L397" s="214"/>
      <c r="M397" s="214"/>
      <c r="N397" s="214"/>
      <c r="O397" s="214"/>
      <c r="P397" s="215"/>
      <c r="Q397" s="993"/>
      <c r="R397" s="994"/>
      <c r="S397" s="994"/>
      <c r="T397" s="994"/>
      <c r="U397" s="994"/>
      <c r="V397" s="994"/>
      <c r="W397" s="994"/>
      <c r="X397" s="994"/>
      <c r="Y397" s="994"/>
      <c r="Z397" s="994"/>
      <c r="AA397" s="99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c r="A398" s="1003"/>
      <c r="B398" s="236"/>
      <c r="C398" s="235"/>
      <c r="D398" s="236"/>
      <c r="E398" s="235"/>
      <c r="F398" s="297"/>
      <c r="G398" s="216"/>
      <c r="H398" s="124"/>
      <c r="I398" s="124"/>
      <c r="J398" s="124"/>
      <c r="K398" s="124"/>
      <c r="L398" s="124"/>
      <c r="M398" s="124"/>
      <c r="N398" s="124"/>
      <c r="O398" s="124"/>
      <c r="P398" s="217"/>
      <c r="Q398" s="996"/>
      <c r="R398" s="997"/>
      <c r="S398" s="997"/>
      <c r="T398" s="997"/>
      <c r="U398" s="997"/>
      <c r="V398" s="997"/>
      <c r="W398" s="997"/>
      <c r="X398" s="997"/>
      <c r="Y398" s="997"/>
      <c r="Z398" s="997"/>
      <c r="AA398" s="99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c r="A399" s="1003"/>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c r="A400" s="100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c r="A401" s="1003"/>
      <c r="B401" s="236"/>
      <c r="C401" s="235"/>
      <c r="D401" s="236"/>
      <c r="E401" s="235"/>
      <c r="F401" s="297"/>
      <c r="G401" s="211"/>
      <c r="H401" s="121"/>
      <c r="I401" s="121"/>
      <c r="J401" s="121"/>
      <c r="K401" s="121"/>
      <c r="L401" s="121"/>
      <c r="M401" s="121"/>
      <c r="N401" s="121"/>
      <c r="O401" s="121"/>
      <c r="P401" s="212"/>
      <c r="Q401" s="990"/>
      <c r="R401" s="991"/>
      <c r="S401" s="991"/>
      <c r="T401" s="991"/>
      <c r="U401" s="991"/>
      <c r="V401" s="991"/>
      <c r="W401" s="991"/>
      <c r="X401" s="991"/>
      <c r="Y401" s="991"/>
      <c r="Z401" s="991"/>
      <c r="AA401" s="99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c r="A402" s="1003"/>
      <c r="B402" s="236"/>
      <c r="C402" s="235"/>
      <c r="D402" s="236"/>
      <c r="E402" s="235"/>
      <c r="F402" s="297"/>
      <c r="G402" s="213"/>
      <c r="H402" s="214"/>
      <c r="I402" s="214"/>
      <c r="J402" s="214"/>
      <c r="K402" s="214"/>
      <c r="L402" s="214"/>
      <c r="M402" s="214"/>
      <c r="N402" s="214"/>
      <c r="O402" s="214"/>
      <c r="P402" s="215"/>
      <c r="Q402" s="993"/>
      <c r="R402" s="994"/>
      <c r="S402" s="994"/>
      <c r="T402" s="994"/>
      <c r="U402" s="994"/>
      <c r="V402" s="994"/>
      <c r="W402" s="994"/>
      <c r="X402" s="994"/>
      <c r="Y402" s="994"/>
      <c r="Z402" s="994"/>
      <c r="AA402" s="99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c r="A403" s="1003"/>
      <c r="B403" s="236"/>
      <c r="C403" s="235"/>
      <c r="D403" s="236"/>
      <c r="E403" s="235"/>
      <c r="F403" s="297"/>
      <c r="G403" s="213"/>
      <c r="H403" s="214"/>
      <c r="I403" s="214"/>
      <c r="J403" s="214"/>
      <c r="K403" s="214"/>
      <c r="L403" s="214"/>
      <c r="M403" s="214"/>
      <c r="N403" s="214"/>
      <c r="O403" s="214"/>
      <c r="P403" s="215"/>
      <c r="Q403" s="993"/>
      <c r="R403" s="994"/>
      <c r="S403" s="994"/>
      <c r="T403" s="994"/>
      <c r="U403" s="994"/>
      <c r="V403" s="994"/>
      <c r="W403" s="994"/>
      <c r="X403" s="994"/>
      <c r="Y403" s="994"/>
      <c r="Z403" s="994"/>
      <c r="AA403" s="99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c r="A404" s="1003"/>
      <c r="B404" s="236"/>
      <c r="C404" s="235"/>
      <c r="D404" s="236"/>
      <c r="E404" s="235"/>
      <c r="F404" s="297"/>
      <c r="G404" s="213"/>
      <c r="H404" s="214"/>
      <c r="I404" s="214"/>
      <c r="J404" s="214"/>
      <c r="K404" s="214"/>
      <c r="L404" s="214"/>
      <c r="M404" s="214"/>
      <c r="N404" s="214"/>
      <c r="O404" s="214"/>
      <c r="P404" s="215"/>
      <c r="Q404" s="993"/>
      <c r="R404" s="994"/>
      <c r="S404" s="994"/>
      <c r="T404" s="994"/>
      <c r="U404" s="994"/>
      <c r="V404" s="994"/>
      <c r="W404" s="994"/>
      <c r="X404" s="994"/>
      <c r="Y404" s="994"/>
      <c r="Z404" s="994"/>
      <c r="AA404" s="99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c r="A405" s="1003"/>
      <c r="B405" s="236"/>
      <c r="C405" s="235"/>
      <c r="D405" s="236"/>
      <c r="E405" s="235"/>
      <c r="F405" s="297"/>
      <c r="G405" s="216"/>
      <c r="H405" s="124"/>
      <c r="I405" s="124"/>
      <c r="J405" s="124"/>
      <c r="K405" s="124"/>
      <c r="L405" s="124"/>
      <c r="M405" s="124"/>
      <c r="N405" s="124"/>
      <c r="O405" s="124"/>
      <c r="P405" s="217"/>
      <c r="Q405" s="996"/>
      <c r="R405" s="997"/>
      <c r="S405" s="997"/>
      <c r="T405" s="997"/>
      <c r="U405" s="997"/>
      <c r="V405" s="997"/>
      <c r="W405" s="997"/>
      <c r="X405" s="997"/>
      <c r="Y405" s="997"/>
      <c r="Z405" s="997"/>
      <c r="AA405" s="99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c r="A406" s="1003"/>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c r="A407" s="100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c r="A408" s="1003"/>
      <c r="B408" s="236"/>
      <c r="C408" s="235"/>
      <c r="D408" s="236"/>
      <c r="E408" s="235"/>
      <c r="F408" s="297"/>
      <c r="G408" s="211"/>
      <c r="H408" s="121"/>
      <c r="I408" s="121"/>
      <c r="J408" s="121"/>
      <c r="K408" s="121"/>
      <c r="L408" s="121"/>
      <c r="M408" s="121"/>
      <c r="N408" s="121"/>
      <c r="O408" s="121"/>
      <c r="P408" s="212"/>
      <c r="Q408" s="990"/>
      <c r="R408" s="991"/>
      <c r="S408" s="991"/>
      <c r="T408" s="991"/>
      <c r="U408" s="991"/>
      <c r="V408" s="991"/>
      <c r="W408" s="991"/>
      <c r="X408" s="991"/>
      <c r="Y408" s="991"/>
      <c r="Z408" s="991"/>
      <c r="AA408" s="99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c r="A409" s="1003"/>
      <c r="B409" s="236"/>
      <c r="C409" s="235"/>
      <c r="D409" s="236"/>
      <c r="E409" s="235"/>
      <c r="F409" s="297"/>
      <c r="G409" s="213"/>
      <c r="H409" s="214"/>
      <c r="I409" s="214"/>
      <c r="J409" s="214"/>
      <c r="K409" s="214"/>
      <c r="L409" s="214"/>
      <c r="M409" s="214"/>
      <c r="N409" s="214"/>
      <c r="O409" s="214"/>
      <c r="P409" s="215"/>
      <c r="Q409" s="993"/>
      <c r="R409" s="994"/>
      <c r="S409" s="994"/>
      <c r="T409" s="994"/>
      <c r="U409" s="994"/>
      <c r="V409" s="994"/>
      <c r="W409" s="994"/>
      <c r="X409" s="994"/>
      <c r="Y409" s="994"/>
      <c r="Z409" s="994"/>
      <c r="AA409" s="99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c r="A410" s="1003"/>
      <c r="B410" s="236"/>
      <c r="C410" s="235"/>
      <c r="D410" s="236"/>
      <c r="E410" s="235"/>
      <c r="F410" s="297"/>
      <c r="G410" s="213"/>
      <c r="H410" s="214"/>
      <c r="I410" s="214"/>
      <c r="J410" s="214"/>
      <c r="K410" s="214"/>
      <c r="L410" s="214"/>
      <c r="M410" s="214"/>
      <c r="N410" s="214"/>
      <c r="O410" s="214"/>
      <c r="P410" s="215"/>
      <c r="Q410" s="993"/>
      <c r="R410" s="994"/>
      <c r="S410" s="994"/>
      <c r="T410" s="994"/>
      <c r="U410" s="994"/>
      <c r="V410" s="994"/>
      <c r="W410" s="994"/>
      <c r="X410" s="994"/>
      <c r="Y410" s="994"/>
      <c r="Z410" s="994"/>
      <c r="AA410" s="99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c r="A411" s="1003"/>
      <c r="B411" s="236"/>
      <c r="C411" s="235"/>
      <c r="D411" s="236"/>
      <c r="E411" s="235"/>
      <c r="F411" s="297"/>
      <c r="G411" s="213"/>
      <c r="H411" s="214"/>
      <c r="I411" s="214"/>
      <c r="J411" s="214"/>
      <c r="K411" s="214"/>
      <c r="L411" s="214"/>
      <c r="M411" s="214"/>
      <c r="N411" s="214"/>
      <c r="O411" s="214"/>
      <c r="P411" s="215"/>
      <c r="Q411" s="993"/>
      <c r="R411" s="994"/>
      <c r="S411" s="994"/>
      <c r="T411" s="994"/>
      <c r="U411" s="994"/>
      <c r="V411" s="994"/>
      <c r="W411" s="994"/>
      <c r="X411" s="994"/>
      <c r="Y411" s="994"/>
      <c r="Z411" s="994"/>
      <c r="AA411" s="99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c r="A412" s="1003"/>
      <c r="B412" s="236"/>
      <c r="C412" s="235"/>
      <c r="D412" s="236"/>
      <c r="E412" s="235"/>
      <c r="F412" s="297"/>
      <c r="G412" s="216"/>
      <c r="H412" s="124"/>
      <c r="I412" s="124"/>
      <c r="J412" s="124"/>
      <c r="K412" s="124"/>
      <c r="L412" s="124"/>
      <c r="M412" s="124"/>
      <c r="N412" s="124"/>
      <c r="O412" s="124"/>
      <c r="P412" s="217"/>
      <c r="Q412" s="996"/>
      <c r="R412" s="997"/>
      <c r="S412" s="997"/>
      <c r="T412" s="997"/>
      <c r="U412" s="997"/>
      <c r="V412" s="997"/>
      <c r="W412" s="997"/>
      <c r="X412" s="997"/>
      <c r="Y412" s="997"/>
      <c r="Z412" s="997"/>
      <c r="AA412" s="99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c r="A413" s="1003"/>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c r="A414" s="100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c r="A415" s="1003"/>
      <c r="B415" s="236"/>
      <c r="C415" s="235"/>
      <c r="D415" s="236"/>
      <c r="E415" s="235"/>
      <c r="F415" s="297"/>
      <c r="G415" s="211"/>
      <c r="H415" s="121"/>
      <c r="I415" s="121"/>
      <c r="J415" s="121"/>
      <c r="K415" s="121"/>
      <c r="L415" s="121"/>
      <c r="M415" s="121"/>
      <c r="N415" s="121"/>
      <c r="O415" s="121"/>
      <c r="P415" s="212"/>
      <c r="Q415" s="990"/>
      <c r="R415" s="991"/>
      <c r="S415" s="991"/>
      <c r="T415" s="991"/>
      <c r="U415" s="991"/>
      <c r="V415" s="991"/>
      <c r="W415" s="991"/>
      <c r="X415" s="991"/>
      <c r="Y415" s="991"/>
      <c r="Z415" s="991"/>
      <c r="AA415" s="99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c r="A416" s="1003"/>
      <c r="B416" s="236"/>
      <c r="C416" s="235"/>
      <c r="D416" s="236"/>
      <c r="E416" s="235"/>
      <c r="F416" s="297"/>
      <c r="G416" s="213"/>
      <c r="H416" s="214"/>
      <c r="I416" s="214"/>
      <c r="J416" s="214"/>
      <c r="K416" s="214"/>
      <c r="L416" s="214"/>
      <c r="M416" s="214"/>
      <c r="N416" s="214"/>
      <c r="O416" s="214"/>
      <c r="P416" s="215"/>
      <c r="Q416" s="993"/>
      <c r="R416" s="994"/>
      <c r="S416" s="994"/>
      <c r="T416" s="994"/>
      <c r="U416" s="994"/>
      <c r="V416" s="994"/>
      <c r="W416" s="994"/>
      <c r="X416" s="994"/>
      <c r="Y416" s="994"/>
      <c r="Z416" s="994"/>
      <c r="AA416" s="99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c r="A417" s="1003"/>
      <c r="B417" s="236"/>
      <c r="C417" s="235"/>
      <c r="D417" s="236"/>
      <c r="E417" s="235"/>
      <c r="F417" s="297"/>
      <c r="G417" s="213"/>
      <c r="H417" s="214"/>
      <c r="I417" s="214"/>
      <c r="J417" s="214"/>
      <c r="K417" s="214"/>
      <c r="L417" s="214"/>
      <c r="M417" s="214"/>
      <c r="N417" s="214"/>
      <c r="O417" s="214"/>
      <c r="P417" s="215"/>
      <c r="Q417" s="993"/>
      <c r="R417" s="994"/>
      <c r="S417" s="994"/>
      <c r="T417" s="994"/>
      <c r="U417" s="994"/>
      <c r="V417" s="994"/>
      <c r="W417" s="994"/>
      <c r="X417" s="994"/>
      <c r="Y417" s="994"/>
      <c r="Z417" s="994"/>
      <c r="AA417" s="99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c r="A418" s="1003"/>
      <c r="B418" s="236"/>
      <c r="C418" s="235"/>
      <c r="D418" s="236"/>
      <c r="E418" s="235"/>
      <c r="F418" s="297"/>
      <c r="G418" s="213"/>
      <c r="H418" s="214"/>
      <c r="I418" s="214"/>
      <c r="J418" s="214"/>
      <c r="K418" s="214"/>
      <c r="L418" s="214"/>
      <c r="M418" s="214"/>
      <c r="N418" s="214"/>
      <c r="O418" s="214"/>
      <c r="P418" s="215"/>
      <c r="Q418" s="993"/>
      <c r="R418" s="994"/>
      <c r="S418" s="994"/>
      <c r="T418" s="994"/>
      <c r="U418" s="994"/>
      <c r="V418" s="994"/>
      <c r="W418" s="994"/>
      <c r="X418" s="994"/>
      <c r="Y418" s="994"/>
      <c r="Z418" s="994"/>
      <c r="AA418" s="99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c r="A419" s="1003"/>
      <c r="B419" s="236"/>
      <c r="C419" s="235"/>
      <c r="D419" s="236"/>
      <c r="E419" s="235"/>
      <c r="F419" s="297"/>
      <c r="G419" s="216"/>
      <c r="H419" s="124"/>
      <c r="I419" s="124"/>
      <c r="J419" s="124"/>
      <c r="K419" s="124"/>
      <c r="L419" s="124"/>
      <c r="M419" s="124"/>
      <c r="N419" s="124"/>
      <c r="O419" s="124"/>
      <c r="P419" s="217"/>
      <c r="Q419" s="996"/>
      <c r="R419" s="997"/>
      <c r="S419" s="997"/>
      <c r="T419" s="997"/>
      <c r="U419" s="997"/>
      <c r="V419" s="997"/>
      <c r="W419" s="997"/>
      <c r="X419" s="997"/>
      <c r="Y419" s="997"/>
      <c r="Z419" s="997"/>
      <c r="AA419" s="99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c r="A420" s="1003"/>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c r="A421" s="100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c r="A422" s="1003"/>
      <c r="B422" s="236"/>
      <c r="C422" s="235"/>
      <c r="D422" s="236"/>
      <c r="E422" s="235"/>
      <c r="F422" s="297"/>
      <c r="G422" s="211"/>
      <c r="H422" s="121"/>
      <c r="I422" s="121"/>
      <c r="J422" s="121"/>
      <c r="K422" s="121"/>
      <c r="L422" s="121"/>
      <c r="M422" s="121"/>
      <c r="N422" s="121"/>
      <c r="O422" s="121"/>
      <c r="P422" s="212"/>
      <c r="Q422" s="990"/>
      <c r="R422" s="991"/>
      <c r="S422" s="991"/>
      <c r="T422" s="991"/>
      <c r="U422" s="991"/>
      <c r="V422" s="991"/>
      <c r="W422" s="991"/>
      <c r="X422" s="991"/>
      <c r="Y422" s="991"/>
      <c r="Z422" s="991"/>
      <c r="AA422" s="99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c r="A423" s="1003"/>
      <c r="B423" s="236"/>
      <c r="C423" s="235"/>
      <c r="D423" s="236"/>
      <c r="E423" s="235"/>
      <c r="F423" s="297"/>
      <c r="G423" s="213"/>
      <c r="H423" s="214"/>
      <c r="I423" s="214"/>
      <c r="J423" s="214"/>
      <c r="K423" s="214"/>
      <c r="L423" s="214"/>
      <c r="M423" s="214"/>
      <c r="N423" s="214"/>
      <c r="O423" s="214"/>
      <c r="P423" s="215"/>
      <c r="Q423" s="993"/>
      <c r="R423" s="994"/>
      <c r="S423" s="994"/>
      <c r="T423" s="994"/>
      <c r="U423" s="994"/>
      <c r="V423" s="994"/>
      <c r="W423" s="994"/>
      <c r="X423" s="994"/>
      <c r="Y423" s="994"/>
      <c r="Z423" s="994"/>
      <c r="AA423" s="99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c r="A424" s="1003"/>
      <c r="B424" s="236"/>
      <c r="C424" s="235"/>
      <c r="D424" s="236"/>
      <c r="E424" s="235"/>
      <c r="F424" s="297"/>
      <c r="G424" s="213"/>
      <c r="H424" s="214"/>
      <c r="I424" s="214"/>
      <c r="J424" s="214"/>
      <c r="K424" s="214"/>
      <c r="L424" s="214"/>
      <c r="M424" s="214"/>
      <c r="N424" s="214"/>
      <c r="O424" s="214"/>
      <c r="P424" s="215"/>
      <c r="Q424" s="993"/>
      <c r="R424" s="994"/>
      <c r="S424" s="994"/>
      <c r="T424" s="994"/>
      <c r="U424" s="994"/>
      <c r="V424" s="994"/>
      <c r="W424" s="994"/>
      <c r="X424" s="994"/>
      <c r="Y424" s="994"/>
      <c r="Z424" s="994"/>
      <c r="AA424" s="99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c r="A425" s="1003"/>
      <c r="B425" s="236"/>
      <c r="C425" s="235"/>
      <c r="D425" s="236"/>
      <c r="E425" s="235"/>
      <c r="F425" s="297"/>
      <c r="G425" s="213"/>
      <c r="H425" s="214"/>
      <c r="I425" s="214"/>
      <c r="J425" s="214"/>
      <c r="K425" s="214"/>
      <c r="L425" s="214"/>
      <c r="M425" s="214"/>
      <c r="N425" s="214"/>
      <c r="O425" s="214"/>
      <c r="P425" s="215"/>
      <c r="Q425" s="993"/>
      <c r="R425" s="994"/>
      <c r="S425" s="994"/>
      <c r="T425" s="994"/>
      <c r="U425" s="994"/>
      <c r="V425" s="994"/>
      <c r="W425" s="994"/>
      <c r="X425" s="994"/>
      <c r="Y425" s="994"/>
      <c r="Z425" s="994"/>
      <c r="AA425" s="99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c r="A426" s="1003"/>
      <c r="B426" s="236"/>
      <c r="C426" s="235"/>
      <c r="D426" s="236"/>
      <c r="E426" s="298"/>
      <c r="F426" s="299"/>
      <c r="G426" s="216"/>
      <c r="H426" s="124"/>
      <c r="I426" s="124"/>
      <c r="J426" s="124"/>
      <c r="K426" s="124"/>
      <c r="L426" s="124"/>
      <c r="M426" s="124"/>
      <c r="N426" s="124"/>
      <c r="O426" s="124"/>
      <c r="P426" s="217"/>
      <c r="Q426" s="996"/>
      <c r="R426" s="997"/>
      <c r="S426" s="997"/>
      <c r="T426" s="997"/>
      <c r="U426" s="997"/>
      <c r="V426" s="997"/>
      <c r="W426" s="997"/>
      <c r="X426" s="997"/>
      <c r="Y426" s="997"/>
      <c r="Z426" s="997"/>
      <c r="AA426" s="99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c r="A427" s="100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c r="A428" s="100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c r="A429" s="1003"/>
      <c r="B429" s="236"/>
      <c r="C429" s="298"/>
      <c r="D429" s="100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c r="A430" s="1003"/>
      <c r="B430" s="236"/>
      <c r="C430" s="233" t="s">
        <v>370</v>
      </c>
      <c r="D430" s="234"/>
      <c r="E430" s="222" t="s">
        <v>390</v>
      </c>
      <c r="F430" s="223"/>
      <c r="G430" s="224" t="s">
        <v>386</v>
      </c>
      <c r="H430" s="118"/>
      <c r="I430" s="118"/>
      <c r="J430" s="225" t="s">
        <v>574</v>
      </c>
      <c r="K430" s="226"/>
      <c r="L430" s="226"/>
      <c r="M430" s="226"/>
      <c r="N430" s="226"/>
      <c r="O430" s="226"/>
      <c r="P430" s="226"/>
      <c r="Q430" s="226"/>
      <c r="R430" s="226"/>
      <c r="S430" s="226"/>
      <c r="T430" s="227"/>
      <c r="U430" s="228" t="s">
        <v>591</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c r="A431" s="100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c r="A432" s="100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575</v>
      </c>
      <c r="AF432" s="198"/>
      <c r="AG432" s="132" t="s">
        <v>357</v>
      </c>
      <c r="AH432" s="133"/>
      <c r="AI432" s="143"/>
      <c r="AJ432" s="143"/>
      <c r="AK432" s="143"/>
      <c r="AL432" s="138"/>
      <c r="AM432" s="143"/>
      <c r="AN432" s="143"/>
      <c r="AO432" s="143"/>
      <c r="AP432" s="138"/>
      <c r="AQ432" s="209" t="s">
        <v>575</v>
      </c>
      <c r="AR432" s="198"/>
      <c r="AS432" s="132" t="s">
        <v>357</v>
      </c>
      <c r="AT432" s="133"/>
      <c r="AU432" s="198" t="s">
        <v>575</v>
      </c>
      <c r="AV432" s="198"/>
      <c r="AW432" s="132" t="s">
        <v>301</v>
      </c>
      <c r="AX432" s="210"/>
    </row>
    <row r="433" spans="1:50" ht="23.25" customHeight="1">
      <c r="A433" s="1003"/>
      <c r="B433" s="236"/>
      <c r="C433" s="235"/>
      <c r="D433" s="236"/>
      <c r="E433" s="126"/>
      <c r="F433" s="127"/>
      <c r="G433" s="211" t="s">
        <v>575</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575</v>
      </c>
      <c r="AC433" s="202"/>
      <c r="AD433" s="202"/>
      <c r="AE433" s="189" t="s">
        <v>575</v>
      </c>
      <c r="AF433" s="190"/>
      <c r="AG433" s="190"/>
      <c r="AH433" s="190"/>
      <c r="AI433" s="189" t="s">
        <v>575</v>
      </c>
      <c r="AJ433" s="190"/>
      <c r="AK433" s="190"/>
      <c r="AL433" s="190"/>
      <c r="AM433" s="189" t="s">
        <v>575</v>
      </c>
      <c r="AN433" s="190"/>
      <c r="AO433" s="190"/>
      <c r="AP433" s="191"/>
      <c r="AQ433" s="189" t="s">
        <v>575</v>
      </c>
      <c r="AR433" s="190"/>
      <c r="AS433" s="190"/>
      <c r="AT433" s="191"/>
      <c r="AU433" s="190" t="s">
        <v>575</v>
      </c>
      <c r="AV433" s="190"/>
      <c r="AW433" s="190"/>
      <c r="AX433" s="192"/>
    </row>
    <row r="434" spans="1:50" ht="23.25" customHeight="1">
      <c r="A434" s="100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575</v>
      </c>
      <c r="AC434" s="188"/>
      <c r="AD434" s="188"/>
      <c r="AE434" s="189" t="s">
        <v>575</v>
      </c>
      <c r="AF434" s="190"/>
      <c r="AG434" s="190"/>
      <c r="AH434" s="191"/>
      <c r="AI434" s="189" t="s">
        <v>575</v>
      </c>
      <c r="AJ434" s="190"/>
      <c r="AK434" s="190"/>
      <c r="AL434" s="190"/>
      <c r="AM434" s="189" t="s">
        <v>575</v>
      </c>
      <c r="AN434" s="190"/>
      <c r="AO434" s="190"/>
      <c r="AP434" s="191"/>
      <c r="AQ434" s="189" t="s">
        <v>575</v>
      </c>
      <c r="AR434" s="190"/>
      <c r="AS434" s="190"/>
      <c r="AT434" s="191"/>
      <c r="AU434" s="190" t="s">
        <v>575</v>
      </c>
      <c r="AV434" s="190"/>
      <c r="AW434" s="190"/>
      <c r="AX434" s="192"/>
    </row>
    <row r="435" spans="1:50" ht="23.25" customHeight="1">
      <c r="A435" s="100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575</v>
      </c>
      <c r="AF435" s="190"/>
      <c r="AG435" s="190"/>
      <c r="AH435" s="191"/>
      <c r="AI435" s="189" t="s">
        <v>575</v>
      </c>
      <c r="AJ435" s="190"/>
      <c r="AK435" s="190"/>
      <c r="AL435" s="190"/>
      <c r="AM435" s="189" t="s">
        <v>575</v>
      </c>
      <c r="AN435" s="190"/>
      <c r="AO435" s="190"/>
      <c r="AP435" s="191"/>
      <c r="AQ435" s="189" t="s">
        <v>575</v>
      </c>
      <c r="AR435" s="190"/>
      <c r="AS435" s="190"/>
      <c r="AT435" s="191"/>
      <c r="AU435" s="190" t="s">
        <v>575</v>
      </c>
      <c r="AV435" s="190"/>
      <c r="AW435" s="190"/>
      <c r="AX435" s="192"/>
    </row>
    <row r="436" spans="1:50" ht="18.75" hidden="1" customHeight="1">
      <c r="A436" s="100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c r="A437" s="100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t="s">
        <v>575</v>
      </c>
      <c r="AF437" s="198"/>
      <c r="AG437" s="132" t="s">
        <v>357</v>
      </c>
      <c r="AH437" s="133"/>
      <c r="AI437" s="143"/>
      <c r="AJ437" s="143"/>
      <c r="AK437" s="143"/>
      <c r="AL437" s="138"/>
      <c r="AM437" s="143"/>
      <c r="AN437" s="143"/>
      <c r="AO437" s="143"/>
      <c r="AP437" s="138"/>
      <c r="AQ437" s="209" t="s">
        <v>575</v>
      </c>
      <c r="AR437" s="198"/>
      <c r="AS437" s="132" t="s">
        <v>357</v>
      </c>
      <c r="AT437" s="133"/>
      <c r="AU437" s="198" t="s">
        <v>575</v>
      </c>
      <c r="AV437" s="198"/>
      <c r="AW437" s="132" t="s">
        <v>301</v>
      </c>
      <c r="AX437" s="210"/>
    </row>
    <row r="438" spans="1:50" ht="23.25" hidden="1" customHeight="1">
      <c r="A438" s="1003"/>
      <c r="B438" s="236"/>
      <c r="C438" s="235"/>
      <c r="D438" s="236"/>
      <c r="E438" s="126"/>
      <c r="F438" s="127"/>
      <c r="G438" s="211" t="s">
        <v>575</v>
      </c>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t="s">
        <v>575</v>
      </c>
      <c r="AV438" s="190"/>
      <c r="AW438" s="190"/>
      <c r="AX438" s="192"/>
    </row>
    <row r="439" spans="1:50" ht="23.25" hidden="1" customHeight="1">
      <c r="A439" s="100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t="s">
        <v>575</v>
      </c>
      <c r="AV439" s="190"/>
      <c r="AW439" s="190"/>
      <c r="AX439" s="192"/>
    </row>
    <row r="440" spans="1:50" ht="23.25" hidden="1" customHeight="1">
      <c r="A440" s="100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t="s">
        <v>575</v>
      </c>
      <c r="AV440" s="190"/>
      <c r="AW440" s="190"/>
      <c r="AX440" s="192"/>
    </row>
    <row r="441" spans="1:50" ht="18.75" hidden="1" customHeight="1">
      <c r="A441" s="100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c r="A442" s="100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t="s">
        <v>575</v>
      </c>
      <c r="AV442" s="198"/>
      <c r="AW442" s="132" t="s">
        <v>301</v>
      </c>
      <c r="AX442" s="210"/>
    </row>
    <row r="443" spans="1:50" ht="23.25" hidden="1" customHeight="1">
      <c r="A443" s="1003"/>
      <c r="B443" s="236"/>
      <c r="C443" s="235"/>
      <c r="D443" s="236"/>
      <c r="E443" s="126"/>
      <c r="F443" s="127"/>
      <c r="G443" s="211" t="s">
        <v>575</v>
      </c>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t="s">
        <v>575</v>
      </c>
      <c r="AV443" s="190"/>
      <c r="AW443" s="190"/>
      <c r="AX443" s="192"/>
    </row>
    <row r="444" spans="1:50" ht="23.25" hidden="1" customHeight="1">
      <c r="A444" s="100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t="s">
        <v>575</v>
      </c>
      <c r="AV444" s="190"/>
      <c r="AW444" s="190"/>
      <c r="AX444" s="192"/>
    </row>
    <row r="445" spans="1:50" ht="23.25" hidden="1" customHeight="1">
      <c r="A445" s="100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t="s">
        <v>575</v>
      </c>
      <c r="AV445" s="190"/>
      <c r="AW445" s="190"/>
      <c r="AX445" s="192"/>
    </row>
    <row r="446" spans="1:50" ht="18.75" hidden="1" customHeight="1">
      <c r="A446" s="100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c r="A447" s="100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t="s">
        <v>575</v>
      </c>
      <c r="AV447" s="198"/>
      <c r="AW447" s="132" t="s">
        <v>301</v>
      </c>
      <c r="AX447" s="210"/>
    </row>
    <row r="448" spans="1:50" ht="23.25" hidden="1" customHeight="1">
      <c r="A448" s="1003"/>
      <c r="B448" s="236"/>
      <c r="C448" s="235"/>
      <c r="D448" s="236"/>
      <c r="E448" s="126"/>
      <c r="F448" s="127"/>
      <c r="G448" s="211" t="s">
        <v>575</v>
      </c>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t="s">
        <v>575</v>
      </c>
      <c r="AV448" s="190"/>
      <c r="AW448" s="190"/>
      <c r="AX448" s="192"/>
    </row>
    <row r="449" spans="1:50" ht="23.25" hidden="1" customHeight="1">
      <c r="A449" s="100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t="s">
        <v>575</v>
      </c>
      <c r="AV449" s="190"/>
      <c r="AW449" s="190"/>
      <c r="AX449" s="192"/>
    </row>
    <row r="450" spans="1:50" ht="23.25" hidden="1" customHeight="1">
      <c r="A450" s="100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t="s">
        <v>575</v>
      </c>
      <c r="AV450" s="190"/>
      <c r="AW450" s="190"/>
      <c r="AX450" s="192"/>
    </row>
    <row r="451" spans="1:50" ht="18.75" hidden="1" customHeight="1">
      <c r="A451" s="100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c r="A452" s="100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c r="A453" s="1003"/>
      <c r="B453" s="236"/>
      <c r="C453" s="235"/>
      <c r="D453" s="236"/>
      <c r="E453" s="126"/>
      <c r="F453" s="127"/>
      <c r="G453" s="211" t="s">
        <v>575</v>
      </c>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c r="A454" s="100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c r="A455" s="100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c r="A456" s="100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c r="A457" s="100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575</v>
      </c>
      <c r="AF457" s="198"/>
      <c r="AG457" s="132" t="s">
        <v>357</v>
      </c>
      <c r="AH457" s="133"/>
      <c r="AI457" s="143"/>
      <c r="AJ457" s="143"/>
      <c r="AK457" s="143"/>
      <c r="AL457" s="138"/>
      <c r="AM457" s="143"/>
      <c r="AN457" s="143"/>
      <c r="AO457" s="143"/>
      <c r="AP457" s="138"/>
      <c r="AQ457" s="209" t="s">
        <v>575</v>
      </c>
      <c r="AR457" s="198"/>
      <c r="AS457" s="132" t="s">
        <v>357</v>
      </c>
      <c r="AT457" s="133"/>
      <c r="AU457" s="198" t="s">
        <v>575</v>
      </c>
      <c r="AV457" s="198"/>
      <c r="AW457" s="132" t="s">
        <v>301</v>
      </c>
      <c r="AX457" s="210"/>
    </row>
    <row r="458" spans="1:50" ht="23.25" customHeight="1">
      <c r="A458" s="1003"/>
      <c r="B458" s="236"/>
      <c r="C458" s="235"/>
      <c r="D458" s="236"/>
      <c r="E458" s="126"/>
      <c r="F458" s="127"/>
      <c r="G458" s="211" t="s">
        <v>575</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575</v>
      </c>
      <c r="AC458" s="202"/>
      <c r="AD458" s="202"/>
      <c r="AE458" s="189" t="s">
        <v>575</v>
      </c>
      <c r="AF458" s="190"/>
      <c r="AG458" s="190"/>
      <c r="AH458" s="190"/>
      <c r="AI458" s="189" t="s">
        <v>575</v>
      </c>
      <c r="AJ458" s="190"/>
      <c r="AK458" s="190"/>
      <c r="AL458" s="190"/>
      <c r="AM458" s="189" t="s">
        <v>575</v>
      </c>
      <c r="AN458" s="190"/>
      <c r="AO458" s="190"/>
      <c r="AP458" s="191"/>
      <c r="AQ458" s="189" t="s">
        <v>575</v>
      </c>
      <c r="AR458" s="190"/>
      <c r="AS458" s="190"/>
      <c r="AT458" s="191"/>
      <c r="AU458" s="190" t="s">
        <v>575</v>
      </c>
      <c r="AV458" s="190"/>
      <c r="AW458" s="190"/>
      <c r="AX458" s="192"/>
    </row>
    <row r="459" spans="1:50" ht="23.25" customHeight="1">
      <c r="A459" s="100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575</v>
      </c>
      <c r="AC459" s="188"/>
      <c r="AD459" s="188"/>
      <c r="AE459" s="189" t="s">
        <v>575</v>
      </c>
      <c r="AF459" s="190"/>
      <c r="AG459" s="190"/>
      <c r="AH459" s="191"/>
      <c r="AI459" s="189" t="s">
        <v>575</v>
      </c>
      <c r="AJ459" s="190"/>
      <c r="AK459" s="190"/>
      <c r="AL459" s="190"/>
      <c r="AM459" s="189" t="s">
        <v>575</v>
      </c>
      <c r="AN459" s="190"/>
      <c r="AO459" s="190"/>
      <c r="AP459" s="191"/>
      <c r="AQ459" s="189" t="s">
        <v>575</v>
      </c>
      <c r="AR459" s="190"/>
      <c r="AS459" s="190"/>
      <c r="AT459" s="191"/>
      <c r="AU459" s="190" t="s">
        <v>575</v>
      </c>
      <c r="AV459" s="190"/>
      <c r="AW459" s="190"/>
      <c r="AX459" s="192"/>
    </row>
    <row r="460" spans="1:50" ht="23.25" customHeight="1">
      <c r="A460" s="100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575</v>
      </c>
      <c r="AF460" s="190"/>
      <c r="AG460" s="190"/>
      <c r="AH460" s="191"/>
      <c r="AI460" s="189" t="s">
        <v>575</v>
      </c>
      <c r="AJ460" s="190"/>
      <c r="AK460" s="190"/>
      <c r="AL460" s="190"/>
      <c r="AM460" s="189" t="s">
        <v>575</v>
      </c>
      <c r="AN460" s="190"/>
      <c r="AO460" s="190"/>
      <c r="AP460" s="191"/>
      <c r="AQ460" s="189" t="s">
        <v>575</v>
      </c>
      <c r="AR460" s="190"/>
      <c r="AS460" s="190"/>
      <c r="AT460" s="191"/>
      <c r="AU460" s="190" t="s">
        <v>575</v>
      </c>
      <c r="AV460" s="190"/>
      <c r="AW460" s="190"/>
      <c r="AX460" s="192"/>
    </row>
    <row r="461" spans="1:50" ht="18.75" hidden="1" customHeight="1">
      <c r="A461" s="100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c r="A462" s="100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c r="A463" s="1003"/>
      <c r="B463" s="236"/>
      <c r="C463" s="235"/>
      <c r="D463" s="236"/>
      <c r="E463" s="126"/>
      <c r="F463" s="127"/>
      <c r="G463" s="211" t="s">
        <v>575</v>
      </c>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c r="A464" s="100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c r="A465" s="100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c r="A466" s="100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c r="A467" s="100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c r="A468" s="1003"/>
      <c r="B468" s="236"/>
      <c r="C468" s="235"/>
      <c r="D468" s="236"/>
      <c r="E468" s="126"/>
      <c r="F468" s="127"/>
      <c r="G468" s="211" t="s">
        <v>575</v>
      </c>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c r="A469" s="100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c r="A470" s="100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c r="A471" s="100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c r="A472" s="100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c r="A473" s="1003"/>
      <c r="B473" s="236"/>
      <c r="C473" s="235"/>
      <c r="D473" s="236"/>
      <c r="E473" s="126"/>
      <c r="F473" s="127"/>
      <c r="G473" s="211" t="s">
        <v>575</v>
      </c>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c r="A474" s="100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c r="A475" s="100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c r="A476" s="100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c r="A477" s="100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c r="A478" s="1003"/>
      <c r="B478" s="236"/>
      <c r="C478" s="235"/>
      <c r="D478" s="236"/>
      <c r="E478" s="126"/>
      <c r="F478" s="127"/>
      <c r="G478" s="211" t="s">
        <v>575</v>
      </c>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c r="A479" s="100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c r="A480" s="100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c r="A481" s="100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c r="A482" s="1003"/>
      <c r="B482" s="236"/>
      <c r="C482" s="235"/>
      <c r="D482" s="236"/>
      <c r="E482" s="120" t="s">
        <v>575</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c r="A483" s="100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c r="A484" s="100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c r="A485" s="100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c r="A486" s="100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c r="A487" s="100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c r="A488" s="100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c r="A489" s="100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c r="A490" s="100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c r="A491" s="100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c r="A492" s="100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c r="A493" s="100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c r="A494" s="100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c r="A495" s="100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c r="A496" s="100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c r="A497" s="100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c r="A498" s="100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c r="A499" s="100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c r="A500" s="100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c r="A501" s="100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c r="A502" s="100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c r="A503" s="100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c r="A504" s="100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c r="A505" s="100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c r="A506" s="100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c r="A507" s="100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c r="A508" s="100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c r="A509" s="100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c r="A510" s="100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c r="A511" s="100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c r="A512" s="100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c r="A513" s="100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c r="A514" s="100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c r="A515" s="100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c r="A516" s="100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c r="A517" s="100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c r="A518" s="100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c r="A519" s="100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c r="A520" s="100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c r="A521" s="100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c r="A522" s="100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c r="A523" s="100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c r="A524" s="100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c r="A525" s="100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c r="A526" s="100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c r="A527" s="100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c r="A528" s="100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c r="A529" s="100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c r="A530" s="100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c r="A531" s="100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c r="A532" s="100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c r="A533" s="100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c r="A534" s="100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c r="A535" s="100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c r="A536" s="100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c r="A537" s="100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c r="A538" s="100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c r="A539" s="100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c r="A540" s="100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c r="A541" s="100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c r="A542" s="100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c r="A543" s="100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c r="A544" s="100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c r="A545" s="100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c r="A546" s="100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c r="A547" s="100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c r="A548" s="100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c r="A549" s="100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c r="A550" s="100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c r="A551" s="100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c r="A552" s="100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c r="A553" s="100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c r="A554" s="100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c r="A555" s="100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c r="A556" s="100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c r="A557" s="100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c r="A558" s="100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c r="A559" s="100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c r="A560" s="100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c r="A561" s="100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c r="A562" s="100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c r="A563" s="100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c r="A564" s="100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c r="A565" s="100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c r="A566" s="100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c r="A567" s="100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c r="A568" s="100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c r="A569" s="100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c r="A570" s="100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c r="A571" s="100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c r="A572" s="100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c r="A573" s="100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c r="A574" s="100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c r="A575" s="100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c r="A576" s="100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c r="A577" s="100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c r="A578" s="100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c r="A579" s="100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c r="A580" s="100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c r="A581" s="100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c r="A582" s="100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c r="A583" s="100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c r="A584" s="100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c r="A585" s="100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c r="A586" s="100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c r="A587" s="100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c r="A588" s="100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c r="A589" s="100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c r="A590" s="100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c r="A591" s="100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c r="A592" s="100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c r="A593" s="100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c r="A594" s="100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c r="A595" s="100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c r="A596" s="100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c r="A597" s="100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c r="A598" s="100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c r="A599" s="100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c r="A600" s="100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c r="A601" s="100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c r="A602" s="100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c r="A603" s="100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c r="A604" s="100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c r="A605" s="100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c r="A606" s="100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c r="A607" s="100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c r="A608" s="100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c r="A609" s="100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c r="A610" s="100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c r="A611" s="100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c r="A612" s="100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c r="A613" s="100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c r="A614" s="100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c r="A615" s="100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c r="A616" s="100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c r="A617" s="100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c r="A618" s="100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c r="A619" s="100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c r="A620" s="100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c r="A621" s="100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c r="A622" s="100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c r="A623" s="100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c r="A624" s="100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c r="A625" s="100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c r="A626" s="100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c r="A627" s="100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c r="A628" s="100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c r="A629" s="100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c r="A630" s="100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c r="A631" s="100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c r="A632" s="100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c r="A633" s="100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c r="A634" s="100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c r="A635" s="100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c r="A636" s="100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c r="A637" s="100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c r="A638" s="100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c r="A639" s="100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c r="A640" s="100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c r="A641" s="100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c r="A642" s="100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c r="A643" s="100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c r="A644" s="100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thickBot="1">
      <c r="A645" s="100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c r="A646" s="100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c r="A647" s="100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c r="A648" s="100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c r="A649" s="100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c r="A650" s="100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c r="A651" s="100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c r="A652" s="100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c r="A653" s="100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c r="A654" s="100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c r="A655" s="100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c r="A656" s="100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c r="A657" s="100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c r="A658" s="100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c r="A659" s="100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c r="A660" s="100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c r="A661" s="100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c r="A662" s="100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c r="A663" s="100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c r="A664" s="100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c r="A665" s="100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c r="A666" s="100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c r="A667" s="100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c r="A668" s="100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c r="A669" s="100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c r="A670" s="100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c r="A671" s="100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c r="A672" s="100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c r="A673" s="100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c r="A674" s="100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c r="A675" s="100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c r="A676" s="100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c r="A677" s="100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c r="A678" s="100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c r="A679" s="100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c r="A680" s="100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c r="A681" s="100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c r="A682" s="100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c r="A683" s="100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c r="A684" s="100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c r="A685" s="100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c r="A686" s="100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c r="A687" s="100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c r="A688" s="100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c r="A689" s="100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c r="A690" s="100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c r="A691" s="100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c r="A692" s="100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c r="A693" s="100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c r="A694" s="100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c r="A695" s="100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c r="A696" s="100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c r="A697" s="100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c r="A698" s="100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c r="A699" s="100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c r="A701" s="5"/>
      <c r="B701" s="6"/>
      <c r="C701" s="854"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55"/>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47.25" customHeight="1">
      <c r="A702" s="499" t="s">
        <v>260</v>
      </c>
      <c r="B702" s="500"/>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6" t="s">
        <v>549</v>
      </c>
      <c r="AE702" s="867"/>
      <c r="AF702" s="867"/>
      <c r="AG702" s="856" t="s">
        <v>600</v>
      </c>
      <c r="AH702" s="857"/>
      <c r="AI702" s="857"/>
      <c r="AJ702" s="857"/>
      <c r="AK702" s="857"/>
      <c r="AL702" s="857"/>
      <c r="AM702" s="857"/>
      <c r="AN702" s="857"/>
      <c r="AO702" s="857"/>
      <c r="AP702" s="857"/>
      <c r="AQ702" s="857"/>
      <c r="AR702" s="857"/>
      <c r="AS702" s="857"/>
      <c r="AT702" s="857"/>
      <c r="AU702" s="857"/>
      <c r="AV702" s="857"/>
      <c r="AW702" s="857"/>
      <c r="AX702" s="858"/>
    </row>
    <row r="703" spans="1:50" ht="57" customHeight="1">
      <c r="A703" s="501"/>
      <c r="B703" s="502"/>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4" t="s">
        <v>549</v>
      </c>
      <c r="AE703" s="115"/>
      <c r="AF703" s="115"/>
      <c r="AG703" s="657" t="s">
        <v>614</v>
      </c>
      <c r="AH703" s="658"/>
      <c r="AI703" s="658"/>
      <c r="AJ703" s="658"/>
      <c r="AK703" s="658"/>
      <c r="AL703" s="658"/>
      <c r="AM703" s="658"/>
      <c r="AN703" s="658"/>
      <c r="AO703" s="658"/>
      <c r="AP703" s="658"/>
      <c r="AQ703" s="658"/>
      <c r="AR703" s="658"/>
      <c r="AS703" s="658"/>
      <c r="AT703" s="658"/>
      <c r="AU703" s="658"/>
      <c r="AV703" s="658"/>
      <c r="AW703" s="658"/>
      <c r="AX703" s="659"/>
    </row>
    <row r="704" spans="1:50" ht="98.25" customHeight="1">
      <c r="A704" s="503"/>
      <c r="B704" s="504"/>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549</v>
      </c>
      <c r="AE704" s="569"/>
      <c r="AF704" s="569"/>
      <c r="AG704" s="422" t="s">
        <v>616</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c r="A705" s="609" t="s">
        <v>40</v>
      </c>
      <c r="B705" s="763"/>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0" t="s">
        <v>549</v>
      </c>
      <c r="AE705" s="721"/>
      <c r="AF705" s="721"/>
      <c r="AG705" s="120" t="s">
        <v>604</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c r="A706" s="648"/>
      <c r="B706" s="764"/>
      <c r="C706" s="602"/>
      <c r="D706" s="603"/>
      <c r="E706" s="677" t="s">
        <v>540</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4" t="s">
        <v>556</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c r="A707" s="648"/>
      <c r="B707" s="764"/>
      <c r="C707" s="604"/>
      <c r="D707" s="605"/>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6" t="s">
        <v>556</v>
      </c>
      <c r="AE707" s="567"/>
      <c r="AF707" s="567"/>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c r="A708" s="648"/>
      <c r="B708" s="649"/>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1" t="s">
        <v>549</v>
      </c>
      <c r="AE708" s="672"/>
      <c r="AF708" s="672"/>
      <c r="AG708" s="496" t="s">
        <v>611</v>
      </c>
      <c r="AH708" s="497"/>
      <c r="AI708" s="497"/>
      <c r="AJ708" s="497"/>
      <c r="AK708" s="497"/>
      <c r="AL708" s="497"/>
      <c r="AM708" s="497"/>
      <c r="AN708" s="497"/>
      <c r="AO708" s="497"/>
      <c r="AP708" s="497"/>
      <c r="AQ708" s="497"/>
      <c r="AR708" s="497"/>
      <c r="AS708" s="497"/>
      <c r="AT708" s="497"/>
      <c r="AU708" s="497"/>
      <c r="AV708" s="497"/>
      <c r="AW708" s="497"/>
      <c r="AX708" s="498"/>
    </row>
    <row r="709" spans="1:50" ht="60.75" customHeight="1">
      <c r="A709" s="648"/>
      <c r="B709" s="649"/>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4" t="s">
        <v>549</v>
      </c>
      <c r="AE709" s="115"/>
      <c r="AF709" s="115"/>
      <c r="AG709" s="657" t="s">
        <v>623</v>
      </c>
      <c r="AH709" s="658"/>
      <c r="AI709" s="658"/>
      <c r="AJ709" s="658"/>
      <c r="AK709" s="658"/>
      <c r="AL709" s="658"/>
      <c r="AM709" s="658"/>
      <c r="AN709" s="658"/>
      <c r="AO709" s="658"/>
      <c r="AP709" s="658"/>
      <c r="AQ709" s="658"/>
      <c r="AR709" s="658"/>
      <c r="AS709" s="658"/>
      <c r="AT709" s="658"/>
      <c r="AU709" s="658"/>
      <c r="AV709" s="658"/>
      <c r="AW709" s="658"/>
      <c r="AX709" s="659"/>
    </row>
    <row r="710" spans="1:50" ht="42" customHeight="1">
      <c r="A710" s="648"/>
      <c r="B710" s="649"/>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4" t="s">
        <v>570</v>
      </c>
      <c r="AE710" s="115"/>
      <c r="AF710" s="115"/>
      <c r="AG710" s="657" t="s">
        <v>468</v>
      </c>
      <c r="AH710" s="658"/>
      <c r="AI710" s="658"/>
      <c r="AJ710" s="658"/>
      <c r="AK710" s="658"/>
      <c r="AL710" s="658"/>
      <c r="AM710" s="658"/>
      <c r="AN710" s="658"/>
      <c r="AO710" s="658"/>
      <c r="AP710" s="658"/>
      <c r="AQ710" s="658"/>
      <c r="AR710" s="658"/>
      <c r="AS710" s="658"/>
      <c r="AT710" s="658"/>
      <c r="AU710" s="658"/>
      <c r="AV710" s="658"/>
      <c r="AW710" s="658"/>
      <c r="AX710" s="659"/>
    </row>
    <row r="711" spans="1:50" ht="58.5" customHeight="1">
      <c r="A711" s="648"/>
      <c r="B711" s="649"/>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4" t="s">
        <v>549</v>
      </c>
      <c r="AE711" s="115"/>
      <c r="AF711" s="115"/>
      <c r="AG711" s="657" t="s">
        <v>617</v>
      </c>
      <c r="AH711" s="658"/>
      <c r="AI711" s="658"/>
      <c r="AJ711" s="658"/>
      <c r="AK711" s="658"/>
      <c r="AL711" s="658"/>
      <c r="AM711" s="658"/>
      <c r="AN711" s="658"/>
      <c r="AO711" s="658"/>
      <c r="AP711" s="658"/>
      <c r="AQ711" s="658"/>
      <c r="AR711" s="658"/>
      <c r="AS711" s="658"/>
      <c r="AT711" s="658"/>
      <c r="AU711" s="658"/>
      <c r="AV711" s="658"/>
      <c r="AW711" s="658"/>
      <c r="AX711" s="659"/>
    </row>
    <row r="712" spans="1:50" ht="42" customHeight="1">
      <c r="A712" s="648"/>
      <c r="B712" s="649"/>
      <c r="C712" s="575" t="s">
        <v>498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570</v>
      </c>
      <c r="AE712" s="569"/>
      <c r="AF712" s="569"/>
      <c r="AG712" s="581" t="s">
        <v>607</v>
      </c>
      <c r="AH712" s="582"/>
      <c r="AI712" s="582"/>
      <c r="AJ712" s="582"/>
      <c r="AK712" s="582"/>
      <c r="AL712" s="582"/>
      <c r="AM712" s="582"/>
      <c r="AN712" s="582"/>
      <c r="AO712" s="582"/>
      <c r="AP712" s="582"/>
      <c r="AQ712" s="582"/>
      <c r="AR712" s="582"/>
      <c r="AS712" s="582"/>
      <c r="AT712" s="582"/>
      <c r="AU712" s="582"/>
      <c r="AV712" s="582"/>
      <c r="AW712" s="582"/>
      <c r="AX712" s="583"/>
    </row>
    <row r="713" spans="1:50" ht="42" customHeight="1">
      <c r="A713" s="648"/>
      <c r="B713" s="649"/>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570</v>
      </c>
      <c r="AE713" s="115"/>
      <c r="AF713" s="116"/>
      <c r="AG713" s="657" t="s">
        <v>551</v>
      </c>
      <c r="AH713" s="658"/>
      <c r="AI713" s="658"/>
      <c r="AJ713" s="658"/>
      <c r="AK713" s="658"/>
      <c r="AL713" s="658"/>
      <c r="AM713" s="658"/>
      <c r="AN713" s="658"/>
      <c r="AO713" s="658"/>
      <c r="AP713" s="658"/>
      <c r="AQ713" s="658"/>
      <c r="AR713" s="658"/>
      <c r="AS713" s="658"/>
      <c r="AT713" s="658"/>
      <c r="AU713" s="658"/>
      <c r="AV713" s="658"/>
      <c r="AW713" s="658"/>
      <c r="AX713" s="659"/>
    </row>
    <row r="714" spans="1:50" ht="42" customHeight="1">
      <c r="A714" s="650"/>
      <c r="B714" s="651"/>
      <c r="C714" s="765" t="s">
        <v>463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8" t="s">
        <v>570</v>
      </c>
      <c r="AE714" s="579"/>
      <c r="AF714" s="580"/>
      <c r="AG714" s="683" t="s">
        <v>612</v>
      </c>
      <c r="AH714" s="684"/>
      <c r="AI714" s="684"/>
      <c r="AJ714" s="684"/>
      <c r="AK714" s="684"/>
      <c r="AL714" s="684"/>
      <c r="AM714" s="684"/>
      <c r="AN714" s="684"/>
      <c r="AO714" s="684"/>
      <c r="AP714" s="684"/>
      <c r="AQ714" s="684"/>
      <c r="AR714" s="684"/>
      <c r="AS714" s="684"/>
      <c r="AT714" s="684"/>
      <c r="AU714" s="684"/>
      <c r="AV714" s="684"/>
      <c r="AW714" s="684"/>
      <c r="AX714" s="685"/>
    </row>
    <row r="715" spans="1:50" ht="58.5" customHeight="1">
      <c r="A715" s="609"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1" t="s">
        <v>549</v>
      </c>
      <c r="AE715" s="672"/>
      <c r="AF715" s="673"/>
      <c r="AG715" s="496" t="s">
        <v>602</v>
      </c>
      <c r="AH715" s="497"/>
      <c r="AI715" s="497"/>
      <c r="AJ715" s="497"/>
      <c r="AK715" s="497"/>
      <c r="AL715" s="497"/>
      <c r="AM715" s="497"/>
      <c r="AN715" s="497"/>
      <c r="AO715" s="497"/>
      <c r="AP715" s="497"/>
      <c r="AQ715" s="497"/>
      <c r="AR715" s="497"/>
      <c r="AS715" s="497"/>
      <c r="AT715" s="497"/>
      <c r="AU715" s="497"/>
      <c r="AV715" s="497"/>
      <c r="AW715" s="497"/>
      <c r="AX715" s="498"/>
    </row>
    <row r="716" spans="1:50" ht="53.25" customHeight="1">
      <c r="A716" s="648"/>
      <c r="B716" s="649"/>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570</v>
      </c>
      <c r="AE716" s="753"/>
      <c r="AF716" s="753"/>
      <c r="AG716" s="657" t="s">
        <v>613</v>
      </c>
      <c r="AH716" s="658"/>
      <c r="AI716" s="658"/>
      <c r="AJ716" s="658"/>
      <c r="AK716" s="658"/>
      <c r="AL716" s="658"/>
      <c r="AM716" s="658"/>
      <c r="AN716" s="658"/>
      <c r="AO716" s="658"/>
      <c r="AP716" s="658"/>
      <c r="AQ716" s="658"/>
      <c r="AR716" s="658"/>
      <c r="AS716" s="658"/>
      <c r="AT716" s="658"/>
      <c r="AU716" s="658"/>
      <c r="AV716" s="658"/>
      <c r="AW716" s="658"/>
      <c r="AX716" s="659"/>
    </row>
    <row r="717" spans="1:50" ht="67.5" customHeight="1">
      <c r="A717" s="648"/>
      <c r="B717" s="649"/>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4" t="s">
        <v>549</v>
      </c>
      <c r="AE717" s="115"/>
      <c r="AF717" s="115"/>
      <c r="AG717" s="657" t="s">
        <v>618</v>
      </c>
      <c r="AH717" s="658"/>
      <c r="AI717" s="658"/>
      <c r="AJ717" s="658"/>
      <c r="AK717" s="658"/>
      <c r="AL717" s="658"/>
      <c r="AM717" s="658"/>
      <c r="AN717" s="658"/>
      <c r="AO717" s="658"/>
      <c r="AP717" s="658"/>
      <c r="AQ717" s="658"/>
      <c r="AR717" s="658"/>
      <c r="AS717" s="658"/>
      <c r="AT717" s="658"/>
      <c r="AU717" s="658"/>
      <c r="AV717" s="658"/>
      <c r="AW717" s="658"/>
      <c r="AX717" s="659"/>
    </row>
    <row r="718" spans="1:50" ht="58.5" customHeight="1">
      <c r="A718" s="650"/>
      <c r="B718" s="651"/>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4" t="s">
        <v>549</v>
      </c>
      <c r="AE718" s="115"/>
      <c r="AF718" s="115"/>
      <c r="AG718" s="123" t="s">
        <v>622</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c r="A719" s="641" t="s">
        <v>59</v>
      </c>
      <c r="B719" s="642"/>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3"/>
      <c r="AD719" s="671" t="s">
        <v>549</v>
      </c>
      <c r="AE719" s="672"/>
      <c r="AF719" s="672"/>
      <c r="AG719" s="120" t="s">
        <v>619</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c r="A720" s="643"/>
      <c r="B720" s="644"/>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c r="A721" s="643"/>
      <c r="B721" s="644"/>
      <c r="C721" s="893" t="s">
        <v>557</v>
      </c>
      <c r="D721" s="894"/>
      <c r="E721" s="894"/>
      <c r="F721" s="895"/>
      <c r="G721" s="915"/>
      <c r="H721" s="916"/>
      <c r="I721" s="92" t="str">
        <f>IF(OR(G721="　", G721=""), "", "-")</f>
        <v/>
      </c>
      <c r="J721" s="892"/>
      <c r="K721" s="892"/>
      <c r="L721" s="92" t="str">
        <f>IF(M721="","","-")</f>
        <v/>
      </c>
      <c r="M721" s="93"/>
      <c r="N721" s="889" t="s">
        <v>558</v>
      </c>
      <c r="O721" s="890"/>
      <c r="P721" s="890"/>
      <c r="Q721" s="890"/>
      <c r="R721" s="890"/>
      <c r="S721" s="890"/>
      <c r="T721" s="890"/>
      <c r="U721" s="890"/>
      <c r="V721" s="890"/>
      <c r="W721" s="890"/>
      <c r="X721" s="890"/>
      <c r="Y721" s="890"/>
      <c r="Z721" s="890"/>
      <c r="AA721" s="890"/>
      <c r="AB721" s="890"/>
      <c r="AC721" s="890"/>
      <c r="AD721" s="890"/>
      <c r="AE721" s="890"/>
      <c r="AF721" s="891"/>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c r="A722" s="643"/>
      <c r="B722" s="644"/>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c r="A723" s="643"/>
      <c r="B723" s="644"/>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c r="A724" s="643"/>
      <c r="B724" s="644"/>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c r="A725" s="645"/>
      <c r="B725" s="646"/>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c r="A726" s="609" t="s">
        <v>49</v>
      </c>
      <c r="B726" s="610"/>
      <c r="C726" s="427" t="s">
        <v>54</v>
      </c>
      <c r="D726" s="564"/>
      <c r="E726" s="564"/>
      <c r="F726" s="565"/>
      <c r="G726" s="795" t="s">
        <v>609</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c r="A727" s="611"/>
      <c r="B727" s="612"/>
      <c r="C727" s="790" t="s">
        <v>58</v>
      </c>
      <c r="D727" s="791"/>
      <c r="E727" s="791"/>
      <c r="F727" s="792"/>
      <c r="G727" s="793" t="s">
        <v>610</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c r="A729" s="759"/>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c r="A731" s="606"/>
      <c r="B731" s="607"/>
      <c r="C731" s="607"/>
      <c r="D731" s="607"/>
      <c r="E731" s="608"/>
      <c r="F731" s="674"/>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c r="A733" s="739"/>
      <c r="B733" s="740"/>
      <c r="C733" s="740"/>
      <c r="D733" s="740"/>
      <c r="E733" s="741"/>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c r="A736" s="768" t="s">
        <v>506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c r="A737" s="613" t="s">
        <v>433</v>
      </c>
      <c r="B737" s="614"/>
      <c r="C737" s="614"/>
      <c r="D737" s="614"/>
      <c r="E737" s="614"/>
      <c r="F737" s="614"/>
      <c r="G737" s="924">
        <v>413</v>
      </c>
      <c r="H737" s="925"/>
      <c r="I737" s="925"/>
      <c r="J737" s="925"/>
      <c r="K737" s="925"/>
      <c r="L737" s="925"/>
      <c r="M737" s="925"/>
      <c r="N737" s="925"/>
      <c r="O737" s="925"/>
      <c r="P737" s="926"/>
      <c r="Q737" s="614" t="s">
        <v>360</v>
      </c>
      <c r="R737" s="614"/>
      <c r="S737" s="614"/>
      <c r="T737" s="614"/>
      <c r="U737" s="614"/>
      <c r="V737" s="614"/>
      <c r="W737" s="924">
        <v>384</v>
      </c>
      <c r="X737" s="925"/>
      <c r="Y737" s="925"/>
      <c r="Z737" s="925"/>
      <c r="AA737" s="925"/>
      <c r="AB737" s="925"/>
      <c r="AC737" s="925"/>
      <c r="AD737" s="925"/>
      <c r="AE737" s="925"/>
      <c r="AF737" s="926"/>
      <c r="AG737" s="614" t="s">
        <v>361</v>
      </c>
      <c r="AH737" s="614"/>
      <c r="AI737" s="614"/>
      <c r="AJ737" s="614"/>
      <c r="AK737" s="614"/>
      <c r="AL737" s="614"/>
      <c r="AM737" s="924">
        <v>413</v>
      </c>
      <c r="AN737" s="925"/>
      <c r="AO737" s="925"/>
      <c r="AP737" s="925"/>
      <c r="AQ737" s="925"/>
      <c r="AR737" s="925"/>
      <c r="AS737" s="925"/>
      <c r="AT737" s="925"/>
      <c r="AU737" s="925"/>
      <c r="AV737" s="926"/>
      <c r="AW737" s="59"/>
      <c r="AX737" s="60"/>
    </row>
    <row r="738" spans="1:50" ht="24.75" customHeight="1">
      <c r="A738" s="901" t="s">
        <v>362</v>
      </c>
      <c r="B738" s="902"/>
      <c r="C738" s="902"/>
      <c r="D738" s="902"/>
      <c r="E738" s="902"/>
      <c r="F738" s="902"/>
      <c r="G738" s="924">
        <v>411</v>
      </c>
      <c r="H738" s="925"/>
      <c r="I738" s="925"/>
      <c r="J738" s="925"/>
      <c r="K738" s="925"/>
      <c r="L738" s="925"/>
      <c r="M738" s="925"/>
      <c r="N738" s="925"/>
      <c r="O738" s="925"/>
      <c r="P738" s="925"/>
      <c r="Q738" s="614" t="s">
        <v>363</v>
      </c>
      <c r="R738" s="614"/>
      <c r="S738" s="614"/>
      <c r="T738" s="614"/>
      <c r="U738" s="614"/>
      <c r="V738" s="614"/>
      <c r="W738" s="924">
        <v>392</v>
      </c>
      <c r="X738" s="925"/>
      <c r="Y738" s="925"/>
      <c r="Z738" s="925"/>
      <c r="AA738" s="925"/>
      <c r="AB738" s="925"/>
      <c r="AC738" s="925"/>
      <c r="AD738" s="925"/>
      <c r="AE738" s="925"/>
      <c r="AF738" s="926"/>
      <c r="AG738" s="902" t="s">
        <v>364</v>
      </c>
      <c r="AH738" s="902"/>
      <c r="AI738" s="902"/>
      <c r="AJ738" s="902"/>
      <c r="AK738" s="902"/>
      <c r="AL738" s="902"/>
      <c r="AM738" s="924">
        <v>409</v>
      </c>
      <c r="AN738" s="925"/>
      <c r="AO738" s="925"/>
      <c r="AP738" s="925"/>
      <c r="AQ738" s="925"/>
      <c r="AR738" s="925"/>
      <c r="AS738" s="925"/>
      <c r="AT738" s="925"/>
      <c r="AU738" s="925"/>
      <c r="AV738" s="926"/>
      <c r="AW738" s="87"/>
      <c r="AX738" s="88"/>
    </row>
    <row r="739" spans="1:50" ht="24.75" customHeight="1" thickBot="1">
      <c r="A739" s="737" t="s">
        <v>492</v>
      </c>
      <c r="B739" s="738"/>
      <c r="C739" s="738"/>
      <c r="D739" s="738"/>
      <c r="E739" s="738"/>
      <c r="F739" s="738"/>
      <c r="G739" s="927">
        <v>426</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c r="A740" s="774" t="s">
        <v>543</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4" t="s">
        <v>545</v>
      </c>
      <c r="B779" s="755"/>
      <c r="C779" s="755"/>
      <c r="D779" s="755"/>
      <c r="E779" s="755"/>
      <c r="F779" s="756"/>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c r="A780" s="570"/>
      <c r="B780" s="757"/>
      <c r="C780" s="757"/>
      <c r="D780" s="757"/>
      <c r="E780" s="757"/>
      <c r="F780" s="758"/>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c r="A781" s="570"/>
      <c r="B781" s="757"/>
      <c r="C781" s="757"/>
      <c r="D781" s="757"/>
      <c r="E781" s="757"/>
      <c r="F781" s="758"/>
      <c r="G781" s="434" t="s">
        <v>559</v>
      </c>
      <c r="H781" s="435"/>
      <c r="I781" s="435"/>
      <c r="J781" s="435"/>
      <c r="K781" s="436"/>
      <c r="L781" s="437" t="s">
        <v>560</v>
      </c>
      <c r="M781" s="438"/>
      <c r="N781" s="438"/>
      <c r="O781" s="438"/>
      <c r="P781" s="438"/>
      <c r="Q781" s="438"/>
      <c r="R781" s="438"/>
      <c r="S781" s="438"/>
      <c r="T781" s="438"/>
      <c r="U781" s="438"/>
      <c r="V781" s="438"/>
      <c r="W781" s="438"/>
      <c r="X781" s="439"/>
      <c r="Y781" s="464">
        <v>97</v>
      </c>
      <c r="Z781" s="465"/>
      <c r="AA781" s="465"/>
      <c r="AB781" s="563"/>
      <c r="AC781" s="434" t="s">
        <v>559</v>
      </c>
      <c r="AD781" s="435"/>
      <c r="AE781" s="435"/>
      <c r="AF781" s="435"/>
      <c r="AG781" s="436"/>
      <c r="AH781" s="437" t="s">
        <v>590</v>
      </c>
      <c r="AI781" s="438"/>
      <c r="AJ781" s="438"/>
      <c r="AK781" s="438"/>
      <c r="AL781" s="438"/>
      <c r="AM781" s="438"/>
      <c r="AN781" s="438"/>
      <c r="AO781" s="438"/>
      <c r="AP781" s="438"/>
      <c r="AQ781" s="438"/>
      <c r="AR781" s="438"/>
      <c r="AS781" s="438"/>
      <c r="AT781" s="439"/>
      <c r="AU781" s="464">
        <v>36</v>
      </c>
      <c r="AV781" s="465"/>
      <c r="AW781" s="465"/>
      <c r="AX781" s="466"/>
    </row>
    <row r="782" spans="1:50" ht="24.75" customHeight="1">
      <c r="A782" s="570"/>
      <c r="B782" s="757"/>
      <c r="C782" s="757"/>
      <c r="D782" s="757"/>
      <c r="E782" s="757"/>
      <c r="F782" s="758"/>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t="s">
        <v>559</v>
      </c>
      <c r="AD782" s="346"/>
      <c r="AE782" s="346"/>
      <c r="AF782" s="346"/>
      <c r="AG782" s="347"/>
      <c r="AH782" s="390" t="s">
        <v>561</v>
      </c>
      <c r="AI782" s="391"/>
      <c r="AJ782" s="391"/>
      <c r="AK782" s="391"/>
      <c r="AL782" s="391"/>
      <c r="AM782" s="391"/>
      <c r="AN782" s="391"/>
      <c r="AO782" s="391"/>
      <c r="AP782" s="391"/>
      <c r="AQ782" s="391"/>
      <c r="AR782" s="391"/>
      <c r="AS782" s="391"/>
      <c r="AT782" s="392"/>
      <c r="AU782" s="387">
        <v>1</v>
      </c>
      <c r="AV782" s="388"/>
      <c r="AW782" s="388"/>
      <c r="AX782" s="389"/>
    </row>
    <row r="783" spans="1:50" ht="24.75" customHeight="1">
      <c r="A783" s="570"/>
      <c r="B783" s="757"/>
      <c r="C783" s="757"/>
      <c r="D783" s="757"/>
      <c r="E783" s="757"/>
      <c r="F783" s="758"/>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c r="A784" s="570"/>
      <c r="B784" s="757"/>
      <c r="C784" s="757"/>
      <c r="D784" s="757"/>
      <c r="E784" s="757"/>
      <c r="F784" s="758"/>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c r="A785" s="570"/>
      <c r="B785" s="757"/>
      <c r="C785" s="757"/>
      <c r="D785" s="757"/>
      <c r="E785" s="757"/>
      <c r="F785" s="758"/>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c r="A786" s="570"/>
      <c r="B786" s="757"/>
      <c r="C786" s="757"/>
      <c r="D786" s="757"/>
      <c r="E786" s="757"/>
      <c r="F786" s="758"/>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c r="A787" s="570"/>
      <c r="B787" s="757"/>
      <c r="C787" s="757"/>
      <c r="D787" s="757"/>
      <c r="E787" s="757"/>
      <c r="F787" s="758"/>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c r="A788" s="570"/>
      <c r="B788" s="757"/>
      <c r="C788" s="757"/>
      <c r="D788" s="757"/>
      <c r="E788" s="757"/>
      <c r="F788" s="758"/>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c r="A789" s="570"/>
      <c r="B789" s="757"/>
      <c r="C789" s="757"/>
      <c r="D789" s="757"/>
      <c r="E789" s="757"/>
      <c r="F789" s="758"/>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c r="A790" s="570"/>
      <c r="B790" s="757"/>
      <c r="C790" s="757"/>
      <c r="D790" s="757"/>
      <c r="E790" s="757"/>
      <c r="F790" s="758"/>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c r="A791" s="570"/>
      <c r="B791" s="757"/>
      <c r="C791" s="757"/>
      <c r="D791" s="757"/>
      <c r="E791" s="757"/>
      <c r="F791" s="758"/>
      <c r="G791" s="395" t="s">
        <v>21</v>
      </c>
      <c r="H791" s="396"/>
      <c r="I791" s="396"/>
      <c r="J791" s="396"/>
      <c r="K791" s="396"/>
      <c r="L791" s="397"/>
      <c r="M791" s="398"/>
      <c r="N791" s="398"/>
      <c r="O791" s="398"/>
      <c r="P791" s="398"/>
      <c r="Q791" s="398"/>
      <c r="R791" s="398"/>
      <c r="S791" s="398"/>
      <c r="T791" s="398"/>
      <c r="U791" s="398"/>
      <c r="V791" s="398"/>
      <c r="W791" s="398"/>
      <c r="X791" s="399"/>
      <c r="Y791" s="400">
        <f>SUM(Y781:AB790)</f>
        <v>97</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37</v>
      </c>
      <c r="AV791" s="401"/>
      <c r="AW791" s="401"/>
      <c r="AX791" s="403"/>
    </row>
    <row r="792" spans="1:50" ht="24.75" customHeight="1">
      <c r="A792" s="570"/>
      <c r="B792" s="757"/>
      <c r="C792" s="757"/>
      <c r="D792" s="757"/>
      <c r="E792" s="757"/>
      <c r="F792" s="758"/>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c r="A793" s="570"/>
      <c r="B793" s="757"/>
      <c r="C793" s="757"/>
      <c r="D793" s="757"/>
      <c r="E793" s="757"/>
      <c r="F793" s="758"/>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customHeight="1">
      <c r="A794" s="570"/>
      <c r="B794" s="757"/>
      <c r="C794" s="757"/>
      <c r="D794" s="757"/>
      <c r="E794" s="757"/>
      <c r="F794" s="758"/>
      <c r="G794" s="434" t="s">
        <v>559</v>
      </c>
      <c r="H794" s="435"/>
      <c r="I794" s="435"/>
      <c r="J794" s="435"/>
      <c r="K794" s="436"/>
      <c r="L794" s="437" t="s">
        <v>587</v>
      </c>
      <c r="M794" s="438"/>
      <c r="N794" s="438"/>
      <c r="O794" s="438"/>
      <c r="P794" s="438"/>
      <c r="Q794" s="438"/>
      <c r="R794" s="438"/>
      <c r="S794" s="438"/>
      <c r="T794" s="438"/>
      <c r="U794" s="438"/>
      <c r="V794" s="438"/>
      <c r="W794" s="438"/>
      <c r="X794" s="439"/>
      <c r="Y794" s="464">
        <v>36</v>
      </c>
      <c r="Z794" s="465"/>
      <c r="AA794" s="465"/>
      <c r="AB794" s="563"/>
      <c r="AC794" s="434" t="s">
        <v>559</v>
      </c>
      <c r="AD794" s="435"/>
      <c r="AE794" s="435"/>
      <c r="AF794" s="435"/>
      <c r="AG794" s="436"/>
      <c r="AH794" s="437" t="s">
        <v>562</v>
      </c>
      <c r="AI794" s="438"/>
      <c r="AJ794" s="438"/>
      <c r="AK794" s="438"/>
      <c r="AL794" s="438"/>
      <c r="AM794" s="438"/>
      <c r="AN794" s="438"/>
      <c r="AO794" s="438"/>
      <c r="AP794" s="438"/>
      <c r="AQ794" s="438"/>
      <c r="AR794" s="438"/>
      <c r="AS794" s="438"/>
      <c r="AT794" s="439"/>
      <c r="AU794" s="464">
        <v>5</v>
      </c>
      <c r="AV794" s="465"/>
      <c r="AW794" s="465"/>
      <c r="AX794" s="466"/>
    </row>
    <row r="795" spans="1:50" ht="24.75" customHeight="1">
      <c r="A795" s="570"/>
      <c r="B795" s="757"/>
      <c r="C795" s="757"/>
      <c r="D795" s="757"/>
      <c r="E795" s="757"/>
      <c r="F795" s="758"/>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t="s">
        <v>589</v>
      </c>
      <c r="AD795" s="346"/>
      <c r="AE795" s="346"/>
      <c r="AF795" s="346"/>
      <c r="AG795" s="347"/>
      <c r="AH795" s="390" t="s">
        <v>588</v>
      </c>
      <c r="AI795" s="391"/>
      <c r="AJ795" s="391"/>
      <c r="AK795" s="391"/>
      <c r="AL795" s="391"/>
      <c r="AM795" s="391"/>
      <c r="AN795" s="391"/>
      <c r="AO795" s="391"/>
      <c r="AP795" s="391"/>
      <c r="AQ795" s="391"/>
      <c r="AR795" s="391"/>
      <c r="AS795" s="391"/>
      <c r="AT795" s="392"/>
      <c r="AU795" s="387">
        <v>9</v>
      </c>
      <c r="AV795" s="388"/>
      <c r="AW795" s="388"/>
      <c r="AX795" s="389"/>
    </row>
    <row r="796" spans="1:50" ht="24.75" customHeight="1">
      <c r="A796" s="570"/>
      <c r="B796" s="757"/>
      <c r="C796" s="757"/>
      <c r="D796" s="757"/>
      <c r="E796" s="757"/>
      <c r="F796" s="758"/>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c r="A797" s="570"/>
      <c r="B797" s="757"/>
      <c r="C797" s="757"/>
      <c r="D797" s="757"/>
      <c r="E797" s="757"/>
      <c r="F797" s="758"/>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c r="A798" s="570"/>
      <c r="B798" s="757"/>
      <c r="C798" s="757"/>
      <c r="D798" s="757"/>
      <c r="E798" s="757"/>
      <c r="F798" s="758"/>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customHeight="1">
      <c r="A799" s="570"/>
      <c r="B799" s="757"/>
      <c r="C799" s="757"/>
      <c r="D799" s="757"/>
      <c r="E799" s="757"/>
      <c r="F799" s="758"/>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customHeight="1">
      <c r="A800" s="570"/>
      <c r="B800" s="757"/>
      <c r="C800" s="757"/>
      <c r="D800" s="757"/>
      <c r="E800" s="757"/>
      <c r="F800" s="758"/>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c r="A801" s="570"/>
      <c r="B801" s="757"/>
      <c r="C801" s="757"/>
      <c r="D801" s="757"/>
      <c r="E801" s="757"/>
      <c r="F801" s="758"/>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c r="A802" s="570"/>
      <c r="B802" s="757"/>
      <c r="C802" s="757"/>
      <c r="D802" s="757"/>
      <c r="E802" s="757"/>
      <c r="F802" s="758"/>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c r="A803" s="570"/>
      <c r="B803" s="757"/>
      <c r="C803" s="757"/>
      <c r="D803" s="757"/>
      <c r="E803" s="757"/>
      <c r="F803" s="758"/>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c r="A804" s="570"/>
      <c r="B804" s="757"/>
      <c r="C804" s="757"/>
      <c r="D804" s="757"/>
      <c r="E804" s="757"/>
      <c r="F804" s="758"/>
      <c r="G804" s="395" t="s">
        <v>21</v>
      </c>
      <c r="H804" s="396"/>
      <c r="I804" s="396"/>
      <c r="J804" s="396"/>
      <c r="K804" s="396"/>
      <c r="L804" s="397"/>
      <c r="M804" s="398"/>
      <c r="N804" s="398"/>
      <c r="O804" s="398"/>
      <c r="P804" s="398"/>
      <c r="Q804" s="398"/>
      <c r="R804" s="398"/>
      <c r="S804" s="398"/>
      <c r="T804" s="398"/>
      <c r="U804" s="398"/>
      <c r="V804" s="398"/>
      <c r="W804" s="398"/>
      <c r="X804" s="399"/>
      <c r="Y804" s="400">
        <f>SUM(Y794:AB803)</f>
        <v>36</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14</v>
      </c>
      <c r="AV804" s="401"/>
      <c r="AW804" s="401"/>
      <c r="AX804" s="403"/>
    </row>
    <row r="805" spans="1:50" ht="24.75" customHeight="1">
      <c r="A805" s="570"/>
      <c r="B805" s="757"/>
      <c r="C805" s="757"/>
      <c r="D805" s="757"/>
      <c r="E805" s="757"/>
      <c r="F805" s="758"/>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c r="A806" s="570"/>
      <c r="B806" s="757"/>
      <c r="C806" s="757"/>
      <c r="D806" s="757"/>
      <c r="E806" s="757"/>
      <c r="F806" s="758"/>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customHeight="1">
      <c r="A807" s="570"/>
      <c r="B807" s="757"/>
      <c r="C807" s="757"/>
      <c r="D807" s="757"/>
      <c r="E807" s="757"/>
      <c r="F807" s="758"/>
      <c r="G807" s="434" t="s">
        <v>559</v>
      </c>
      <c r="H807" s="435"/>
      <c r="I807" s="435"/>
      <c r="J807" s="435"/>
      <c r="K807" s="436"/>
      <c r="L807" s="437" t="s">
        <v>571</v>
      </c>
      <c r="M807" s="438"/>
      <c r="N807" s="438"/>
      <c r="O807" s="438"/>
      <c r="P807" s="438"/>
      <c r="Q807" s="438"/>
      <c r="R807" s="438"/>
      <c r="S807" s="438"/>
      <c r="T807" s="438"/>
      <c r="U807" s="438"/>
      <c r="V807" s="438"/>
      <c r="W807" s="438"/>
      <c r="X807" s="439"/>
      <c r="Y807" s="464">
        <v>11</v>
      </c>
      <c r="Z807" s="465"/>
      <c r="AA807" s="465"/>
      <c r="AB807" s="563"/>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customHeight="1">
      <c r="A808" s="570"/>
      <c r="B808" s="757"/>
      <c r="C808" s="757"/>
      <c r="D808" s="757"/>
      <c r="E808" s="757"/>
      <c r="F808" s="758"/>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customHeight="1">
      <c r="A809" s="570"/>
      <c r="B809" s="757"/>
      <c r="C809" s="757"/>
      <c r="D809" s="757"/>
      <c r="E809" s="757"/>
      <c r="F809" s="758"/>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customHeight="1">
      <c r="A810" s="570"/>
      <c r="B810" s="757"/>
      <c r="C810" s="757"/>
      <c r="D810" s="757"/>
      <c r="E810" s="757"/>
      <c r="F810" s="758"/>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customHeight="1">
      <c r="A811" s="570"/>
      <c r="B811" s="757"/>
      <c r="C811" s="757"/>
      <c r="D811" s="757"/>
      <c r="E811" s="757"/>
      <c r="F811" s="758"/>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customHeight="1">
      <c r="A812" s="570"/>
      <c r="B812" s="757"/>
      <c r="C812" s="757"/>
      <c r="D812" s="757"/>
      <c r="E812" s="757"/>
      <c r="F812" s="758"/>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customHeight="1">
      <c r="A813" s="570"/>
      <c r="B813" s="757"/>
      <c r="C813" s="757"/>
      <c r="D813" s="757"/>
      <c r="E813" s="757"/>
      <c r="F813" s="758"/>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customHeight="1">
      <c r="A814" s="570"/>
      <c r="B814" s="757"/>
      <c r="C814" s="757"/>
      <c r="D814" s="757"/>
      <c r="E814" s="757"/>
      <c r="F814" s="758"/>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customHeight="1">
      <c r="A815" s="570"/>
      <c r="B815" s="757"/>
      <c r="C815" s="757"/>
      <c r="D815" s="757"/>
      <c r="E815" s="757"/>
      <c r="F815" s="758"/>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customHeight="1">
      <c r="A816" s="570"/>
      <c r="B816" s="757"/>
      <c r="C816" s="757"/>
      <c r="D816" s="757"/>
      <c r="E816" s="757"/>
      <c r="F816" s="758"/>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c r="A817" s="570"/>
      <c r="B817" s="757"/>
      <c r="C817" s="757"/>
      <c r="D817" s="757"/>
      <c r="E817" s="757"/>
      <c r="F817" s="758"/>
      <c r="G817" s="395" t="s">
        <v>21</v>
      </c>
      <c r="H817" s="396"/>
      <c r="I817" s="396"/>
      <c r="J817" s="396"/>
      <c r="K817" s="396"/>
      <c r="L817" s="397"/>
      <c r="M817" s="398"/>
      <c r="N817" s="398"/>
      <c r="O817" s="398"/>
      <c r="P817" s="398"/>
      <c r="Q817" s="398"/>
      <c r="R817" s="398"/>
      <c r="S817" s="398"/>
      <c r="T817" s="398"/>
      <c r="U817" s="398"/>
      <c r="V817" s="398"/>
      <c r="W817" s="398"/>
      <c r="X817" s="399"/>
      <c r="Y817" s="400">
        <f>SUM(Y807:AB816)</f>
        <v>11</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c r="A818" s="570"/>
      <c r="B818" s="757"/>
      <c r="C818" s="757"/>
      <c r="D818" s="757"/>
      <c r="E818" s="757"/>
      <c r="F818" s="758"/>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c r="A819" s="570"/>
      <c r="B819" s="757"/>
      <c r="C819" s="757"/>
      <c r="D819" s="757"/>
      <c r="E819" s="757"/>
      <c r="F819" s="758"/>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c r="A820" s="570"/>
      <c r="B820" s="757"/>
      <c r="C820" s="757"/>
      <c r="D820" s="757"/>
      <c r="E820" s="757"/>
      <c r="F820" s="758"/>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3"/>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c r="A821" s="570"/>
      <c r="B821" s="757"/>
      <c r="C821" s="757"/>
      <c r="D821" s="757"/>
      <c r="E821" s="757"/>
      <c r="F821" s="758"/>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c r="A822" s="570"/>
      <c r="B822" s="757"/>
      <c r="C822" s="757"/>
      <c r="D822" s="757"/>
      <c r="E822" s="757"/>
      <c r="F822" s="758"/>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c r="A823" s="570"/>
      <c r="B823" s="757"/>
      <c r="C823" s="757"/>
      <c r="D823" s="757"/>
      <c r="E823" s="757"/>
      <c r="F823" s="758"/>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c r="A824" s="570"/>
      <c r="B824" s="757"/>
      <c r="C824" s="757"/>
      <c r="D824" s="757"/>
      <c r="E824" s="757"/>
      <c r="F824" s="758"/>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c r="A825" s="570"/>
      <c r="B825" s="757"/>
      <c r="C825" s="757"/>
      <c r="D825" s="757"/>
      <c r="E825" s="757"/>
      <c r="F825" s="758"/>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c r="A826" s="570"/>
      <c r="B826" s="757"/>
      <c r="C826" s="757"/>
      <c r="D826" s="757"/>
      <c r="E826" s="757"/>
      <c r="F826" s="758"/>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c r="A827" s="570"/>
      <c r="B827" s="757"/>
      <c r="C827" s="757"/>
      <c r="D827" s="757"/>
      <c r="E827" s="757"/>
      <c r="F827" s="758"/>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c r="A828" s="570"/>
      <c r="B828" s="757"/>
      <c r="C828" s="757"/>
      <c r="D828" s="757"/>
      <c r="E828" s="757"/>
      <c r="F828" s="758"/>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c r="A829" s="570"/>
      <c r="B829" s="757"/>
      <c r="C829" s="757"/>
      <c r="D829" s="757"/>
      <c r="E829" s="757"/>
      <c r="F829" s="758"/>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c r="A830" s="570"/>
      <c r="B830" s="757"/>
      <c r="C830" s="757"/>
      <c r="D830" s="757"/>
      <c r="E830" s="757"/>
      <c r="F830" s="758"/>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0" t="s">
        <v>496</v>
      </c>
      <c r="AM831" s="921"/>
      <c r="AN831" s="921"/>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customHeight="1">
      <c r="A837" s="393">
        <v>1</v>
      </c>
      <c r="B837" s="393">
        <v>1</v>
      </c>
      <c r="C837" s="414" t="s">
        <v>563</v>
      </c>
      <c r="D837" s="404"/>
      <c r="E837" s="404"/>
      <c r="F837" s="404"/>
      <c r="G837" s="404"/>
      <c r="H837" s="404"/>
      <c r="I837" s="404"/>
      <c r="J837" s="405">
        <v>7000020010006</v>
      </c>
      <c r="K837" s="406"/>
      <c r="L837" s="406"/>
      <c r="M837" s="406"/>
      <c r="N837" s="406"/>
      <c r="O837" s="406"/>
      <c r="P837" s="415" t="s">
        <v>596</v>
      </c>
      <c r="Q837" s="308"/>
      <c r="R837" s="308"/>
      <c r="S837" s="308"/>
      <c r="T837" s="308"/>
      <c r="U837" s="308"/>
      <c r="V837" s="308"/>
      <c r="W837" s="308"/>
      <c r="X837" s="308"/>
      <c r="Y837" s="316">
        <v>97</v>
      </c>
      <c r="Z837" s="317"/>
      <c r="AA837" s="317"/>
      <c r="AB837" s="318"/>
      <c r="AC837" s="407" t="s">
        <v>583</v>
      </c>
      <c r="AD837" s="413"/>
      <c r="AE837" s="413"/>
      <c r="AF837" s="413"/>
      <c r="AG837" s="413"/>
      <c r="AH837" s="408" t="s">
        <v>575</v>
      </c>
      <c r="AI837" s="409"/>
      <c r="AJ837" s="409"/>
      <c r="AK837" s="409"/>
      <c r="AL837" s="313" t="s">
        <v>575</v>
      </c>
      <c r="AM837" s="314"/>
      <c r="AN837" s="314"/>
      <c r="AO837" s="315"/>
      <c r="AP837" s="309" t="s">
        <v>575</v>
      </c>
      <c r="AQ837" s="309"/>
      <c r="AR837" s="309"/>
      <c r="AS837" s="309"/>
      <c r="AT837" s="309"/>
      <c r="AU837" s="309"/>
      <c r="AV837" s="309"/>
      <c r="AW837" s="309"/>
      <c r="AX837" s="309"/>
    </row>
    <row r="838" spans="1:50" ht="30" hidden="1" customHeight="1">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64.5" customHeight="1">
      <c r="A870" s="393">
        <v>1</v>
      </c>
      <c r="B870" s="393">
        <v>1</v>
      </c>
      <c r="C870" s="414" t="s">
        <v>564</v>
      </c>
      <c r="D870" s="404"/>
      <c r="E870" s="404"/>
      <c r="F870" s="404"/>
      <c r="G870" s="404"/>
      <c r="H870" s="404"/>
      <c r="I870" s="404"/>
      <c r="J870" s="405">
        <v>2000020012238</v>
      </c>
      <c r="K870" s="406"/>
      <c r="L870" s="406"/>
      <c r="M870" s="406"/>
      <c r="N870" s="406"/>
      <c r="O870" s="406"/>
      <c r="P870" s="415" t="s">
        <v>595</v>
      </c>
      <c r="Q870" s="308"/>
      <c r="R870" s="308"/>
      <c r="S870" s="308"/>
      <c r="T870" s="308"/>
      <c r="U870" s="308"/>
      <c r="V870" s="308"/>
      <c r="W870" s="308"/>
      <c r="X870" s="308"/>
      <c r="Y870" s="316">
        <v>37</v>
      </c>
      <c r="Z870" s="317"/>
      <c r="AA870" s="317"/>
      <c r="AB870" s="318"/>
      <c r="AC870" s="407" t="s">
        <v>583</v>
      </c>
      <c r="AD870" s="413"/>
      <c r="AE870" s="413"/>
      <c r="AF870" s="413"/>
      <c r="AG870" s="413"/>
      <c r="AH870" s="408" t="s">
        <v>575</v>
      </c>
      <c r="AI870" s="409"/>
      <c r="AJ870" s="409"/>
      <c r="AK870" s="409"/>
      <c r="AL870" s="313" t="s">
        <v>575</v>
      </c>
      <c r="AM870" s="314"/>
      <c r="AN870" s="314"/>
      <c r="AO870" s="315"/>
      <c r="AP870" s="309" t="s">
        <v>575</v>
      </c>
      <c r="AQ870" s="309"/>
      <c r="AR870" s="309"/>
      <c r="AS870" s="309"/>
      <c r="AT870" s="309"/>
      <c r="AU870" s="309"/>
      <c r="AV870" s="309"/>
      <c r="AW870" s="309"/>
      <c r="AX870" s="309"/>
    </row>
    <row r="871" spans="1:50" ht="30" hidden="1" customHeight="1">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customHeight="1">
      <c r="A903" s="393">
        <v>1</v>
      </c>
      <c r="B903" s="393">
        <v>1</v>
      </c>
      <c r="C903" s="414" t="s">
        <v>586</v>
      </c>
      <c r="D903" s="404"/>
      <c r="E903" s="404"/>
      <c r="F903" s="404"/>
      <c r="G903" s="404"/>
      <c r="H903" s="404"/>
      <c r="I903" s="404"/>
      <c r="J903" s="405">
        <v>9000020016926</v>
      </c>
      <c r="K903" s="406"/>
      <c r="L903" s="406"/>
      <c r="M903" s="406"/>
      <c r="N903" s="406"/>
      <c r="O903" s="406"/>
      <c r="P903" s="415" t="s">
        <v>572</v>
      </c>
      <c r="Q903" s="308"/>
      <c r="R903" s="308"/>
      <c r="S903" s="308"/>
      <c r="T903" s="308"/>
      <c r="U903" s="308"/>
      <c r="V903" s="308"/>
      <c r="W903" s="308"/>
      <c r="X903" s="308"/>
      <c r="Y903" s="316">
        <v>36</v>
      </c>
      <c r="Z903" s="317"/>
      <c r="AA903" s="317"/>
      <c r="AB903" s="318"/>
      <c r="AC903" s="407" t="s">
        <v>583</v>
      </c>
      <c r="AD903" s="413"/>
      <c r="AE903" s="413"/>
      <c r="AF903" s="413"/>
      <c r="AG903" s="413"/>
      <c r="AH903" s="408" t="s">
        <v>575</v>
      </c>
      <c r="AI903" s="409"/>
      <c r="AJ903" s="409"/>
      <c r="AK903" s="409"/>
      <c r="AL903" s="313" t="s">
        <v>575</v>
      </c>
      <c r="AM903" s="314"/>
      <c r="AN903" s="314"/>
      <c r="AO903" s="315"/>
      <c r="AP903" s="309" t="s">
        <v>575</v>
      </c>
      <c r="AQ903" s="309"/>
      <c r="AR903" s="309"/>
      <c r="AS903" s="309"/>
      <c r="AT903" s="309"/>
      <c r="AU903" s="309"/>
      <c r="AV903" s="309"/>
      <c r="AW903" s="309"/>
      <c r="AX903" s="309"/>
    </row>
    <row r="904" spans="1:50" ht="30" hidden="1" customHeight="1">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61.5" customHeight="1">
      <c r="A936" s="393">
        <v>1</v>
      </c>
      <c r="B936" s="393">
        <v>1</v>
      </c>
      <c r="C936" s="414" t="s">
        <v>585</v>
      </c>
      <c r="D936" s="404"/>
      <c r="E936" s="404"/>
      <c r="F936" s="404"/>
      <c r="G936" s="404"/>
      <c r="H936" s="404"/>
      <c r="I936" s="404"/>
      <c r="J936" s="405">
        <v>9000020016918</v>
      </c>
      <c r="K936" s="406"/>
      <c r="L936" s="406"/>
      <c r="M936" s="406"/>
      <c r="N936" s="406"/>
      <c r="O936" s="406"/>
      <c r="P936" s="415" t="s">
        <v>566</v>
      </c>
      <c r="Q936" s="308"/>
      <c r="R936" s="308"/>
      <c r="S936" s="308"/>
      <c r="T936" s="308"/>
      <c r="U936" s="308"/>
      <c r="V936" s="308"/>
      <c r="W936" s="308"/>
      <c r="X936" s="308"/>
      <c r="Y936" s="316">
        <v>14</v>
      </c>
      <c r="Z936" s="317"/>
      <c r="AA936" s="317"/>
      <c r="AB936" s="318"/>
      <c r="AC936" s="407" t="s">
        <v>583</v>
      </c>
      <c r="AD936" s="413"/>
      <c r="AE936" s="413"/>
      <c r="AF936" s="413"/>
      <c r="AG936" s="413"/>
      <c r="AH936" s="408" t="s">
        <v>575</v>
      </c>
      <c r="AI936" s="409"/>
      <c r="AJ936" s="409"/>
      <c r="AK936" s="409"/>
      <c r="AL936" s="313" t="s">
        <v>575</v>
      </c>
      <c r="AM936" s="314"/>
      <c r="AN936" s="314"/>
      <c r="AO936" s="315"/>
      <c r="AP936" s="309" t="s">
        <v>575</v>
      </c>
      <c r="AQ936" s="309"/>
      <c r="AR936" s="309"/>
      <c r="AS936" s="309"/>
      <c r="AT936" s="309"/>
      <c r="AU936" s="309"/>
      <c r="AV936" s="309"/>
      <c r="AW936" s="309"/>
      <c r="AX936" s="309"/>
    </row>
    <row r="937" spans="1:50" ht="30" hidden="1" customHeight="1">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customHeight="1">
      <c r="A969" s="393">
        <v>1</v>
      </c>
      <c r="B969" s="393">
        <v>1</v>
      </c>
      <c r="C969" s="414" t="s">
        <v>565</v>
      </c>
      <c r="D969" s="404"/>
      <c r="E969" s="404"/>
      <c r="F969" s="404"/>
      <c r="G969" s="404"/>
      <c r="H969" s="404"/>
      <c r="I969" s="404"/>
      <c r="J969" s="405">
        <v>9000020016934</v>
      </c>
      <c r="K969" s="406"/>
      <c r="L969" s="406"/>
      <c r="M969" s="406"/>
      <c r="N969" s="406"/>
      <c r="O969" s="406"/>
      <c r="P969" s="415" t="s">
        <v>573</v>
      </c>
      <c r="Q969" s="308"/>
      <c r="R969" s="308"/>
      <c r="S969" s="308"/>
      <c r="T969" s="308"/>
      <c r="U969" s="308"/>
      <c r="V969" s="308"/>
      <c r="W969" s="308"/>
      <c r="X969" s="308"/>
      <c r="Y969" s="316">
        <v>11</v>
      </c>
      <c r="Z969" s="317"/>
      <c r="AA969" s="317"/>
      <c r="AB969" s="318"/>
      <c r="AC969" s="407" t="s">
        <v>583</v>
      </c>
      <c r="AD969" s="413"/>
      <c r="AE969" s="413"/>
      <c r="AF969" s="413"/>
      <c r="AG969" s="413"/>
      <c r="AH969" s="408" t="s">
        <v>575</v>
      </c>
      <c r="AI969" s="409"/>
      <c r="AJ969" s="409"/>
      <c r="AK969" s="409"/>
      <c r="AL969" s="313" t="s">
        <v>575</v>
      </c>
      <c r="AM969" s="314"/>
      <c r="AN969" s="314"/>
      <c r="AO969" s="315"/>
      <c r="AP969" s="309" t="s">
        <v>575</v>
      </c>
      <c r="AQ969" s="309"/>
      <c r="AR969" s="309"/>
      <c r="AS969" s="309"/>
      <c r="AT969" s="309"/>
      <c r="AU969" s="309"/>
      <c r="AV969" s="309"/>
      <c r="AW969" s="309"/>
      <c r="AX969" s="309"/>
    </row>
    <row r="970" spans="1:50" ht="30" hidden="1" customHeight="1">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496</v>
      </c>
      <c r="AM1098" s="923"/>
      <c r="AN1098" s="923"/>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93"/>
      <c r="B1101" s="393"/>
      <c r="C1101" s="251" t="s">
        <v>399</v>
      </c>
      <c r="D1101" s="862"/>
      <c r="E1101" s="251" t="s">
        <v>398</v>
      </c>
      <c r="F1101" s="862"/>
      <c r="G1101" s="862"/>
      <c r="H1101" s="862"/>
      <c r="I1101" s="862"/>
      <c r="J1101" s="251" t="s">
        <v>434</v>
      </c>
      <c r="K1101" s="251"/>
      <c r="L1101" s="251"/>
      <c r="M1101" s="251"/>
      <c r="N1101" s="251"/>
      <c r="O1101" s="251"/>
      <c r="P1101" s="341" t="s">
        <v>28</v>
      </c>
      <c r="Q1101" s="341"/>
      <c r="R1101" s="341"/>
      <c r="S1101" s="341"/>
      <c r="T1101" s="341"/>
      <c r="U1101" s="341"/>
      <c r="V1101" s="341"/>
      <c r="W1101" s="341"/>
      <c r="X1101" s="341"/>
      <c r="Y1101" s="251" t="s">
        <v>436</v>
      </c>
      <c r="Z1101" s="862"/>
      <c r="AA1101" s="862"/>
      <c r="AB1101" s="862"/>
      <c r="AC1101" s="251" t="s">
        <v>379</v>
      </c>
      <c r="AD1101" s="251"/>
      <c r="AE1101" s="251"/>
      <c r="AF1101" s="251"/>
      <c r="AG1101" s="251"/>
      <c r="AH1101" s="341" t="s">
        <v>393</v>
      </c>
      <c r="AI1101" s="342"/>
      <c r="AJ1101" s="342"/>
      <c r="AK1101" s="342"/>
      <c r="AL1101" s="342" t="s">
        <v>22</v>
      </c>
      <c r="AM1101" s="342"/>
      <c r="AN1101" s="342"/>
      <c r="AO1101" s="865"/>
      <c r="AP1101" s="418" t="s">
        <v>470</v>
      </c>
      <c r="AQ1101" s="418"/>
      <c r="AR1101" s="418"/>
      <c r="AS1101" s="418"/>
      <c r="AT1101" s="418"/>
      <c r="AU1101" s="418"/>
      <c r="AV1101" s="418"/>
      <c r="AW1101" s="418"/>
      <c r="AX1101" s="418"/>
    </row>
    <row r="1102" spans="1:50" ht="30" customHeight="1">
      <c r="A1102" s="393">
        <v>1</v>
      </c>
      <c r="B1102" s="393">
        <v>1</v>
      </c>
      <c r="C1102" s="864"/>
      <c r="D1102" s="864"/>
      <c r="E1102" s="249" t="s">
        <v>575</v>
      </c>
      <c r="F1102" s="863"/>
      <c r="G1102" s="863"/>
      <c r="H1102" s="863"/>
      <c r="I1102" s="863"/>
      <c r="J1102" s="405" t="s">
        <v>575</v>
      </c>
      <c r="K1102" s="406"/>
      <c r="L1102" s="406"/>
      <c r="M1102" s="406"/>
      <c r="N1102" s="406"/>
      <c r="O1102" s="406"/>
      <c r="P1102" s="415" t="s">
        <v>575</v>
      </c>
      <c r="Q1102" s="308"/>
      <c r="R1102" s="308"/>
      <c r="S1102" s="308"/>
      <c r="T1102" s="308"/>
      <c r="U1102" s="308"/>
      <c r="V1102" s="308"/>
      <c r="W1102" s="308"/>
      <c r="X1102" s="308"/>
      <c r="Y1102" s="316" t="s">
        <v>575</v>
      </c>
      <c r="Z1102" s="317"/>
      <c r="AA1102" s="317"/>
      <c r="AB1102" s="318"/>
      <c r="AC1102" s="310"/>
      <c r="AD1102" s="310"/>
      <c r="AE1102" s="310"/>
      <c r="AF1102" s="310"/>
      <c r="AG1102" s="310"/>
      <c r="AH1102" s="311" t="s">
        <v>575</v>
      </c>
      <c r="AI1102" s="312"/>
      <c r="AJ1102" s="312"/>
      <c r="AK1102" s="312"/>
      <c r="AL1102" s="313" t="s">
        <v>575</v>
      </c>
      <c r="AM1102" s="314"/>
      <c r="AN1102" s="314"/>
      <c r="AO1102" s="315"/>
      <c r="AP1102" s="309" t="s">
        <v>575</v>
      </c>
      <c r="AQ1102" s="309"/>
      <c r="AR1102" s="309"/>
      <c r="AS1102" s="309"/>
      <c r="AT1102" s="309"/>
      <c r="AU1102" s="309"/>
      <c r="AV1102" s="309"/>
      <c r="AW1102" s="309"/>
      <c r="AX1102" s="309"/>
    </row>
    <row r="1103" spans="1:50" ht="30" hidden="1" customHeight="1">
      <c r="A1103" s="393">
        <v>2</v>
      </c>
      <c r="B1103" s="393">
        <v>1</v>
      </c>
      <c r="C1103" s="864"/>
      <c r="D1103" s="864"/>
      <c r="E1103" s="863"/>
      <c r="F1103" s="863"/>
      <c r="G1103" s="863"/>
      <c r="H1103" s="863"/>
      <c r="I1103" s="863"/>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c r="A1104" s="393">
        <v>3</v>
      </c>
      <c r="B1104" s="393">
        <v>1</v>
      </c>
      <c r="C1104" s="864"/>
      <c r="D1104" s="864"/>
      <c r="E1104" s="863"/>
      <c r="F1104" s="863"/>
      <c r="G1104" s="863"/>
      <c r="H1104" s="863"/>
      <c r="I1104" s="863"/>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c r="A1105" s="393">
        <v>4</v>
      </c>
      <c r="B1105" s="393">
        <v>1</v>
      </c>
      <c r="C1105" s="864"/>
      <c r="D1105" s="864"/>
      <c r="E1105" s="863"/>
      <c r="F1105" s="863"/>
      <c r="G1105" s="863"/>
      <c r="H1105" s="863"/>
      <c r="I1105" s="863"/>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c r="A1106" s="393">
        <v>5</v>
      </c>
      <c r="B1106" s="393">
        <v>1</v>
      </c>
      <c r="C1106" s="864"/>
      <c r="D1106" s="864"/>
      <c r="E1106" s="863"/>
      <c r="F1106" s="863"/>
      <c r="G1106" s="863"/>
      <c r="H1106" s="863"/>
      <c r="I1106" s="863"/>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c r="A1107" s="393">
        <v>6</v>
      </c>
      <c r="B1107" s="393">
        <v>1</v>
      </c>
      <c r="C1107" s="864"/>
      <c r="D1107" s="864"/>
      <c r="E1107" s="863"/>
      <c r="F1107" s="863"/>
      <c r="G1107" s="863"/>
      <c r="H1107" s="863"/>
      <c r="I1107" s="863"/>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c r="A1108" s="393">
        <v>7</v>
      </c>
      <c r="B1108" s="393">
        <v>1</v>
      </c>
      <c r="C1108" s="864"/>
      <c r="D1108" s="864"/>
      <c r="E1108" s="863"/>
      <c r="F1108" s="863"/>
      <c r="G1108" s="863"/>
      <c r="H1108" s="863"/>
      <c r="I1108" s="863"/>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c r="A1109" s="393">
        <v>8</v>
      </c>
      <c r="B1109" s="393">
        <v>1</v>
      </c>
      <c r="C1109" s="864"/>
      <c r="D1109" s="864"/>
      <c r="E1109" s="863"/>
      <c r="F1109" s="863"/>
      <c r="G1109" s="863"/>
      <c r="H1109" s="863"/>
      <c r="I1109" s="863"/>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c r="A1110" s="393">
        <v>9</v>
      </c>
      <c r="B1110" s="393">
        <v>1</v>
      </c>
      <c r="C1110" s="864"/>
      <c r="D1110" s="864"/>
      <c r="E1110" s="863"/>
      <c r="F1110" s="863"/>
      <c r="G1110" s="863"/>
      <c r="H1110" s="863"/>
      <c r="I1110" s="863"/>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c r="A1111" s="393">
        <v>10</v>
      </c>
      <c r="B1111" s="393">
        <v>1</v>
      </c>
      <c r="C1111" s="864"/>
      <c r="D1111" s="864"/>
      <c r="E1111" s="863"/>
      <c r="F1111" s="863"/>
      <c r="G1111" s="863"/>
      <c r="H1111" s="863"/>
      <c r="I1111" s="863"/>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c r="A1112" s="393">
        <v>11</v>
      </c>
      <c r="B1112" s="393">
        <v>1</v>
      </c>
      <c r="C1112" s="864"/>
      <c r="D1112" s="864"/>
      <c r="E1112" s="863"/>
      <c r="F1112" s="863"/>
      <c r="G1112" s="863"/>
      <c r="H1112" s="863"/>
      <c r="I1112" s="863"/>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c r="A1113" s="393">
        <v>12</v>
      </c>
      <c r="B1113" s="393">
        <v>1</v>
      </c>
      <c r="C1113" s="864"/>
      <c r="D1113" s="864"/>
      <c r="E1113" s="863"/>
      <c r="F1113" s="863"/>
      <c r="G1113" s="863"/>
      <c r="H1113" s="863"/>
      <c r="I1113" s="863"/>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c r="A1114" s="393">
        <v>13</v>
      </c>
      <c r="B1114" s="393">
        <v>1</v>
      </c>
      <c r="C1114" s="864"/>
      <c r="D1114" s="864"/>
      <c r="E1114" s="863"/>
      <c r="F1114" s="863"/>
      <c r="G1114" s="863"/>
      <c r="H1114" s="863"/>
      <c r="I1114" s="863"/>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c r="A1115" s="393">
        <v>14</v>
      </c>
      <c r="B1115" s="393">
        <v>1</v>
      </c>
      <c r="C1115" s="864"/>
      <c r="D1115" s="864"/>
      <c r="E1115" s="863"/>
      <c r="F1115" s="863"/>
      <c r="G1115" s="863"/>
      <c r="H1115" s="863"/>
      <c r="I1115" s="863"/>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c r="A1116" s="393">
        <v>15</v>
      </c>
      <c r="B1116" s="393">
        <v>1</v>
      </c>
      <c r="C1116" s="864"/>
      <c r="D1116" s="864"/>
      <c r="E1116" s="863"/>
      <c r="F1116" s="863"/>
      <c r="G1116" s="863"/>
      <c r="H1116" s="863"/>
      <c r="I1116" s="863"/>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c r="A1117" s="393">
        <v>16</v>
      </c>
      <c r="B1117" s="393">
        <v>1</v>
      </c>
      <c r="C1117" s="864"/>
      <c r="D1117" s="864"/>
      <c r="E1117" s="863"/>
      <c r="F1117" s="863"/>
      <c r="G1117" s="863"/>
      <c r="H1117" s="863"/>
      <c r="I1117" s="863"/>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c r="A1118" s="393">
        <v>17</v>
      </c>
      <c r="B1118" s="393">
        <v>1</v>
      </c>
      <c r="C1118" s="864"/>
      <c r="D1118" s="864"/>
      <c r="E1118" s="863"/>
      <c r="F1118" s="863"/>
      <c r="G1118" s="863"/>
      <c r="H1118" s="863"/>
      <c r="I1118" s="863"/>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c r="A1119" s="393">
        <v>18</v>
      </c>
      <c r="B1119" s="393">
        <v>1</v>
      </c>
      <c r="C1119" s="864"/>
      <c r="D1119" s="864"/>
      <c r="E1119" s="249"/>
      <c r="F1119" s="863"/>
      <c r="G1119" s="863"/>
      <c r="H1119" s="863"/>
      <c r="I1119" s="863"/>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c r="A1120" s="393">
        <v>19</v>
      </c>
      <c r="B1120" s="393">
        <v>1</v>
      </c>
      <c r="C1120" s="864"/>
      <c r="D1120" s="864"/>
      <c r="E1120" s="863"/>
      <c r="F1120" s="863"/>
      <c r="G1120" s="863"/>
      <c r="H1120" s="863"/>
      <c r="I1120" s="863"/>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c r="A1121" s="393">
        <v>20</v>
      </c>
      <c r="B1121" s="393">
        <v>1</v>
      </c>
      <c r="C1121" s="864"/>
      <c r="D1121" s="864"/>
      <c r="E1121" s="863"/>
      <c r="F1121" s="863"/>
      <c r="G1121" s="863"/>
      <c r="H1121" s="863"/>
      <c r="I1121" s="863"/>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c r="A1122" s="393">
        <v>21</v>
      </c>
      <c r="B1122" s="393">
        <v>1</v>
      </c>
      <c r="C1122" s="864"/>
      <c r="D1122" s="864"/>
      <c r="E1122" s="863"/>
      <c r="F1122" s="863"/>
      <c r="G1122" s="863"/>
      <c r="H1122" s="863"/>
      <c r="I1122" s="863"/>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c r="A1123" s="393">
        <v>22</v>
      </c>
      <c r="B1123" s="393">
        <v>1</v>
      </c>
      <c r="C1123" s="864"/>
      <c r="D1123" s="864"/>
      <c r="E1123" s="863"/>
      <c r="F1123" s="863"/>
      <c r="G1123" s="863"/>
      <c r="H1123" s="863"/>
      <c r="I1123" s="863"/>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c r="A1124" s="393">
        <v>23</v>
      </c>
      <c r="B1124" s="393">
        <v>1</v>
      </c>
      <c r="C1124" s="864"/>
      <c r="D1124" s="864"/>
      <c r="E1124" s="863"/>
      <c r="F1124" s="863"/>
      <c r="G1124" s="863"/>
      <c r="H1124" s="863"/>
      <c r="I1124" s="863"/>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c r="A1125" s="393">
        <v>24</v>
      </c>
      <c r="B1125" s="393">
        <v>1</v>
      </c>
      <c r="C1125" s="864"/>
      <c r="D1125" s="864"/>
      <c r="E1125" s="863"/>
      <c r="F1125" s="863"/>
      <c r="G1125" s="863"/>
      <c r="H1125" s="863"/>
      <c r="I1125" s="863"/>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c r="A1126" s="393">
        <v>25</v>
      </c>
      <c r="B1126" s="393">
        <v>1</v>
      </c>
      <c r="C1126" s="864"/>
      <c r="D1126" s="864"/>
      <c r="E1126" s="863"/>
      <c r="F1126" s="863"/>
      <c r="G1126" s="863"/>
      <c r="H1126" s="863"/>
      <c r="I1126" s="863"/>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c r="A1127" s="393">
        <v>26</v>
      </c>
      <c r="B1127" s="393">
        <v>1</v>
      </c>
      <c r="C1127" s="864"/>
      <c r="D1127" s="864"/>
      <c r="E1127" s="863"/>
      <c r="F1127" s="863"/>
      <c r="G1127" s="863"/>
      <c r="H1127" s="863"/>
      <c r="I1127" s="863"/>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c r="A1128" s="393">
        <v>27</v>
      </c>
      <c r="B1128" s="393">
        <v>1</v>
      </c>
      <c r="C1128" s="864"/>
      <c r="D1128" s="864"/>
      <c r="E1128" s="863"/>
      <c r="F1128" s="863"/>
      <c r="G1128" s="863"/>
      <c r="H1128" s="863"/>
      <c r="I1128" s="863"/>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c r="A1129" s="393">
        <v>28</v>
      </c>
      <c r="B1129" s="393">
        <v>1</v>
      </c>
      <c r="C1129" s="864"/>
      <c r="D1129" s="864"/>
      <c r="E1129" s="863"/>
      <c r="F1129" s="863"/>
      <c r="G1129" s="863"/>
      <c r="H1129" s="863"/>
      <c r="I1129" s="863"/>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c r="A1130" s="393">
        <v>29</v>
      </c>
      <c r="B1130" s="393">
        <v>1</v>
      </c>
      <c r="C1130" s="864"/>
      <c r="D1130" s="864"/>
      <c r="E1130" s="863"/>
      <c r="F1130" s="863"/>
      <c r="G1130" s="863"/>
      <c r="H1130" s="863"/>
      <c r="I1130" s="863"/>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c r="A1131" s="393">
        <v>30</v>
      </c>
      <c r="B1131" s="393">
        <v>1</v>
      </c>
      <c r="C1131" s="864"/>
      <c r="D1131" s="864"/>
      <c r="E1131" s="863"/>
      <c r="F1131" s="863"/>
      <c r="G1131" s="863"/>
      <c r="H1131" s="863"/>
      <c r="I1131" s="863"/>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117" max="49" man="1"/>
    <brk id="714" max="49" man="1"/>
    <brk id="739" max="49" man="1"/>
    <brk id="778"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P10" sqref="P10"/>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549</v>
      </c>
      <c r="R4" s="13" t="str">
        <f t="shared" si="3"/>
        <v>補助</v>
      </c>
      <c r="S4" s="13" t="str">
        <f t="shared" si="4"/>
        <v>補助</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補助</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補助</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補助</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34" t="s">
        <v>501</v>
      </c>
      <c r="B2" s="535"/>
      <c r="C2" s="535"/>
      <c r="D2" s="535"/>
      <c r="E2" s="535"/>
      <c r="F2" s="536"/>
      <c r="G2" s="541" t="s">
        <v>266</v>
      </c>
      <c r="H2" s="542"/>
      <c r="I2" s="542"/>
      <c r="J2" s="542"/>
      <c r="K2" s="542"/>
      <c r="L2" s="542"/>
      <c r="M2" s="542"/>
      <c r="N2" s="542"/>
      <c r="O2" s="543"/>
      <c r="P2" s="749" t="s">
        <v>60</v>
      </c>
      <c r="Q2" s="542"/>
      <c r="R2" s="542"/>
      <c r="S2" s="542"/>
      <c r="T2" s="542"/>
      <c r="U2" s="542"/>
      <c r="V2" s="542"/>
      <c r="W2" s="542"/>
      <c r="X2" s="543"/>
      <c r="Y2" s="1015"/>
      <c r="Z2" s="398"/>
      <c r="AA2" s="399"/>
      <c r="AB2" s="1019" t="s">
        <v>12</v>
      </c>
      <c r="AC2" s="1020"/>
      <c r="AD2" s="1021"/>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c r="A3" s="534"/>
      <c r="B3" s="535"/>
      <c r="C3" s="535"/>
      <c r="D3" s="535"/>
      <c r="E3" s="535"/>
      <c r="F3" s="536"/>
      <c r="G3" s="544"/>
      <c r="H3" s="368"/>
      <c r="I3" s="368"/>
      <c r="J3" s="368"/>
      <c r="K3" s="368"/>
      <c r="L3" s="368"/>
      <c r="M3" s="368"/>
      <c r="N3" s="368"/>
      <c r="O3" s="545"/>
      <c r="P3" s="557"/>
      <c r="Q3" s="368"/>
      <c r="R3" s="368"/>
      <c r="S3" s="368"/>
      <c r="T3" s="368"/>
      <c r="U3" s="368"/>
      <c r="V3" s="368"/>
      <c r="W3" s="368"/>
      <c r="X3" s="545"/>
      <c r="Y3" s="1016"/>
      <c r="Z3" s="1017"/>
      <c r="AA3" s="1018"/>
      <c r="AB3" s="1022"/>
      <c r="AC3" s="1023"/>
      <c r="AD3" s="1024"/>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c r="A4" s="537"/>
      <c r="B4" s="535"/>
      <c r="C4" s="535"/>
      <c r="D4" s="535"/>
      <c r="E4" s="535"/>
      <c r="F4" s="536"/>
      <c r="G4" s="511"/>
      <c r="H4" s="1025"/>
      <c r="I4" s="1025"/>
      <c r="J4" s="1025"/>
      <c r="K4" s="1025"/>
      <c r="L4" s="1025"/>
      <c r="M4" s="1025"/>
      <c r="N4" s="1025"/>
      <c r="O4" s="1026"/>
      <c r="P4" s="121"/>
      <c r="Q4" s="1033"/>
      <c r="R4" s="1033"/>
      <c r="S4" s="1033"/>
      <c r="T4" s="1033"/>
      <c r="U4" s="1033"/>
      <c r="V4" s="1033"/>
      <c r="W4" s="1033"/>
      <c r="X4" s="1034"/>
      <c r="Y4" s="1011" t="s">
        <v>13</v>
      </c>
      <c r="Z4" s="1012"/>
      <c r="AA4" s="1013"/>
      <c r="AB4" s="522"/>
      <c r="AC4" s="1014"/>
      <c r="AD4" s="1014"/>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c r="A5" s="538"/>
      <c r="B5" s="539"/>
      <c r="C5" s="539"/>
      <c r="D5" s="539"/>
      <c r="E5" s="539"/>
      <c r="F5" s="540"/>
      <c r="G5" s="1027"/>
      <c r="H5" s="1028"/>
      <c r="I5" s="1028"/>
      <c r="J5" s="1028"/>
      <c r="K5" s="1028"/>
      <c r="L5" s="1028"/>
      <c r="M5" s="1028"/>
      <c r="N5" s="1028"/>
      <c r="O5" s="1029"/>
      <c r="P5" s="1035"/>
      <c r="Q5" s="1035"/>
      <c r="R5" s="1035"/>
      <c r="S5" s="1035"/>
      <c r="T5" s="1035"/>
      <c r="U5" s="1035"/>
      <c r="V5" s="1035"/>
      <c r="W5" s="1035"/>
      <c r="X5" s="1036"/>
      <c r="Y5" s="282" t="s">
        <v>55</v>
      </c>
      <c r="Z5" s="1008"/>
      <c r="AA5" s="1009"/>
      <c r="AB5" s="492"/>
      <c r="AC5" s="1010"/>
      <c r="AD5" s="1010"/>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c r="A6" s="538"/>
      <c r="B6" s="539"/>
      <c r="C6" s="539"/>
      <c r="D6" s="539"/>
      <c r="E6" s="539"/>
      <c r="F6" s="540"/>
      <c r="G6" s="1030"/>
      <c r="H6" s="1031"/>
      <c r="I6" s="1031"/>
      <c r="J6" s="1031"/>
      <c r="K6" s="1031"/>
      <c r="L6" s="1031"/>
      <c r="M6" s="1031"/>
      <c r="N6" s="1031"/>
      <c r="O6" s="1032"/>
      <c r="P6" s="1037"/>
      <c r="Q6" s="1037"/>
      <c r="R6" s="1037"/>
      <c r="S6" s="1037"/>
      <c r="T6" s="1037"/>
      <c r="U6" s="1037"/>
      <c r="V6" s="1037"/>
      <c r="W6" s="1037"/>
      <c r="X6" s="1038"/>
      <c r="Y6" s="1039" t="s">
        <v>14</v>
      </c>
      <c r="Z6" s="1008"/>
      <c r="AA6" s="1009"/>
      <c r="AB6" s="445" t="s">
        <v>302</v>
      </c>
      <c r="AC6" s="1040"/>
      <c r="AD6" s="1040"/>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c r="A7" s="873" t="s">
        <v>539</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c r="A9" s="534" t="s">
        <v>501</v>
      </c>
      <c r="B9" s="535"/>
      <c r="C9" s="535"/>
      <c r="D9" s="535"/>
      <c r="E9" s="535"/>
      <c r="F9" s="536"/>
      <c r="G9" s="541" t="s">
        <v>266</v>
      </c>
      <c r="H9" s="542"/>
      <c r="I9" s="542"/>
      <c r="J9" s="542"/>
      <c r="K9" s="542"/>
      <c r="L9" s="542"/>
      <c r="M9" s="542"/>
      <c r="N9" s="542"/>
      <c r="O9" s="543"/>
      <c r="P9" s="749" t="s">
        <v>60</v>
      </c>
      <c r="Q9" s="542"/>
      <c r="R9" s="542"/>
      <c r="S9" s="542"/>
      <c r="T9" s="542"/>
      <c r="U9" s="542"/>
      <c r="V9" s="542"/>
      <c r="W9" s="542"/>
      <c r="X9" s="543"/>
      <c r="Y9" s="1015"/>
      <c r="Z9" s="398"/>
      <c r="AA9" s="399"/>
      <c r="AB9" s="1019" t="s">
        <v>12</v>
      </c>
      <c r="AC9" s="1020"/>
      <c r="AD9" s="1021"/>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c r="A10" s="534"/>
      <c r="B10" s="535"/>
      <c r="C10" s="535"/>
      <c r="D10" s="535"/>
      <c r="E10" s="535"/>
      <c r="F10" s="536"/>
      <c r="G10" s="544"/>
      <c r="H10" s="368"/>
      <c r="I10" s="368"/>
      <c r="J10" s="368"/>
      <c r="K10" s="368"/>
      <c r="L10" s="368"/>
      <c r="M10" s="368"/>
      <c r="N10" s="368"/>
      <c r="O10" s="545"/>
      <c r="P10" s="557"/>
      <c r="Q10" s="368"/>
      <c r="R10" s="368"/>
      <c r="S10" s="368"/>
      <c r="T10" s="368"/>
      <c r="U10" s="368"/>
      <c r="V10" s="368"/>
      <c r="W10" s="368"/>
      <c r="X10" s="545"/>
      <c r="Y10" s="1016"/>
      <c r="Z10" s="1017"/>
      <c r="AA10" s="1018"/>
      <c r="AB10" s="1022"/>
      <c r="AC10" s="1023"/>
      <c r="AD10" s="1024"/>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c r="A11" s="537"/>
      <c r="B11" s="535"/>
      <c r="C11" s="535"/>
      <c r="D11" s="535"/>
      <c r="E11" s="535"/>
      <c r="F11" s="536"/>
      <c r="G11" s="511"/>
      <c r="H11" s="1025"/>
      <c r="I11" s="1025"/>
      <c r="J11" s="1025"/>
      <c r="K11" s="1025"/>
      <c r="L11" s="1025"/>
      <c r="M11" s="1025"/>
      <c r="N11" s="1025"/>
      <c r="O11" s="1026"/>
      <c r="P11" s="121"/>
      <c r="Q11" s="1033"/>
      <c r="R11" s="1033"/>
      <c r="S11" s="1033"/>
      <c r="T11" s="1033"/>
      <c r="U11" s="1033"/>
      <c r="V11" s="1033"/>
      <c r="W11" s="1033"/>
      <c r="X11" s="1034"/>
      <c r="Y11" s="1011" t="s">
        <v>13</v>
      </c>
      <c r="Z11" s="1012"/>
      <c r="AA11" s="1013"/>
      <c r="AB11" s="522"/>
      <c r="AC11" s="1014"/>
      <c r="AD11" s="1014"/>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c r="A12" s="538"/>
      <c r="B12" s="539"/>
      <c r="C12" s="539"/>
      <c r="D12" s="539"/>
      <c r="E12" s="539"/>
      <c r="F12" s="540"/>
      <c r="G12" s="1027"/>
      <c r="H12" s="1028"/>
      <c r="I12" s="1028"/>
      <c r="J12" s="1028"/>
      <c r="K12" s="1028"/>
      <c r="L12" s="1028"/>
      <c r="M12" s="1028"/>
      <c r="N12" s="1028"/>
      <c r="O12" s="1029"/>
      <c r="P12" s="1035"/>
      <c r="Q12" s="1035"/>
      <c r="R12" s="1035"/>
      <c r="S12" s="1035"/>
      <c r="T12" s="1035"/>
      <c r="U12" s="1035"/>
      <c r="V12" s="1035"/>
      <c r="W12" s="1035"/>
      <c r="X12" s="1036"/>
      <c r="Y12" s="282" t="s">
        <v>55</v>
      </c>
      <c r="Z12" s="1008"/>
      <c r="AA12" s="1009"/>
      <c r="AB12" s="492"/>
      <c r="AC12" s="1010"/>
      <c r="AD12" s="1010"/>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c r="A13" s="637"/>
      <c r="B13" s="638"/>
      <c r="C13" s="638"/>
      <c r="D13" s="638"/>
      <c r="E13" s="638"/>
      <c r="F13" s="639"/>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5" t="s">
        <v>302</v>
      </c>
      <c r="AC13" s="1040"/>
      <c r="AD13" s="1040"/>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c r="A14" s="873" t="s">
        <v>539</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c r="A16" s="534" t="s">
        <v>501</v>
      </c>
      <c r="B16" s="535"/>
      <c r="C16" s="535"/>
      <c r="D16" s="535"/>
      <c r="E16" s="535"/>
      <c r="F16" s="536"/>
      <c r="G16" s="541" t="s">
        <v>266</v>
      </c>
      <c r="H16" s="542"/>
      <c r="I16" s="542"/>
      <c r="J16" s="542"/>
      <c r="K16" s="542"/>
      <c r="L16" s="542"/>
      <c r="M16" s="542"/>
      <c r="N16" s="542"/>
      <c r="O16" s="543"/>
      <c r="P16" s="749" t="s">
        <v>60</v>
      </c>
      <c r="Q16" s="542"/>
      <c r="R16" s="542"/>
      <c r="S16" s="542"/>
      <c r="T16" s="542"/>
      <c r="U16" s="542"/>
      <c r="V16" s="542"/>
      <c r="W16" s="542"/>
      <c r="X16" s="543"/>
      <c r="Y16" s="1015"/>
      <c r="Z16" s="398"/>
      <c r="AA16" s="399"/>
      <c r="AB16" s="1019" t="s">
        <v>12</v>
      </c>
      <c r="AC16" s="1020"/>
      <c r="AD16" s="1021"/>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c r="A17" s="534"/>
      <c r="B17" s="535"/>
      <c r="C17" s="535"/>
      <c r="D17" s="535"/>
      <c r="E17" s="535"/>
      <c r="F17" s="536"/>
      <c r="G17" s="544"/>
      <c r="H17" s="368"/>
      <c r="I17" s="368"/>
      <c r="J17" s="368"/>
      <c r="K17" s="368"/>
      <c r="L17" s="368"/>
      <c r="M17" s="368"/>
      <c r="N17" s="368"/>
      <c r="O17" s="545"/>
      <c r="P17" s="557"/>
      <c r="Q17" s="368"/>
      <c r="R17" s="368"/>
      <c r="S17" s="368"/>
      <c r="T17" s="368"/>
      <c r="U17" s="368"/>
      <c r="V17" s="368"/>
      <c r="W17" s="368"/>
      <c r="X17" s="545"/>
      <c r="Y17" s="1016"/>
      <c r="Z17" s="1017"/>
      <c r="AA17" s="1018"/>
      <c r="AB17" s="1022"/>
      <c r="AC17" s="1023"/>
      <c r="AD17" s="1024"/>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c r="A18" s="537"/>
      <c r="B18" s="535"/>
      <c r="C18" s="535"/>
      <c r="D18" s="535"/>
      <c r="E18" s="535"/>
      <c r="F18" s="536"/>
      <c r="G18" s="511"/>
      <c r="H18" s="1025"/>
      <c r="I18" s="1025"/>
      <c r="J18" s="1025"/>
      <c r="K18" s="1025"/>
      <c r="L18" s="1025"/>
      <c r="M18" s="1025"/>
      <c r="N18" s="1025"/>
      <c r="O18" s="1026"/>
      <c r="P18" s="121"/>
      <c r="Q18" s="1033"/>
      <c r="R18" s="1033"/>
      <c r="S18" s="1033"/>
      <c r="T18" s="1033"/>
      <c r="U18" s="1033"/>
      <c r="V18" s="1033"/>
      <c r="W18" s="1033"/>
      <c r="X18" s="1034"/>
      <c r="Y18" s="1011" t="s">
        <v>13</v>
      </c>
      <c r="Z18" s="1012"/>
      <c r="AA18" s="1013"/>
      <c r="AB18" s="522"/>
      <c r="AC18" s="1014"/>
      <c r="AD18" s="1014"/>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c r="A19" s="538"/>
      <c r="B19" s="539"/>
      <c r="C19" s="539"/>
      <c r="D19" s="539"/>
      <c r="E19" s="539"/>
      <c r="F19" s="540"/>
      <c r="G19" s="1027"/>
      <c r="H19" s="1028"/>
      <c r="I19" s="1028"/>
      <c r="J19" s="1028"/>
      <c r="K19" s="1028"/>
      <c r="L19" s="1028"/>
      <c r="M19" s="1028"/>
      <c r="N19" s="1028"/>
      <c r="O19" s="1029"/>
      <c r="P19" s="1035"/>
      <c r="Q19" s="1035"/>
      <c r="R19" s="1035"/>
      <c r="S19" s="1035"/>
      <c r="T19" s="1035"/>
      <c r="U19" s="1035"/>
      <c r="V19" s="1035"/>
      <c r="W19" s="1035"/>
      <c r="X19" s="1036"/>
      <c r="Y19" s="282" t="s">
        <v>55</v>
      </c>
      <c r="Z19" s="1008"/>
      <c r="AA19" s="1009"/>
      <c r="AB19" s="492"/>
      <c r="AC19" s="1010"/>
      <c r="AD19" s="1010"/>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c r="A20" s="637"/>
      <c r="B20" s="638"/>
      <c r="C20" s="638"/>
      <c r="D20" s="638"/>
      <c r="E20" s="638"/>
      <c r="F20" s="639"/>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5" t="s">
        <v>302</v>
      </c>
      <c r="AC20" s="1040"/>
      <c r="AD20" s="1040"/>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c r="A21" s="873" t="s">
        <v>539</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c r="A23" s="534" t="s">
        <v>501</v>
      </c>
      <c r="B23" s="535"/>
      <c r="C23" s="535"/>
      <c r="D23" s="535"/>
      <c r="E23" s="535"/>
      <c r="F23" s="536"/>
      <c r="G23" s="541" t="s">
        <v>266</v>
      </c>
      <c r="H23" s="542"/>
      <c r="I23" s="542"/>
      <c r="J23" s="542"/>
      <c r="K23" s="542"/>
      <c r="L23" s="542"/>
      <c r="M23" s="542"/>
      <c r="N23" s="542"/>
      <c r="O23" s="543"/>
      <c r="P23" s="749" t="s">
        <v>60</v>
      </c>
      <c r="Q23" s="542"/>
      <c r="R23" s="542"/>
      <c r="S23" s="542"/>
      <c r="T23" s="542"/>
      <c r="U23" s="542"/>
      <c r="V23" s="542"/>
      <c r="W23" s="542"/>
      <c r="X23" s="543"/>
      <c r="Y23" s="1015"/>
      <c r="Z23" s="398"/>
      <c r="AA23" s="399"/>
      <c r="AB23" s="1019" t="s">
        <v>12</v>
      </c>
      <c r="AC23" s="1020"/>
      <c r="AD23" s="1021"/>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c r="A24" s="534"/>
      <c r="B24" s="535"/>
      <c r="C24" s="535"/>
      <c r="D24" s="535"/>
      <c r="E24" s="535"/>
      <c r="F24" s="536"/>
      <c r="G24" s="544"/>
      <c r="H24" s="368"/>
      <c r="I24" s="368"/>
      <c r="J24" s="368"/>
      <c r="K24" s="368"/>
      <c r="L24" s="368"/>
      <c r="M24" s="368"/>
      <c r="N24" s="368"/>
      <c r="O24" s="545"/>
      <c r="P24" s="557"/>
      <c r="Q24" s="368"/>
      <c r="R24" s="368"/>
      <c r="S24" s="368"/>
      <c r="T24" s="368"/>
      <c r="U24" s="368"/>
      <c r="V24" s="368"/>
      <c r="W24" s="368"/>
      <c r="X24" s="545"/>
      <c r="Y24" s="1016"/>
      <c r="Z24" s="1017"/>
      <c r="AA24" s="1018"/>
      <c r="AB24" s="1022"/>
      <c r="AC24" s="1023"/>
      <c r="AD24" s="1024"/>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c r="A25" s="537"/>
      <c r="B25" s="535"/>
      <c r="C25" s="535"/>
      <c r="D25" s="535"/>
      <c r="E25" s="535"/>
      <c r="F25" s="536"/>
      <c r="G25" s="511"/>
      <c r="H25" s="1025"/>
      <c r="I25" s="1025"/>
      <c r="J25" s="1025"/>
      <c r="K25" s="1025"/>
      <c r="L25" s="1025"/>
      <c r="M25" s="1025"/>
      <c r="N25" s="1025"/>
      <c r="O25" s="1026"/>
      <c r="P25" s="121"/>
      <c r="Q25" s="1033"/>
      <c r="R25" s="1033"/>
      <c r="S25" s="1033"/>
      <c r="T25" s="1033"/>
      <c r="U25" s="1033"/>
      <c r="V25" s="1033"/>
      <c r="W25" s="1033"/>
      <c r="X25" s="1034"/>
      <c r="Y25" s="1011" t="s">
        <v>13</v>
      </c>
      <c r="Z25" s="1012"/>
      <c r="AA25" s="1013"/>
      <c r="AB25" s="522"/>
      <c r="AC25" s="1014"/>
      <c r="AD25" s="1014"/>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c r="A26" s="538"/>
      <c r="B26" s="539"/>
      <c r="C26" s="539"/>
      <c r="D26" s="539"/>
      <c r="E26" s="539"/>
      <c r="F26" s="540"/>
      <c r="G26" s="1027"/>
      <c r="H26" s="1028"/>
      <c r="I26" s="1028"/>
      <c r="J26" s="1028"/>
      <c r="K26" s="1028"/>
      <c r="L26" s="1028"/>
      <c r="M26" s="1028"/>
      <c r="N26" s="1028"/>
      <c r="O26" s="1029"/>
      <c r="P26" s="1035"/>
      <c r="Q26" s="1035"/>
      <c r="R26" s="1035"/>
      <c r="S26" s="1035"/>
      <c r="T26" s="1035"/>
      <c r="U26" s="1035"/>
      <c r="V26" s="1035"/>
      <c r="W26" s="1035"/>
      <c r="X26" s="1036"/>
      <c r="Y26" s="282" t="s">
        <v>55</v>
      </c>
      <c r="Z26" s="1008"/>
      <c r="AA26" s="1009"/>
      <c r="AB26" s="492"/>
      <c r="AC26" s="1010"/>
      <c r="AD26" s="1010"/>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c r="A27" s="637"/>
      <c r="B27" s="638"/>
      <c r="C27" s="638"/>
      <c r="D27" s="638"/>
      <c r="E27" s="638"/>
      <c r="F27" s="639"/>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5" t="s">
        <v>302</v>
      </c>
      <c r="AC27" s="1040"/>
      <c r="AD27" s="1040"/>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c r="A28" s="873" t="s">
        <v>539</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c r="A30" s="534" t="s">
        <v>501</v>
      </c>
      <c r="B30" s="535"/>
      <c r="C30" s="535"/>
      <c r="D30" s="535"/>
      <c r="E30" s="535"/>
      <c r="F30" s="536"/>
      <c r="G30" s="541" t="s">
        <v>266</v>
      </c>
      <c r="H30" s="542"/>
      <c r="I30" s="542"/>
      <c r="J30" s="542"/>
      <c r="K30" s="542"/>
      <c r="L30" s="542"/>
      <c r="M30" s="542"/>
      <c r="N30" s="542"/>
      <c r="O30" s="543"/>
      <c r="P30" s="749" t="s">
        <v>60</v>
      </c>
      <c r="Q30" s="542"/>
      <c r="R30" s="542"/>
      <c r="S30" s="542"/>
      <c r="T30" s="542"/>
      <c r="U30" s="542"/>
      <c r="V30" s="542"/>
      <c r="W30" s="542"/>
      <c r="X30" s="543"/>
      <c r="Y30" s="1015"/>
      <c r="Z30" s="398"/>
      <c r="AA30" s="399"/>
      <c r="AB30" s="1019" t="s">
        <v>12</v>
      </c>
      <c r="AC30" s="1020"/>
      <c r="AD30" s="1021"/>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c r="A31" s="534"/>
      <c r="B31" s="535"/>
      <c r="C31" s="535"/>
      <c r="D31" s="535"/>
      <c r="E31" s="535"/>
      <c r="F31" s="536"/>
      <c r="G31" s="544"/>
      <c r="H31" s="368"/>
      <c r="I31" s="368"/>
      <c r="J31" s="368"/>
      <c r="K31" s="368"/>
      <c r="L31" s="368"/>
      <c r="M31" s="368"/>
      <c r="N31" s="368"/>
      <c r="O31" s="545"/>
      <c r="P31" s="557"/>
      <c r="Q31" s="368"/>
      <c r="R31" s="368"/>
      <c r="S31" s="368"/>
      <c r="T31" s="368"/>
      <c r="U31" s="368"/>
      <c r="V31" s="368"/>
      <c r="W31" s="368"/>
      <c r="X31" s="545"/>
      <c r="Y31" s="1016"/>
      <c r="Z31" s="1017"/>
      <c r="AA31" s="1018"/>
      <c r="AB31" s="1022"/>
      <c r="AC31" s="1023"/>
      <c r="AD31" s="1024"/>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c r="A32" s="537"/>
      <c r="B32" s="535"/>
      <c r="C32" s="535"/>
      <c r="D32" s="535"/>
      <c r="E32" s="535"/>
      <c r="F32" s="536"/>
      <c r="G32" s="511"/>
      <c r="H32" s="1025"/>
      <c r="I32" s="1025"/>
      <c r="J32" s="1025"/>
      <c r="K32" s="1025"/>
      <c r="L32" s="1025"/>
      <c r="M32" s="1025"/>
      <c r="N32" s="1025"/>
      <c r="O32" s="1026"/>
      <c r="P32" s="121"/>
      <c r="Q32" s="1033"/>
      <c r="R32" s="1033"/>
      <c r="S32" s="1033"/>
      <c r="T32" s="1033"/>
      <c r="U32" s="1033"/>
      <c r="V32" s="1033"/>
      <c r="W32" s="1033"/>
      <c r="X32" s="1034"/>
      <c r="Y32" s="1011" t="s">
        <v>13</v>
      </c>
      <c r="Z32" s="1012"/>
      <c r="AA32" s="1013"/>
      <c r="AB32" s="522"/>
      <c r="AC32" s="1014"/>
      <c r="AD32" s="1014"/>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c r="A33" s="538"/>
      <c r="B33" s="539"/>
      <c r="C33" s="539"/>
      <c r="D33" s="539"/>
      <c r="E33" s="539"/>
      <c r="F33" s="540"/>
      <c r="G33" s="1027"/>
      <c r="H33" s="1028"/>
      <c r="I33" s="1028"/>
      <c r="J33" s="1028"/>
      <c r="K33" s="1028"/>
      <c r="L33" s="1028"/>
      <c r="M33" s="1028"/>
      <c r="N33" s="1028"/>
      <c r="O33" s="1029"/>
      <c r="P33" s="1035"/>
      <c r="Q33" s="1035"/>
      <c r="R33" s="1035"/>
      <c r="S33" s="1035"/>
      <c r="T33" s="1035"/>
      <c r="U33" s="1035"/>
      <c r="V33" s="1035"/>
      <c r="W33" s="1035"/>
      <c r="X33" s="1036"/>
      <c r="Y33" s="282" t="s">
        <v>55</v>
      </c>
      <c r="Z33" s="1008"/>
      <c r="AA33" s="1009"/>
      <c r="AB33" s="492"/>
      <c r="AC33" s="1010"/>
      <c r="AD33" s="1010"/>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c r="A34" s="637"/>
      <c r="B34" s="638"/>
      <c r="C34" s="638"/>
      <c r="D34" s="638"/>
      <c r="E34" s="638"/>
      <c r="F34" s="639"/>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5" t="s">
        <v>302</v>
      </c>
      <c r="AC34" s="1040"/>
      <c r="AD34" s="1040"/>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c r="A35" s="873" t="s">
        <v>539</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c r="A37" s="534" t="s">
        <v>501</v>
      </c>
      <c r="B37" s="535"/>
      <c r="C37" s="535"/>
      <c r="D37" s="535"/>
      <c r="E37" s="535"/>
      <c r="F37" s="536"/>
      <c r="G37" s="541" t="s">
        <v>266</v>
      </c>
      <c r="H37" s="542"/>
      <c r="I37" s="542"/>
      <c r="J37" s="542"/>
      <c r="K37" s="542"/>
      <c r="L37" s="542"/>
      <c r="M37" s="542"/>
      <c r="N37" s="542"/>
      <c r="O37" s="543"/>
      <c r="P37" s="749" t="s">
        <v>60</v>
      </c>
      <c r="Q37" s="542"/>
      <c r="R37" s="542"/>
      <c r="S37" s="542"/>
      <c r="T37" s="542"/>
      <c r="U37" s="542"/>
      <c r="V37" s="542"/>
      <c r="W37" s="542"/>
      <c r="X37" s="543"/>
      <c r="Y37" s="1015"/>
      <c r="Z37" s="398"/>
      <c r="AA37" s="399"/>
      <c r="AB37" s="1019" t="s">
        <v>12</v>
      </c>
      <c r="AC37" s="1020"/>
      <c r="AD37" s="1021"/>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c r="A38" s="534"/>
      <c r="B38" s="535"/>
      <c r="C38" s="535"/>
      <c r="D38" s="535"/>
      <c r="E38" s="535"/>
      <c r="F38" s="536"/>
      <c r="G38" s="544"/>
      <c r="H38" s="368"/>
      <c r="I38" s="368"/>
      <c r="J38" s="368"/>
      <c r="K38" s="368"/>
      <c r="L38" s="368"/>
      <c r="M38" s="368"/>
      <c r="N38" s="368"/>
      <c r="O38" s="545"/>
      <c r="P38" s="557"/>
      <c r="Q38" s="368"/>
      <c r="R38" s="368"/>
      <c r="S38" s="368"/>
      <c r="T38" s="368"/>
      <c r="U38" s="368"/>
      <c r="V38" s="368"/>
      <c r="W38" s="368"/>
      <c r="X38" s="545"/>
      <c r="Y38" s="1016"/>
      <c r="Z38" s="1017"/>
      <c r="AA38" s="1018"/>
      <c r="AB38" s="1022"/>
      <c r="AC38" s="1023"/>
      <c r="AD38" s="1024"/>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c r="A39" s="537"/>
      <c r="B39" s="535"/>
      <c r="C39" s="535"/>
      <c r="D39" s="535"/>
      <c r="E39" s="535"/>
      <c r="F39" s="536"/>
      <c r="G39" s="511"/>
      <c r="H39" s="1025"/>
      <c r="I39" s="1025"/>
      <c r="J39" s="1025"/>
      <c r="K39" s="1025"/>
      <c r="L39" s="1025"/>
      <c r="M39" s="1025"/>
      <c r="N39" s="1025"/>
      <c r="O39" s="1026"/>
      <c r="P39" s="121"/>
      <c r="Q39" s="1033"/>
      <c r="R39" s="1033"/>
      <c r="S39" s="1033"/>
      <c r="T39" s="1033"/>
      <c r="U39" s="1033"/>
      <c r="V39" s="1033"/>
      <c r="W39" s="1033"/>
      <c r="X39" s="1034"/>
      <c r="Y39" s="1011" t="s">
        <v>13</v>
      </c>
      <c r="Z39" s="1012"/>
      <c r="AA39" s="1013"/>
      <c r="AB39" s="522"/>
      <c r="AC39" s="1014"/>
      <c r="AD39" s="1014"/>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c r="A40" s="538"/>
      <c r="B40" s="539"/>
      <c r="C40" s="539"/>
      <c r="D40" s="539"/>
      <c r="E40" s="539"/>
      <c r="F40" s="540"/>
      <c r="G40" s="1027"/>
      <c r="H40" s="1028"/>
      <c r="I40" s="1028"/>
      <c r="J40" s="1028"/>
      <c r="K40" s="1028"/>
      <c r="L40" s="1028"/>
      <c r="M40" s="1028"/>
      <c r="N40" s="1028"/>
      <c r="O40" s="1029"/>
      <c r="P40" s="1035"/>
      <c r="Q40" s="1035"/>
      <c r="R40" s="1035"/>
      <c r="S40" s="1035"/>
      <c r="T40" s="1035"/>
      <c r="U40" s="1035"/>
      <c r="V40" s="1035"/>
      <c r="W40" s="1035"/>
      <c r="X40" s="1036"/>
      <c r="Y40" s="282" t="s">
        <v>55</v>
      </c>
      <c r="Z40" s="1008"/>
      <c r="AA40" s="1009"/>
      <c r="AB40" s="492"/>
      <c r="AC40" s="1010"/>
      <c r="AD40" s="1010"/>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c r="A41" s="637"/>
      <c r="B41" s="638"/>
      <c r="C41" s="638"/>
      <c r="D41" s="638"/>
      <c r="E41" s="638"/>
      <c r="F41" s="639"/>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5" t="s">
        <v>302</v>
      </c>
      <c r="AC41" s="1040"/>
      <c r="AD41" s="1040"/>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c r="A44" s="534" t="s">
        <v>501</v>
      </c>
      <c r="B44" s="535"/>
      <c r="C44" s="535"/>
      <c r="D44" s="535"/>
      <c r="E44" s="535"/>
      <c r="F44" s="536"/>
      <c r="G44" s="541" t="s">
        <v>266</v>
      </c>
      <c r="H44" s="542"/>
      <c r="I44" s="542"/>
      <c r="J44" s="542"/>
      <c r="K44" s="542"/>
      <c r="L44" s="542"/>
      <c r="M44" s="542"/>
      <c r="N44" s="542"/>
      <c r="O44" s="543"/>
      <c r="P44" s="749" t="s">
        <v>60</v>
      </c>
      <c r="Q44" s="542"/>
      <c r="R44" s="542"/>
      <c r="S44" s="542"/>
      <c r="T44" s="542"/>
      <c r="U44" s="542"/>
      <c r="V44" s="542"/>
      <c r="W44" s="542"/>
      <c r="X44" s="543"/>
      <c r="Y44" s="1015"/>
      <c r="Z44" s="398"/>
      <c r="AA44" s="399"/>
      <c r="AB44" s="1019" t="s">
        <v>12</v>
      </c>
      <c r="AC44" s="1020"/>
      <c r="AD44" s="1021"/>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c r="A45" s="534"/>
      <c r="B45" s="535"/>
      <c r="C45" s="535"/>
      <c r="D45" s="535"/>
      <c r="E45" s="535"/>
      <c r="F45" s="536"/>
      <c r="G45" s="544"/>
      <c r="H45" s="368"/>
      <c r="I45" s="368"/>
      <c r="J45" s="368"/>
      <c r="K45" s="368"/>
      <c r="L45" s="368"/>
      <c r="M45" s="368"/>
      <c r="N45" s="368"/>
      <c r="O45" s="545"/>
      <c r="P45" s="557"/>
      <c r="Q45" s="368"/>
      <c r="R45" s="368"/>
      <c r="S45" s="368"/>
      <c r="T45" s="368"/>
      <c r="U45" s="368"/>
      <c r="V45" s="368"/>
      <c r="W45" s="368"/>
      <c r="X45" s="545"/>
      <c r="Y45" s="1016"/>
      <c r="Z45" s="1017"/>
      <c r="AA45" s="1018"/>
      <c r="AB45" s="1022"/>
      <c r="AC45" s="1023"/>
      <c r="AD45" s="1024"/>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c r="A46" s="537"/>
      <c r="B46" s="535"/>
      <c r="C46" s="535"/>
      <c r="D46" s="535"/>
      <c r="E46" s="535"/>
      <c r="F46" s="536"/>
      <c r="G46" s="511"/>
      <c r="H46" s="1025"/>
      <c r="I46" s="1025"/>
      <c r="J46" s="1025"/>
      <c r="K46" s="1025"/>
      <c r="L46" s="1025"/>
      <c r="M46" s="1025"/>
      <c r="N46" s="1025"/>
      <c r="O46" s="1026"/>
      <c r="P46" s="121"/>
      <c r="Q46" s="1033"/>
      <c r="R46" s="1033"/>
      <c r="S46" s="1033"/>
      <c r="T46" s="1033"/>
      <c r="U46" s="1033"/>
      <c r="V46" s="1033"/>
      <c r="W46" s="1033"/>
      <c r="X46" s="1034"/>
      <c r="Y46" s="1011" t="s">
        <v>13</v>
      </c>
      <c r="Z46" s="1012"/>
      <c r="AA46" s="1013"/>
      <c r="AB46" s="522"/>
      <c r="AC46" s="1014"/>
      <c r="AD46" s="1014"/>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c r="A47" s="538"/>
      <c r="B47" s="539"/>
      <c r="C47" s="539"/>
      <c r="D47" s="539"/>
      <c r="E47" s="539"/>
      <c r="F47" s="540"/>
      <c r="G47" s="1027"/>
      <c r="H47" s="1028"/>
      <c r="I47" s="1028"/>
      <c r="J47" s="1028"/>
      <c r="K47" s="1028"/>
      <c r="L47" s="1028"/>
      <c r="M47" s="1028"/>
      <c r="N47" s="1028"/>
      <c r="O47" s="1029"/>
      <c r="P47" s="1035"/>
      <c r="Q47" s="1035"/>
      <c r="R47" s="1035"/>
      <c r="S47" s="1035"/>
      <c r="T47" s="1035"/>
      <c r="U47" s="1035"/>
      <c r="V47" s="1035"/>
      <c r="W47" s="1035"/>
      <c r="X47" s="1036"/>
      <c r="Y47" s="282" t="s">
        <v>55</v>
      </c>
      <c r="Z47" s="1008"/>
      <c r="AA47" s="1009"/>
      <c r="AB47" s="492"/>
      <c r="AC47" s="1010"/>
      <c r="AD47" s="1010"/>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c r="A48" s="637"/>
      <c r="B48" s="638"/>
      <c r="C48" s="638"/>
      <c r="D48" s="638"/>
      <c r="E48" s="638"/>
      <c r="F48" s="639"/>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5" t="s">
        <v>302</v>
      </c>
      <c r="AC48" s="1040"/>
      <c r="AD48" s="1040"/>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c r="A51" s="534" t="s">
        <v>501</v>
      </c>
      <c r="B51" s="535"/>
      <c r="C51" s="535"/>
      <c r="D51" s="535"/>
      <c r="E51" s="535"/>
      <c r="F51" s="536"/>
      <c r="G51" s="541" t="s">
        <v>266</v>
      </c>
      <c r="H51" s="542"/>
      <c r="I51" s="542"/>
      <c r="J51" s="542"/>
      <c r="K51" s="542"/>
      <c r="L51" s="542"/>
      <c r="M51" s="542"/>
      <c r="N51" s="542"/>
      <c r="O51" s="543"/>
      <c r="P51" s="749" t="s">
        <v>60</v>
      </c>
      <c r="Q51" s="542"/>
      <c r="R51" s="542"/>
      <c r="S51" s="542"/>
      <c r="T51" s="542"/>
      <c r="U51" s="542"/>
      <c r="V51" s="542"/>
      <c r="W51" s="542"/>
      <c r="X51" s="543"/>
      <c r="Y51" s="1015"/>
      <c r="Z51" s="398"/>
      <c r="AA51" s="399"/>
      <c r="AB51" s="358" t="s">
        <v>12</v>
      </c>
      <c r="AC51" s="1020"/>
      <c r="AD51" s="1021"/>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c r="A52" s="534"/>
      <c r="B52" s="535"/>
      <c r="C52" s="535"/>
      <c r="D52" s="535"/>
      <c r="E52" s="535"/>
      <c r="F52" s="536"/>
      <c r="G52" s="544"/>
      <c r="H52" s="368"/>
      <c r="I52" s="368"/>
      <c r="J52" s="368"/>
      <c r="K52" s="368"/>
      <c r="L52" s="368"/>
      <c r="M52" s="368"/>
      <c r="N52" s="368"/>
      <c r="O52" s="545"/>
      <c r="P52" s="557"/>
      <c r="Q52" s="368"/>
      <c r="R52" s="368"/>
      <c r="S52" s="368"/>
      <c r="T52" s="368"/>
      <c r="U52" s="368"/>
      <c r="V52" s="368"/>
      <c r="W52" s="368"/>
      <c r="X52" s="545"/>
      <c r="Y52" s="1016"/>
      <c r="Z52" s="1017"/>
      <c r="AA52" s="1018"/>
      <c r="AB52" s="1022"/>
      <c r="AC52" s="1023"/>
      <c r="AD52" s="1024"/>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c r="A53" s="537"/>
      <c r="B53" s="535"/>
      <c r="C53" s="535"/>
      <c r="D53" s="535"/>
      <c r="E53" s="535"/>
      <c r="F53" s="536"/>
      <c r="G53" s="511"/>
      <c r="H53" s="1025"/>
      <c r="I53" s="1025"/>
      <c r="J53" s="1025"/>
      <c r="K53" s="1025"/>
      <c r="L53" s="1025"/>
      <c r="M53" s="1025"/>
      <c r="N53" s="1025"/>
      <c r="O53" s="1026"/>
      <c r="P53" s="121"/>
      <c r="Q53" s="1033"/>
      <c r="R53" s="1033"/>
      <c r="S53" s="1033"/>
      <c r="T53" s="1033"/>
      <c r="U53" s="1033"/>
      <c r="V53" s="1033"/>
      <c r="W53" s="1033"/>
      <c r="X53" s="1034"/>
      <c r="Y53" s="1011" t="s">
        <v>13</v>
      </c>
      <c r="Z53" s="1012"/>
      <c r="AA53" s="1013"/>
      <c r="AB53" s="522"/>
      <c r="AC53" s="1014"/>
      <c r="AD53" s="1014"/>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c r="A54" s="538"/>
      <c r="B54" s="539"/>
      <c r="C54" s="539"/>
      <c r="D54" s="539"/>
      <c r="E54" s="539"/>
      <c r="F54" s="540"/>
      <c r="G54" s="1027"/>
      <c r="H54" s="1028"/>
      <c r="I54" s="1028"/>
      <c r="J54" s="1028"/>
      <c r="K54" s="1028"/>
      <c r="L54" s="1028"/>
      <c r="M54" s="1028"/>
      <c r="N54" s="1028"/>
      <c r="O54" s="1029"/>
      <c r="P54" s="1035"/>
      <c r="Q54" s="1035"/>
      <c r="R54" s="1035"/>
      <c r="S54" s="1035"/>
      <c r="T54" s="1035"/>
      <c r="U54" s="1035"/>
      <c r="V54" s="1035"/>
      <c r="W54" s="1035"/>
      <c r="X54" s="1036"/>
      <c r="Y54" s="282" t="s">
        <v>55</v>
      </c>
      <c r="Z54" s="1008"/>
      <c r="AA54" s="1009"/>
      <c r="AB54" s="492"/>
      <c r="AC54" s="1010"/>
      <c r="AD54" s="1010"/>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c r="A55" s="637"/>
      <c r="B55" s="638"/>
      <c r="C55" s="638"/>
      <c r="D55" s="638"/>
      <c r="E55" s="638"/>
      <c r="F55" s="639"/>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5" t="s">
        <v>302</v>
      </c>
      <c r="AC55" s="1040"/>
      <c r="AD55" s="1040"/>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c r="A58" s="534" t="s">
        <v>501</v>
      </c>
      <c r="B58" s="535"/>
      <c r="C58" s="535"/>
      <c r="D58" s="535"/>
      <c r="E58" s="535"/>
      <c r="F58" s="536"/>
      <c r="G58" s="541" t="s">
        <v>266</v>
      </c>
      <c r="H58" s="542"/>
      <c r="I58" s="542"/>
      <c r="J58" s="542"/>
      <c r="K58" s="542"/>
      <c r="L58" s="542"/>
      <c r="M58" s="542"/>
      <c r="N58" s="542"/>
      <c r="O58" s="543"/>
      <c r="P58" s="749" t="s">
        <v>60</v>
      </c>
      <c r="Q58" s="542"/>
      <c r="R58" s="542"/>
      <c r="S58" s="542"/>
      <c r="T58" s="542"/>
      <c r="U58" s="542"/>
      <c r="V58" s="542"/>
      <c r="W58" s="542"/>
      <c r="X58" s="543"/>
      <c r="Y58" s="1015"/>
      <c r="Z58" s="398"/>
      <c r="AA58" s="399"/>
      <c r="AB58" s="1019" t="s">
        <v>12</v>
      </c>
      <c r="AC58" s="1020"/>
      <c r="AD58" s="1021"/>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c r="A59" s="534"/>
      <c r="B59" s="535"/>
      <c r="C59" s="535"/>
      <c r="D59" s="535"/>
      <c r="E59" s="535"/>
      <c r="F59" s="536"/>
      <c r="G59" s="544"/>
      <c r="H59" s="368"/>
      <c r="I59" s="368"/>
      <c r="J59" s="368"/>
      <c r="K59" s="368"/>
      <c r="L59" s="368"/>
      <c r="M59" s="368"/>
      <c r="N59" s="368"/>
      <c r="O59" s="545"/>
      <c r="P59" s="557"/>
      <c r="Q59" s="368"/>
      <c r="R59" s="368"/>
      <c r="S59" s="368"/>
      <c r="T59" s="368"/>
      <c r="U59" s="368"/>
      <c r="V59" s="368"/>
      <c r="W59" s="368"/>
      <c r="X59" s="545"/>
      <c r="Y59" s="1016"/>
      <c r="Z59" s="1017"/>
      <c r="AA59" s="1018"/>
      <c r="AB59" s="1022"/>
      <c r="AC59" s="1023"/>
      <c r="AD59" s="1024"/>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c r="A60" s="537"/>
      <c r="B60" s="535"/>
      <c r="C60" s="535"/>
      <c r="D60" s="535"/>
      <c r="E60" s="535"/>
      <c r="F60" s="536"/>
      <c r="G60" s="511"/>
      <c r="H60" s="1025"/>
      <c r="I60" s="1025"/>
      <c r="J60" s="1025"/>
      <c r="K60" s="1025"/>
      <c r="L60" s="1025"/>
      <c r="M60" s="1025"/>
      <c r="N60" s="1025"/>
      <c r="O60" s="1026"/>
      <c r="P60" s="121"/>
      <c r="Q60" s="1033"/>
      <c r="R60" s="1033"/>
      <c r="S60" s="1033"/>
      <c r="T60" s="1033"/>
      <c r="U60" s="1033"/>
      <c r="V60" s="1033"/>
      <c r="W60" s="1033"/>
      <c r="X60" s="1034"/>
      <c r="Y60" s="1011" t="s">
        <v>13</v>
      </c>
      <c r="Z60" s="1012"/>
      <c r="AA60" s="1013"/>
      <c r="AB60" s="522"/>
      <c r="AC60" s="1014"/>
      <c r="AD60" s="1014"/>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c r="A61" s="538"/>
      <c r="B61" s="539"/>
      <c r="C61" s="539"/>
      <c r="D61" s="539"/>
      <c r="E61" s="539"/>
      <c r="F61" s="540"/>
      <c r="G61" s="1027"/>
      <c r="H61" s="1028"/>
      <c r="I61" s="1028"/>
      <c r="J61" s="1028"/>
      <c r="K61" s="1028"/>
      <c r="L61" s="1028"/>
      <c r="M61" s="1028"/>
      <c r="N61" s="1028"/>
      <c r="O61" s="1029"/>
      <c r="P61" s="1035"/>
      <c r="Q61" s="1035"/>
      <c r="R61" s="1035"/>
      <c r="S61" s="1035"/>
      <c r="T61" s="1035"/>
      <c r="U61" s="1035"/>
      <c r="V61" s="1035"/>
      <c r="W61" s="1035"/>
      <c r="X61" s="1036"/>
      <c r="Y61" s="282" t="s">
        <v>55</v>
      </c>
      <c r="Z61" s="1008"/>
      <c r="AA61" s="1009"/>
      <c r="AB61" s="492"/>
      <c r="AC61" s="1010"/>
      <c r="AD61" s="1010"/>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c r="A62" s="637"/>
      <c r="B62" s="638"/>
      <c r="C62" s="638"/>
      <c r="D62" s="638"/>
      <c r="E62" s="638"/>
      <c r="F62" s="639"/>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5" t="s">
        <v>302</v>
      </c>
      <c r="AC62" s="1040"/>
      <c r="AD62" s="1040"/>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c r="A65" s="534" t="s">
        <v>501</v>
      </c>
      <c r="B65" s="535"/>
      <c r="C65" s="535"/>
      <c r="D65" s="535"/>
      <c r="E65" s="535"/>
      <c r="F65" s="536"/>
      <c r="G65" s="541" t="s">
        <v>266</v>
      </c>
      <c r="H65" s="542"/>
      <c r="I65" s="542"/>
      <c r="J65" s="542"/>
      <c r="K65" s="542"/>
      <c r="L65" s="542"/>
      <c r="M65" s="542"/>
      <c r="N65" s="542"/>
      <c r="O65" s="543"/>
      <c r="P65" s="749" t="s">
        <v>60</v>
      </c>
      <c r="Q65" s="542"/>
      <c r="R65" s="542"/>
      <c r="S65" s="542"/>
      <c r="T65" s="542"/>
      <c r="U65" s="542"/>
      <c r="V65" s="542"/>
      <c r="W65" s="542"/>
      <c r="X65" s="543"/>
      <c r="Y65" s="1015"/>
      <c r="Z65" s="398"/>
      <c r="AA65" s="399"/>
      <c r="AB65" s="1019" t="s">
        <v>12</v>
      </c>
      <c r="AC65" s="1020"/>
      <c r="AD65" s="1021"/>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c r="A66" s="534"/>
      <c r="B66" s="535"/>
      <c r="C66" s="535"/>
      <c r="D66" s="535"/>
      <c r="E66" s="535"/>
      <c r="F66" s="536"/>
      <c r="G66" s="544"/>
      <c r="H66" s="368"/>
      <c r="I66" s="368"/>
      <c r="J66" s="368"/>
      <c r="K66" s="368"/>
      <c r="L66" s="368"/>
      <c r="M66" s="368"/>
      <c r="N66" s="368"/>
      <c r="O66" s="545"/>
      <c r="P66" s="557"/>
      <c r="Q66" s="368"/>
      <c r="R66" s="368"/>
      <c r="S66" s="368"/>
      <c r="T66" s="368"/>
      <c r="U66" s="368"/>
      <c r="V66" s="368"/>
      <c r="W66" s="368"/>
      <c r="X66" s="545"/>
      <c r="Y66" s="1016"/>
      <c r="Z66" s="1017"/>
      <c r="AA66" s="1018"/>
      <c r="AB66" s="1022"/>
      <c r="AC66" s="1023"/>
      <c r="AD66" s="1024"/>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c r="A67" s="537"/>
      <c r="B67" s="535"/>
      <c r="C67" s="535"/>
      <c r="D67" s="535"/>
      <c r="E67" s="535"/>
      <c r="F67" s="536"/>
      <c r="G67" s="511"/>
      <c r="H67" s="1025"/>
      <c r="I67" s="1025"/>
      <c r="J67" s="1025"/>
      <c r="K67" s="1025"/>
      <c r="L67" s="1025"/>
      <c r="M67" s="1025"/>
      <c r="N67" s="1025"/>
      <c r="O67" s="1026"/>
      <c r="P67" s="121"/>
      <c r="Q67" s="1033"/>
      <c r="R67" s="1033"/>
      <c r="S67" s="1033"/>
      <c r="T67" s="1033"/>
      <c r="U67" s="1033"/>
      <c r="V67" s="1033"/>
      <c r="W67" s="1033"/>
      <c r="X67" s="1034"/>
      <c r="Y67" s="1011" t="s">
        <v>13</v>
      </c>
      <c r="Z67" s="1012"/>
      <c r="AA67" s="1013"/>
      <c r="AB67" s="522"/>
      <c r="AC67" s="1014"/>
      <c r="AD67" s="1014"/>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c r="A68" s="538"/>
      <c r="B68" s="539"/>
      <c r="C68" s="539"/>
      <c r="D68" s="539"/>
      <c r="E68" s="539"/>
      <c r="F68" s="540"/>
      <c r="G68" s="1027"/>
      <c r="H68" s="1028"/>
      <c r="I68" s="1028"/>
      <c r="J68" s="1028"/>
      <c r="K68" s="1028"/>
      <c r="L68" s="1028"/>
      <c r="M68" s="1028"/>
      <c r="N68" s="1028"/>
      <c r="O68" s="1029"/>
      <c r="P68" s="1035"/>
      <c r="Q68" s="1035"/>
      <c r="R68" s="1035"/>
      <c r="S68" s="1035"/>
      <c r="T68" s="1035"/>
      <c r="U68" s="1035"/>
      <c r="V68" s="1035"/>
      <c r="W68" s="1035"/>
      <c r="X68" s="1036"/>
      <c r="Y68" s="282" t="s">
        <v>55</v>
      </c>
      <c r="Z68" s="1008"/>
      <c r="AA68" s="1009"/>
      <c r="AB68" s="492"/>
      <c r="AC68" s="1010"/>
      <c r="AD68" s="1010"/>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c r="A69" s="637"/>
      <c r="B69" s="638"/>
      <c r="C69" s="638"/>
      <c r="D69" s="638"/>
      <c r="E69" s="638"/>
      <c r="F69" s="639"/>
      <c r="G69" s="1030"/>
      <c r="H69" s="1031"/>
      <c r="I69" s="1031"/>
      <c r="J69" s="1031"/>
      <c r="K69" s="1031"/>
      <c r="L69" s="1031"/>
      <c r="M69" s="1031"/>
      <c r="N69" s="1031"/>
      <c r="O69" s="1032"/>
      <c r="P69" s="1037"/>
      <c r="Q69" s="1037"/>
      <c r="R69" s="1037"/>
      <c r="S69" s="1037"/>
      <c r="T69" s="1037"/>
      <c r="U69" s="1037"/>
      <c r="V69" s="1037"/>
      <c r="W69" s="1037"/>
      <c r="X69" s="1038"/>
      <c r="Y69" s="282" t="s">
        <v>14</v>
      </c>
      <c r="Z69" s="1008"/>
      <c r="AA69" s="1009"/>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c r="A70" s="873" t="s">
        <v>539</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4" t="s">
        <v>29</v>
      </c>
      <c r="B2" s="1045"/>
      <c r="C2" s="1045"/>
      <c r="D2" s="1045"/>
      <c r="E2" s="1045"/>
      <c r="F2" s="1046"/>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c r="A3" s="1047"/>
      <c r="B3" s="1048"/>
      <c r="C3" s="1048"/>
      <c r="D3" s="1048"/>
      <c r="E3" s="1048"/>
      <c r="F3" s="1049"/>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c r="A4" s="1047"/>
      <c r="B4" s="1048"/>
      <c r="C4" s="1048"/>
      <c r="D4" s="1048"/>
      <c r="E4" s="1048"/>
      <c r="F4" s="1049"/>
      <c r="G4" s="434"/>
      <c r="H4" s="435"/>
      <c r="I4" s="435"/>
      <c r="J4" s="435"/>
      <c r="K4" s="436"/>
      <c r="L4" s="437"/>
      <c r="M4" s="438"/>
      <c r="N4" s="438"/>
      <c r="O4" s="438"/>
      <c r="P4" s="438"/>
      <c r="Q4" s="438"/>
      <c r="R4" s="438"/>
      <c r="S4" s="438"/>
      <c r="T4" s="438"/>
      <c r="U4" s="438"/>
      <c r="V4" s="438"/>
      <c r="W4" s="438"/>
      <c r="X4" s="439"/>
      <c r="Y4" s="464"/>
      <c r="Z4" s="465"/>
      <c r="AA4" s="465"/>
      <c r="AB4" s="563"/>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c r="A5" s="1047"/>
      <c r="B5" s="1048"/>
      <c r="C5" s="1048"/>
      <c r="D5" s="1048"/>
      <c r="E5" s="1048"/>
      <c r="F5" s="1049"/>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c r="A6" s="1047"/>
      <c r="B6" s="1048"/>
      <c r="C6" s="1048"/>
      <c r="D6" s="1048"/>
      <c r="E6" s="1048"/>
      <c r="F6" s="1049"/>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c r="A7" s="1047"/>
      <c r="B7" s="1048"/>
      <c r="C7" s="1048"/>
      <c r="D7" s="1048"/>
      <c r="E7" s="1048"/>
      <c r="F7" s="1049"/>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c r="A8" s="1047"/>
      <c r="B8" s="1048"/>
      <c r="C8" s="1048"/>
      <c r="D8" s="1048"/>
      <c r="E8" s="1048"/>
      <c r="F8" s="1049"/>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c r="A9" s="1047"/>
      <c r="B9" s="1048"/>
      <c r="C9" s="1048"/>
      <c r="D9" s="1048"/>
      <c r="E9" s="1048"/>
      <c r="F9" s="1049"/>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c r="A10" s="1047"/>
      <c r="B10" s="1048"/>
      <c r="C10" s="1048"/>
      <c r="D10" s="1048"/>
      <c r="E10" s="1048"/>
      <c r="F10" s="1049"/>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c r="A11" s="1047"/>
      <c r="B11" s="1048"/>
      <c r="C11" s="1048"/>
      <c r="D11" s="1048"/>
      <c r="E11" s="1048"/>
      <c r="F11" s="1049"/>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c r="A12" s="1047"/>
      <c r="B12" s="1048"/>
      <c r="C12" s="1048"/>
      <c r="D12" s="1048"/>
      <c r="E12" s="1048"/>
      <c r="F12" s="1049"/>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c r="A13" s="1047"/>
      <c r="B13" s="1048"/>
      <c r="C13" s="1048"/>
      <c r="D13" s="1048"/>
      <c r="E13" s="1048"/>
      <c r="F13" s="1049"/>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c r="A14" s="1047"/>
      <c r="B14" s="1048"/>
      <c r="C14" s="1048"/>
      <c r="D14" s="1048"/>
      <c r="E14" s="1048"/>
      <c r="F14" s="1049"/>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c r="A15" s="1047"/>
      <c r="B15" s="1048"/>
      <c r="C15" s="1048"/>
      <c r="D15" s="1048"/>
      <c r="E15" s="1048"/>
      <c r="F15" s="1049"/>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c r="A16" s="1047"/>
      <c r="B16" s="1048"/>
      <c r="C16" s="1048"/>
      <c r="D16" s="1048"/>
      <c r="E16" s="1048"/>
      <c r="F16" s="1049"/>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c r="A17" s="1047"/>
      <c r="B17" s="1048"/>
      <c r="C17" s="1048"/>
      <c r="D17" s="1048"/>
      <c r="E17" s="1048"/>
      <c r="F17" s="1049"/>
      <c r="G17" s="434"/>
      <c r="H17" s="435"/>
      <c r="I17" s="435"/>
      <c r="J17" s="435"/>
      <c r="K17" s="436"/>
      <c r="L17" s="437"/>
      <c r="M17" s="438"/>
      <c r="N17" s="438"/>
      <c r="O17" s="438"/>
      <c r="P17" s="438"/>
      <c r="Q17" s="438"/>
      <c r="R17" s="438"/>
      <c r="S17" s="438"/>
      <c r="T17" s="438"/>
      <c r="U17" s="438"/>
      <c r="V17" s="438"/>
      <c r="W17" s="438"/>
      <c r="X17" s="439"/>
      <c r="Y17" s="464"/>
      <c r="Z17" s="465"/>
      <c r="AA17" s="465"/>
      <c r="AB17" s="563"/>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c r="A18" s="1047"/>
      <c r="B18" s="1048"/>
      <c r="C18" s="1048"/>
      <c r="D18" s="1048"/>
      <c r="E18" s="1048"/>
      <c r="F18" s="1049"/>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c r="A19" s="1047"/>
      <c r="B19" s="1048"/>
      <c r="C19" s="1048"/>
      <c r="D19" s="1048"/>
      <c r="E19" s="1048"/>
      <c r="F19" s="1049"/>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c r="A20" s="1047"/>
      <c r="B20" s="1048"/>
      <c r="C20" s="1048"/>
      <c r="D20" s="1048"/>
      <c r="E20" s="1048"/>
      <c r="F20" s="1049"/>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c r="A21" s="1047"/>
      <c r="B21" s="1048"/>
      <c r="C21" s="1048"/>
      <c r="D21" s="1048"/>
      <c r="E21" s="1048"/>
      <c r="F21" s="1049"/>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c r="A22" s="1047"/>
      <c r="B22" s="1048"/>
      <c r="C22" s="1048"/>
      <c r="D22" s="1048"/>
      <c r="E22" s="1048"/>
      <c r="F22" s="1049"/>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c r="A23" s="1047"/>
      <c r="B23" s="1048"/>
      <c r="C23" s="1048"/>
      <c r="D23" s="1048"/>
      <c r="E23" s="1048"/>
      <c r="F23" s="1049"/>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c r="A24" s="1047"/>
      <c r="B24" s="1048"/>
      <c r="C24" s="1048"/>
      <c r="D24" s="1048"/>
      <c r="E24" s="1048"/>
      <c r="F24" s="1049"/>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c r="A25" s="1047"/>
      <c r="B25" s="1048"/>
      <c r="C25" s="1048"/>
      <c r="D25" s="1048"/>
      <c r="E25" s="1048"/>
      <c r="F25" s="1049"/>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c r="A26" s="1047"/>
      <c r="B26" s="1048"/>
      <c r="C26" s="1048"/>
      <c r="D26" s="1048"/>
      <c r="E26" s="1048"/>
      <c r="F26" s="1049"/>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c r="A27" s="1047"/>
      <c r="B27" s="1048"/>
      <c r="C27" s="1048"/>
      <c r="D27" s="1048"/>
      <c r="E27" s="1048"/>
      <c r="F27" s="1049"/>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c r="A28" s="1047"/>
      <c r="B28" s="1048"/>
      <c r="C28" s="1048"/>
      <c r="D28" s="1048"/>
      <c r="E28" s="1048"/>
      <c r="F28" s="1049"/>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c r="A29" s="1047"/>
      <c r="B29" s="1048"/>
      <c r="C29" s="1048"/>
      <c r="D29" s="1048"/>
      <c r="E29" s="1048"/>
      <c r="F29" s="1049"/>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c r="A30" s="1047"/>
      <c r="B30" s="1048"/>
      <c r="C30" s="1048"/>
      <c r="D30" s="1048"/>
      <c r="E30" s="1048"/>
      <c r="F30" s="1049"/>
      <c r="G30" s="434"/>
      <c r="H30" s="435"/>
      <c r="I30" s="435"/>
      <c r="J30" s="435"/>
      <c r="K30" s="436"/>
      <c r="L30" s="437"/>
      <c r="M30" s="438"/>
      <c r="N30" s="438"/>
      <c r="O30" s="438"/>
      <c r="P30" s="438"/>
      <c r="Q30" s="438"/>
      <c r="R30" s="438"/>
      <c r="S30" s="438"/>
      <c r="T30" s="438"/>
      <c r="U30" s="438"/>
      <c r="V30" s="438"/>
      <c r="W30" s="438"/>
      <c r="X30" s="439"/>
      <c r="Y30" s="464"/>
      <c r="Z30" s="465"/>
      <c r="AA30" s="465"/>
      <c r="AB30" s="563"/>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c r="A31" s="1047"/>
      <c r="B31" s="1048"/>
      <c r="C31" s="1048"/>
      <c r="D31" s="1048"/>
      <c r="E31" s="1048"/>
      <c r="F31" s="1049"/>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c r="A32" s="1047"/>
      <c r="B32" s="1048"/>
      <c r="C32" s="1048"/>
      <c r="D32" s="1048"/>
      <c r="E32" s="1048"/>
      <c r="F32" s="1049"/>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c r="A33" s="1047"/>
      <c r="B33" s="1048"/>
      <c r="C33" s="1048"/>
      <c r="D33" s="1048"/>
      <c r="E33" s="1048"/>
      <c r="F33" s="1049"/>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c r="A34" s="1047"/>
      <c r="B34" s="1048"/>
      <c r="C34" s="1048"/>
      <c r="D34" s="1048"/>
      <c r="E34" s="1048"/>
      <c r="F34" s="1049"/>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c r="A35" s="1047"/>
      <c r="B35" s="1048"/>
      <c r="C35" s="1048"/>
      <c r="D35" s="1048"/>
      <c r="E35" s="1048"/>
      <c r="F35" s="1049"/>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c r="A36" s="1047"/>
      <c r="B36" s="1048"/>
      <c r="C36" s="1048"/>
      <c r="D36" s="1048"/>
      <c r="E36" s="1048"/>
      <c r="F36" s="1049"/>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c r="A37" s="1047"/>
      <c r="B37" s="1048"/>
      <c r="C37" s="1048"/>
      <c r="D37" s="1048"/>
      <c r="E37" s="1048"/>
      <c r="F37" s="1049"/>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c r="A38" s="1047"/>
      <c r="B38" s="1048"/>
      <c r="C38" s="1048"/>
      <c r="D38" s="1048"/>
      <c r="E38" s="1048"/>
      <c r="F38" s="1049"/>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c r="A39" s="1047"/>
      <c r="B39" s="1048"/>
      <c r="C39" s="1048"/>
      <c r="D39" s="1048"/>
      <c r="E39" s="1048"/>
      <c r="F39" s="1049"/>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c r="A40" s="1047"/>
      <c r="B40" s="1048"/>
      <c r="C40" s="1048"/>
      <c r="D40" s="1048"/>
      <c r="E40" s="1048"/>
      <c r="F40" s="1049"/>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c r="A41" s="1047"/>
      <c r="B41" s="1048"/>
      <c r="C41" s="1048"/>
      <c r="D41" s="1048"/>
      <c r="E41" s="1048"/>
      <c r="F41" s="1049"/>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c r="A42" s="1047"/>
      <c r="B42" s="1048"/>
      <c r="C42" s="1048"/>
      <c r="D42" s="1048"/>
      <c r="E42" s="1048"/>
      <c r="F42" s="1049"/>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c r="A43" s="1047"/>
      <c r="B43" s="1048"/>
      <c r="C43" s="1048"/>
      <c r="D43" s="1048"/>
      <c r="E43" s="1048"/>
      <c r="F43" s="1049"/>
      <c r="G43" s="434"/>
      <c r="H43" s="435"/>
      <c r="I43" s="435"/>
      <c r="J43" s="435"/>
      <c r="K43" s="436"/>
      <c r="L43" s="437"/>
      <c r="M43" s="438"/>
      <c r="N43" s="438"/>
      <c r="O43" s="438"/>
      <c r="P43" s="438"/>
      <c r="Q43" s="438"/>
      <c r="R43" s="438"/>
      <c r="S43" s="438"/>
      <c r="T43" s="438"/>
      <c r="U43" s="438"/>
      <c r="V43" s="438"/>
      <c r="W43" s="438"/>
      <c r="X43" s="439"/>
      <c r="Y43" s="464"/>
      <c r="Z43" s="465"/>
      <c r="AA43" s="465"/>
      <c r="AB43" s="563"/>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c r="A44" s="1047"/>
      <c r="B44" s="1048"/>
      <c r="C44" s="1048"/>
      <c r="D44" s="1048"/>
      <c r="E44" s="1048"/>
      <c r="F44" s="1049"/>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c r="A45" s="1047"/>
      <c r="B45" s="1048"/>
      <c r="C45" s="1048"/>
      <c r="D45" s="1048"/>
      <c r="E45" s="1048"/>
      <c r="F45" s="1049"/>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c r="A46" s="1047"/>
      <c r="B46" s="1048"/>
      <c r="C46" s="1048"/>
      <c r="D46" s="1048"/>
      <c r="E46" s="1048"/>
      <c r="F46" s="1049"/>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c r="A47" s="1047"/>
      <c r="B47" s="1048"/>
      <c r="C47" s="1048"/>
      <c r="D47" s="1048"/>
      <c r="E47" s="1048"/>
      <c r="F47" s="1049"/>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c r="A48" s="1047"/>
      <c r="B48" s="1048"/>
      <c r="C48" s="1048"/>
      <c r="D48" s="1048"/>
      <c r="E48" s="1048"/>
      <c r="F48" s="1049"/>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c r="A49" s="1047"/>
      <c r="B49" s="1048"/>
      <c r="C49" s="1048"/>
      <c r="D49" s="1048"/>
      <c r="E49" s="1048"/>
      <c r="F49" s="1049"/>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c r="A50" s="1047"/>
      <c r="B50" s="1048"/>
      <c r="C50" s="1048"/>
      <c r="D50" s="1048"/>
      <c r="E50" s="1048"/>
      <c r="F50" s="1049"/>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c r="A51" s="1047"/>
      <c r="B51" s="1048"/>
      <c r="C51" s="1048"/>
      <c r="D51" s="1048"/>
      <c r="E51" s="1048"/>
      <c r="F51" s="1049"/>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c r="A52" s="1047"/>
      <c r="B52" s="1048"/>
      <c r="C52" s="1048"/>
      <c r="D52" s="1048"/>
      <c r="E52" s="1048"/>
      <c r="F52" s="1049"/>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row r="55" spans="1:50" ht="30" customHeight="1">
      <c r="A55" s="1044" t="s">
        <v>29</v>
      </c>
      <c r="B55" s="1045"/>
      <c r="C55" s="1045"/>
      <c r="D55" s="1045"/>
      <c r="E55" s="1045"/>
      <c r="F55" s="1046"/>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c r="A56" s="1047"/>
      <c r="B56" s="1048"/>
      <c r="C56" s="1048"/>
      <c r="D56" s="1048"/>
      <c r="E56" s="1048"/>
      <c r="F56" s="1049"/>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c r="A57" s="1047"/>
      <c r="B57" s="1048"/>
      <c r="C57" s="1048"/>
      <c r="D57" s="1048"/>
      <c r="E57" s="1048"/>
      <c r="F57" s="1049"/>
      <c r="G57" s="434"/>
      <c r="H57" s="435"/>
      <c r="I57" s="435"/>
      <c r="J57" s="435"/>
      <c r="K57" s="436"/>
      <c r="L57" s="437"/>
      <c r="M57" s="438"/>
      <c r="N57" s="438"/>
      <c r="O57" s="438"/>
      <c r="P57" s="438"/>
      <c r="Q57" s="438"/>
      <c r="R57" s="438"/>
      <c r="S57" s="438"/>
      <c r="T57" s="438"/>
      <c r="U57" s="438"/>
      <c r="V57" s="438"/>
      <c r="W57" s="438"/>
      <c r="X57" s="439"/>
      <c r="Y57" s="464"/>
      <c r="Z57" s="465"/>
      <c r="AA57" s="465"/>
      <c r="AB57" s="563"/>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c r="A58" s="1047"/>
      <c r="B58" s="1048"/>
      <c r="C58" s="1048"/>
      <c r="D58" s="1048"/>
      <c r="E58" s="1048"/>
      <c r="F58" s="1049"/>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c r="A59" s="1047"/>
      <c r="B59" s="1048"/>
      <c r="C59" s="1048"/>
      <c r="D59" s="1048"/>
      <c r="E59" s="1048"/>
      <c r="F59" s="1049"/>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c r="A60" s="1047"/>
      <c r="B60" s="1048"/>
      <c r="C60" s="1048"/>
      <c r="D60" s="1048"/>
      <c r="E60" s="1048"/>
      <c r="F60" s="1049"/>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c r="A61" s="1047"/>
      <c r="B61" s="1048"/>
      <c r="C61" s="1048"/>
      <c r="D61" s="1048"/>
      <c r="E61" s="1048"/>
      <c r="F61" s="1049"/>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c r="A62" s="1047"/>
      <c r="B62" s="1048"/>
      <c r="C62" s="1048"/>
      <c r="D62" s="1048"/>
      <c r="E62" s="1048"/>
      <c r="F62" s="1049"/>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c r="A63" s="1047"/>
      <c r="B63" s="1048"/>
      <c r="C63" s="1048"/>
      <c r="D63" s="1048"/>
      <c r="E63" s="1048"/>
      <c r="F63" s="1049"/>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c r="A64" s="1047"/>
      <c r="B64" s="1048"/>
      <c r="C64" s="1048"/>
      <c r="D64" s="1048"/>
      <c r="E64" s="1048"/>
      <c r="F64" s="1049"/>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c r="A65" s="1047"/>
      <c r="B65" s="1048"/>
      <c r="C65" s="1048"/>
      <c r="D65" s="1048"/>
      <c r="E65" s="1048"/>
      <c r="F65" s="1049"/>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c r="A66" s="1047"/>
      <c r="B66" s="1048"/>
      <c r="C66" s="1048"/>
      <c r="D66" s="1048"/>
      <c r="E66" s="1048"/>
      <c r="F66" s="1049"/>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c r="A67" s="1047"/>
      <c r="B67" s="1048"/>
      <c r="C67" s="1048"/>
      <c r="D67" s="1048"/>
      <c r="E67" s="1048"/>
      <c r="F67" s="1049"/>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c r="A68" s="1047"/>
      <c r="B68" s="1048"/>
      <c r="C68" s="1048"/>
      <c r="D68" s="1048"/>
      <c r="E68" s="1048"/>
      <c r="F68" s="1049"/>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c r="A69" s="1047"/>
      <c r="B69" s="1048"/>
      <c r="C69" s="1048"/>
      <c r="D69" s="1048"/>
      <c r="E69" s="1048"/>
      <c r="F69" s="1049"/>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c r="A70" s="1047"/>
      <c r="B70" s="1048"/>
      <c r="C70" s="1048"/>
      <c r="D70" s="1048"/>
      <c r="E70" s="1048"/>
      <c r="F70" s="1049"/>
      <c r="G70" s="434"/>
      <c r="H70" s="435"/>
      <c r="I70" s="435"/>
      <c r="J70" s="435"/>
      <c r="K70" s="436"/>
      <c r="L70" s="437"/>
      <c r="M70" s="438"/>
      <c r="N70" s="438"/>
      <c r="O70" s="438"/>
      <c r="P70" s="438"/>
      <c r="Q70" s="438"/>
      <c r="R70" s="438"/>
      <c r="S70" s="438"/>
      <c r="T70" s="438"/>
      <c r="U70" s="438"/>
      <c r="V70" s="438"/>
      <c r="W70" s="438"/>
      <c r="X70" s="439"/>
      <c r="Y70" s="464"/>
      <c r="Z70" s="465"/>
      <c r="AA70" s="465"/>
      <c r="AB70" s="563"/>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c r="A71" s="1047"/>
      <c r="B71" s="1048"/>
      <c r="C71" s="1048"/>
      <c r="D71" s="1048"/>
      <c r="E71" s="1048"/>
      <c r="F71" s="1049"/>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c r="A72" s="1047"/>
      <c r="B72" s="1048"/>
      <c r="C72" s="1048"/>
      <c r="D72" s="1048"/>
      <c r="E72" s="1048"/>
      <c r="F72" s="1049"/>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c r="A73" s="1047"/>
      <c r="B73" s="1048"/>
      <c r="C73" s="1048"/>
      <c r="D73" s="1048"/>
      <c r="E73" s="1048"/>
      <c r="F73" s="1049"/>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c r="A74" s="1047"/>
      <c r="B74" s="1048"/>
      <c r="C74" s="1048"/>
      <c r="D74" s="1048"/>
      <c r="E74" s="1048"/>
      <c r="F74" s="1049"/>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c r="A75" s="1047"/>
      <c r="B75" s="1048"/>
      <c r="C75" s="1048"/>
      <c r="D75" s="1048"/>
      <c r="E75" s="1048"/>
      <c r="F75" s="1049"/>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c r="A76" s="1047"/>
      <c r="B76" s="1048"/>
      <c r="C76" s="1048"/>
      <c r="D76" s="1048"/>
      <c r="E76" s="1048"/>
      <c r="F76" s="1049"/>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c r="A77" s="1047"/>
      <c r="B77" s="1048"/>
      <c r="C77" s="1048"/>
      <c r="D77" s="1048"/>
      <c r="E77" s="1048"/>
      <c r="F77" s="1049"/>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c r="A78" s="1047"/>
      <c r="B78" s="1048"/>
      <c r="C78" s="1048"/>
      <c r="D78" s="1048"/>
      <c r="E78" s="1048"/>
      <c r="F78" s="1049"/>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c r="A79" s="1047"/>
      <c r="B79" s="1048"/>
      <c r="C79" s="1048"/>
      <c r="D79" s="1048"/>
      <c r="E79" s="1048"/>
      <c r="F79" s="1049"/>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c r="A80" s="1047"/>
      <c r="B80" s="1048"/>
      <c r="C80" s="1048"/>
      <c r="D80" s="1048"/>
      <c r="E80" s="1048"/>
      <c r="F80" s="1049"/>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c r="A81" s="1047"/>
      <c r="B81" s="1048"/>
      <c r="C81" s="1048"/>
      <c r="D81" s="1048"/>
      <c r="E81" s="1048"/>
      <c r="F81" s="1049"/>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c r="A82" s="1047"/>
      <c r="B82" s="1048"/>
      <c r="C82" s="1048"/>
      <c r="D82" s="1048"/>
      <c r="E82" s="1048"/>
      <c r="F82" s="1049"/>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c r="A83" s="1047"/>
      <c r="B83" s="1048"/>
      <c r="C83" s="1048"/>
      <c r="D83" s="1048"/>
      <c r="E83" s="1048"/>
      <c r="F83" s="1049"/>
      <c r="G83" s="434"/>
      <c r="H83" s="435"/>
      <c r="I83" s="435"/>
      <c r="J83" s="435"/>
      <c r="K83" s="436"/>
      <c r="L83" s="437"/>
      <c r="M83" s="438"/>
      <c r="N83" s="438"/>
      <c r="O83" s="438"/>
      <c r="P83" s="438"/>
      <c r="Q83" s="438"/>
      <c r="R83" s="438"/>
      <c r="S83" s="438"/>
      <c r="T83" s="438"/>
      <c r="U83" s="438"/>
      <c r="V83" s="438"/>
      <c r="W83" s="438"/>
      <c r="X83" s="439"/>
      <c r="Y83" s="464"/>
      <c r="Z83" s="465"/>
      <c r="AA83" s="465"/>
      <c r="AB83" s="563"/>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c r="A84" s="1047"/>
      <c r="B84" s="1048"/>
      <c r="C84" s="1048"/>
      <c r="D84" s="1048"/>
      <c r="E84" s="1048"/>
      <c r="F84" s="1049"/>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c r="A85" s="1047"/>
      <c r="B85" s="1048"/>
      <c r="C85" s="1048"/>
      <c r="D85" s="1048"/>
      <c r="E85" s="1048"/>
      <c r="F85" s="1049"/>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c r="A86" s="1047"/>
      <c r="B86" s="1048"/>
      <c r="C86" s="1048"/>
      <c r="D86" s="1048"/>
      <c r="E86" s="1048"/>
      <c r="F86" s="1049"/>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c r="A87" s="1047"/>
      <c r="B87" s="1048"/>
      <c r="C87" s="1048"/>
      <c r="D87" s="1048"/>
      <c r="E87" s="1048"/>
      <c r="F87" s="1049"/>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c r="A88" s="1047"/>
      <c r="B88" s="1048"/>
      <c r="C88" s="1048"/>
      <c r="D88" s="1048"/>
      <c r="E88" s="1048"/>
      <c r="F88" s="1049"/>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c r="A89" s="1047"/>
      <c r="B89" s="1048"/>
      <c r="C89" s="1048"/>
      <c r="D89" s="1048"/>
      <c r="E89" s="1048"/>
      <c r="F89" s="1049"/>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c r="A90" s="1047"/>
      <c r="B90" s="1048"/>
      <c r="C90" s="1048"/>
      <c r="D90" s="1048"/>
      <c r="E90" s="1048"/>
      <c r="F90" s="1049"/>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c r="A91" s="1047"/>
      <c r="B91" s="1048"/>
      <c r="C91" s="1048"/>
      <c r="D91" s="1048"/>
      <c r="E91" s="1048"/>
      <c r="F91" s="1049"/>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c r="A92" s="1047"/>
      <c r="B92" s="1048"/>
      <c r="C92" s="1048"/>
      <c r="D92" s="1048"/>
      <c r="E92" s="1048"/>
      <c r="F92" s="1049"/>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c r="A93" s="1047"/>
      <c r="B93" s="1048"/>
      <c r="C93" s="1048"/>
      <c r="D93" s="1048"/>
      <c r="E93" s="1048"/>
      <c r="F93" s="1049"/>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c r="A94" s="1047"/>
      <c r="B94" s="1048"/>
      <c r="C94" s="1048"/>
      <c r="D94" s="1048"/>
      <c r="E94" s="1048"/>
      <c r="F94" s="1049"/>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c r="A95" s="1047"/>
      <c r="B95" s="1048"/>
      <c r="C95" s="1048"/>
      <c r="D95" s="1048"/>
      <c r="E95" s="1048"/>
      <c r="F95" s="1049"/>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c r="A96" s="1047"/>
      <c r="B96" s="1048"/>
      <c r="C96" s="1048"/>
      <c r="D96" s="1048"/>
      <c r="E96" s="1048"/>
      <c r="F96" s="1049"/>
      <c r="G96" s="434"/>
      <c r="H96" s="435"/>
      <c r="I96" s="435"/>
      <c r="J96" s="435"/>
      <c r="K96" s="436"/>
      <c r="L96" s="437"/>
      <c r="M96" s="438"/>
      <c r="N96" s="438"/>
      <c r="O96" s="438"/>
      <c r="P96" s="438"/>
      <c r="Q96" s="438"/>
      <c r="R96" s="438"/>
      <c r="S96" s="438"/>
      <c r="T96" s="438"/>
      <c r="U96" s="438"/>
      <c r="V96" s="438"/>
      <c r="W96" s="438"/>
      <c r="X96" s="439"/>
      <c r="Y96" s="464"/>
      <c r="Z96" s="465"/>
      <c r="AA96" s="465"/>
      <c r="AB96" s="563"/>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c r="A97" s="1047"/>
      <c r="B97" s="1048"/>
      <c r="C97" s="1048"/>
      <c r="D97" s="1048"/>
      <c r="E97" s="1048"/>
      <c r="F97" s="1049"/>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c r="A98" s="1047"/>
      <c r="B98" s="1048"/>
      <c r="C98" s="1048"/>
      <c r="D98" s="1048"/>
      <c r="E98" s="1048"/>
      <c r="F98" s="1049"/>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c r="A99" s="1047"/>
      <c r="B99" s="1048"/>
      <c r="C99" s="1048"/>
      <c r="D99" s="1048"/>
      <c r="E99" s="1048"/>
      <c r="F99" s="1049"/>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c r="A100" s="1047"/>
      <c r="B100" s="1048"/>
      <c r="C100" s="1048"/>
      <c r="D100" s="1048"/>
      <c r="E100" s="1048"/>
      <c r="F100" s="1049"/>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c r="A101" s="1047"/>
      <c r="B101" s="1048"/>
      <c r="C101" s="1048"/>
      <c r="D101" s="1048"/>
      <c r="E101" s="1048"/>
      <c r="F101" s="1049"/>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c r="A102" s="1047"/>
      <c r="B102" s="1048"/>
      <c r="C102" s="1048"/>
      <c r="D102" s="1048"/>
      <c r="E102" s="1048"/>
      <c r="F102" s="1049"/>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c r="A103" s="1047"/>
      <c r="B103" s="1048"/>
      <c r="C103" s="1048"/>
      <c r="D103" s="1048"/>
      <c r="E103" s="1048"/>
      <c r="F103" s="1049"/>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c r="A104" s="1047"/>
      <c r="B104" s="1048"/>
      <c r="C104" s="1048"/>
      <c r="D104" s="1048"/>
      <c r="E104" s="1048"/>
      <c r="F104" s="1049"/>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c r="A105" s="1047"/>
      <c r="B105" s="1048"/>
      <c r="C105" s="1048"/>
      <c r="D105" s="1048"/>
      <c r="E105" s="1048"/>
      <c r="F105" s="1049"/>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row r="108" spans="1:50" ht="30" customHeight="1">
      <c r="A108" s="1044" t="s">
        <v>29</v>
      </c>
      <c r="B108" s="1045"/>
      <c r="C108" s="1045"/>
      <c r="D108" s="1045"/>
      <c r="E108" s="1045"/>
      <c r="F108" s="104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c r="A109" s="1047"/>
      <c r="B109" s="1048"/>
      <c r="C109" s="1048"/>
      <c r="D109" s="1048"/>
      <c r="E109" s="1048"/>
      <c r="F109" s="1049"/>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c r="A110" s="1047"/>
      <c r="B110" s="1048"/>
      <c r="C110" s="1048"/>
      <c r="D110" s="1048"/>
      <c r="E110" s="1048"/>
      <c r="F110" s="1049"/>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3"/>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c r="A111" s="1047"/>
      <c r="B111" s="1048"/>
      <c r="C111" s="1048"/>
      <c r="D111" s="1048"/>
      <c r="E111" s="1048"/>
      <c r="F111" s="1049"/>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c r="A112" s="1047"/>
      <c r="B112" s="1048"/>
      <c r="C112" s="1048"/>
      <c r="D112" s="1048"/>
      <c r="E112" s="1048"/>
      <c r="F112" s="1049"/>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c r="A113" s="1047"/>
      <c r="B113" s="1048"/>
      <c r="C113" s="1048"/>
      <c r="D113" s="1048"/>
      <c r="E113" s="1048"/>
      <c r="F113" s="1049"/>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c r="A114" s="1047"/>
      <c r="B114" s="1048"/>
      <c r="C114" s="1048"/>
      <c r="D114" s="1048"/>
      <c r="E114" s="1048"/>
      <c r="F114" s="1049"/>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c r="A115" s="1047"/>
      <c r="B115" s="1048"/>
      <c r="C115" s="1048"/>
      <c r="D115" s="1048"/>
      <c r="E115" s="1048"/>
      <c r="F115" s="1049"/>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c r="A116" s="1047"/>
      <c r="B116" s="1048"/>
      <c r="C116" s="1048"/>
      <c r="D116" s="1048"/>
      <c r="E116" s="1048"/>
      <c r="F116" s="1049"/>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c r="A117" s="1047"/>
      <c r="B117" s="1048"/>
      <c r="C117" s="1048"/>
      <c r="D117" s="1048"/>
      <c r="E117" s="1048"/>
      <c r="F117" s="1049"/>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c r="A118" s="1047"/>
      <c r="B118" s="1048"/>
      <c r="C118" s="1048"/>
      <c r="D118" s="1048"/>
      <c r="E118" s="1048"/>
      <c r="F118" s="1049"/>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c r="A119" s="1047"/>
      <c r="B119" s="1048"/>
      <c r="C119" s="1048"/>
      <c r="D119" s="1048"/>
      <c r="E119" s="1048"/>
      <c r="F119" s="1049"/>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c r="A120" s="1047"/>
      <c r="B120" s="1048"/>
      <c r="C120" s="1048"/>
      <c r="D120" s="1048"/>
      <c r="E120" s="1048"/>
      <c r="F120" s="1049"/>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c r="A121" s="1047"/>
      <c r="B121" s="1048"/>
      <c r="C121" s="1048"/>
      <c r="D121" s="1048"/>
      <c r="E121" s="1048"/>
      <c r="F121" s="1049"/>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c r="A122" s="1047"/>
      <c r="B122" s="1048"/>
      <c r="C122" s="1048"/>
      <c r="D122" s="1048"/>
      <c r="E122" s="1048"/>
      <c r="F122" s="1049"/>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c r="A123" s="1047"/>
      <c r="B123" s="1048"/>
      <c r="C123" s="1048"/>
      <c r="D123" s="1048"/>
      <c r="E123" s="1048"/>
      <c r="F123" s="1049"/>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3"/>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c r="A124" s="1047"/>
      <c r="B124" s="1048"/>
      <c r="C124" s="1048"/>
      <c r="D124" s="1048"/>
      <c r="E124" s="1048"/>
      <c r="F124" s="1049"/>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c r="A125" s="1047"/>
      <c r="B125" s="1048"/>
      <c r="C125" s="1048"/>
      <c r="D125" s="1048"/>
      <c r="E125" s="1048"/>
      <c r="F125" s="1049"/>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c r="A126" s="1047"/>
      <c r="B126" s="1048"/>
      <c r="C126" s="1048"/>
      <c r="D126" s="1048"/>
      <c r="E126" s="1048"/>
      <c r="F126" s="1049"/>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c r="A127" s="1047"/>
      <c r="B127" s="1048"/>
      <c r="C127" s="1048"/>
      <c r="D127" s="1048"/>
      <c r="E127" s="1048"/>
      <c r="F127" s="1049"/>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c r="A128" s="1047"/>
      <c r="B128" s="1048"/>
      <c r="C128" s="1048"/>
      <c r="D128" s="1048"/>
      <c r="E128" s="1048"/>
      <c r="F128" s="1049"/>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c r="A129" s="1047"/>
      <c r="B129" s="1048"/>
      <c r="C129" s="1048"/>
      <c r="D129" s="1048"/>
      <c r="E129" s="1048"/>
      <c r="F129" s="1049"/>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c r="A130" s="1047"/>
      <c r="B130" s="1048"/>
      <c r="C130" s="1048"/>
      <c r="D130" s="1048"/>
      <c r="E130" s="1048"/>
      <c r="F130" s="1049"/>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c r="A131" s="1047"/>
      <c r="B131" s="1048"/>
      <c r="C131" s="1048"/>
      <c r="D131" s="1048"/>
      <c r="E131" s="1048"/>
      <c r="F131" s="1049"/>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c r="A132" s="1047"/>
      <c r="B132" s="1048"/>
      <c r="C132" s="1048"/>
      <c r="D132" s="1048"/>
      <c r="E132" s="1048"/>
      <c r="F132" s="1049"/>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c r="A133" s="1047"/>
      <c r="B133" s="1048"/>
      <c r="C133" s="1048"/>
      <c r="D133" s="1048"/>
      <c r="E133" s="1048"/>
      <c r="F133" s="1049"/>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c r="A134" s="1047"/>
      <c r="B134" s="1048"/>
      <c r="C134" s="1048"/>
      <c r="D134" s="1048"/>
      <c r="E134" s="1048"/>
      <c r="F134" s="1049"/>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c r="A135" s="1047"/>
      <c r="B135" s="1048"/>
      <c r="C135" s="1048"/>
      <c r="D135" s="1048"/>
      <c r="E135" s="1048"/>
      <c r="F135" s="1049"/>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c r="A136" s="1047"/>
      <c r="B136" s="1048"/>
      <c r="C136" s="1048"/>
      <c r="D136" s="1048"/>
      <c r="E136" s="1048"/>
      <c r="F136" s="1049"/>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3"/>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c r="A137" s="1047"/>
      <c r="B137" s="1048"/>
      <c r="C137" s="1048"/>
      <c r="D137" s="1048"/>
      <c r="E137" s="1048"/>
      <c r="F137" s="1049"/>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c r="A138" s="1047"/>
      <c r="B138" s="1048"/>
      <c r="C138" s="1048"/>
      <c r="D138" s="1048"/>
      <c r="E138" s="1048"/>
      <c r="F138" s="1049"/>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c r="A139" s="1047"/>
      <c r="B139" s="1048"/>
      <c r="C139" s="1048"/>
      <c r="D139" s="1048"/>
      <c r="E139" s="1048"/>
      <c r="F139" s="1049"/>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c r="A140" s="1047"/>
      <c r="B140" s="1048"/>
      <c r="C140" s="1048"/>
      <c r="D140" s="1048"/>
      <c r="E140" s="1048"/>
      <c r="F140" s="1049"/>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c r="A141" s="1047"/>
      <c r="B141" s="1048"/>
      <c r="C141" s="1048"/>
      <c r="D141" s="1048"/>
      <c r="E141" s="1048"/>
      <c r="F141" s="1049"/>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c r="A142" s="1047"/>
      <c r="B142" s="1048"/>
      <c r="C142" s="1048"/>
      <c r="D142" s="1048"/>
      <c r="E142" s="1048"/>
      <c r="F142" s="1049"/>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c r="A143" s="1047"/>
      <c r="B143" s="1048"/>
      <c r="C143" s="1048"/>
      <c r="D143" s="1048"/>
      <c r="E143" s="1048"/>
      <c r="F143" s="1049"/>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c r="A144" s="1047"/>
      <c r="B144" s="1048"/>
      <c r="C144" s="1048"/>
      <c r="D144" s="1048"/>
      <c r="E144" s="1048"/>
      <c r="F144" s="1049"/>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c r="A145" s="1047"/>
      <c r="B145" s="1048"/>
      <c r="C145" s="1048"/>
      <c r="D145" s="1048"/>
      <c r="E145" s="1048"/>
      <c r="F145" s="1049"/>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c r="A146" s="1047"/>
      <c r="B146" s="1048"/>
      <c r="C146" s="1048"/>
      <c r="D146" s="1048"/>
      <c r="E146" s="1048"/>
      <c r="F146" s="1049"/>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c r="A147" s="1047"/>
      <c r="B147" s="1048"/>
      <c r="C147" s="1048"/>
      <c r="D147" s="1048"/>
      <c r="E147" s="1048"/>
      <c r="F147" s="1049"/>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c r="A148" s="1047"/>
      <c r="B148" s="1048"/>
      <c r="C148" s="1048"/>
      <c r="D148" s="1048"/>
      <c r="E148" s="1048"/>
      <c r="F148" s="1049"/>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c r="A149" s="1047"/>
      <c r="B149" s="1048"/>
      <c r="C149" s="1048"/>
      <c r="D149" s="1048"/>
      <c r="E149" s="1048"/>
      <c r="F149" s="1049"/>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3"/>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c r="A150" s="1047"/>
      <c r="B150" s="1048"/>
      <c r="C150" s="1048"/>
      <c r="D150" s="1048"/>
      <c r="E150" s="1048"/>
      <c r="F150" s="1049"/>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c r="A151" s="1047"/>
      <c r="B151" s="1048"/>
      <c r="C151" s="1048"/>
      <c r="D151" s="1048"/>
      <c r="E151" s="1048"/>
      <c r="F151" s="1049"/>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c r="A152" s="1047"/>
      <c r="B152" s="1048"/>
      <c r="C152" s="1048"/>
      <c r="D152" s="1048"/>
      <c r="E152" s="1048"/>
      <c r="F152" s="1049"/>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c r="A153" s="1047"/>
      <c r="B153" s="1048"/>
      <c r="C153" s="1048"/>
      <c r="D153" s="1048"/>
      <c r="E153" s="1048"/>
      <c r="F153" s="1049"/>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c r="A154" s="1047"/>
      <c r="B154" s="1048"/>
      <c r="C154" s="1048"/>
      <c r="D154" s="1048"/>
      <c r="E154" s="1048"/>
      <c r="F154" s="1049"/>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c r="A155" s="1047"/>
      <c r="B155" s="1048"/>
      <c r="C155" s="1048"/>
      <c r="D155" s="1048"/>
      <c r="E155" s="1048"/>
      <c r="F155" s="1049"/>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c r="A156" s="1047"/>
      <c r="B156" s="1048"/>
      <c r="C156" s="1048"/>
      <c r="D156" s="1048"/>
      <c r="E156" s="1048"/>
      <c r="F156" s="1049"/>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c r="A157" s="1047"/>
      <c r="B157" s="1048"/>
      <c r="C157" s="1048"/>
      <c r="D157" s="1048"/>
      <c r="E157" s="1048"/>
      <c r="F157" s="1049"/>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c r="A158" s="1047"/>
      <c r="B158" s="1048"/>
      <c r="C158" s="1048"/>
      <c r="D158" s="1048"/>
      <c r="E158" s="1048"/>
      <c r="F158" s="1049"/>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row r="161" spans="1:50" ht="30" customHeight="1">
      <c r="A161" s="1044" t="s">
        <v>29</v>
      </c>
      <c r="B161" s="1045"/>
      <c r="C161" s="1045"/>
      <c r="D161" s="1045"/>
      <c r="E161" s="1045"/>
      <c r="F161" s="104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c r="A162" s="1047"/>
      <c r="B162" s="1048"/>
      <c r="C162" s="1048"/>
      <c r="D162" s="1048"/>
      <c r="E162" s="1048"/>
      <c r="F162" s="1049"/>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c r="A163" s="1047"/>
      <c r="B163" s="1048"/>
      <c r="C163" s="1048"/>
      <c r="D163" s="1048"/>
      <c r="E163" s="1048"/>
      <c r="F163" s="1049"/>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3"/>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c r="A164" s="1047"/>
      <c r="B164" s="1048"/>
      <c r="C164" s="1048"/>
      <c r="D164" s="1048"/>
      <c r="E164" s="1048"/>
      <c r="F164" s="1049"/>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c r="A165" s="1047"/>
      <c r="B165" s="1048"/>
      <c r="C165" s="1048"/>
      <c r="D165" s="1048"/>
      <c r="E165" s="1048"/>
      <c r="F165" s="1049"/>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c r="A166" s="1047"/>
      <c r="B166" s="1048"/>
      <c r="C166" s="1048"/>
      <c r="D166" s="1048"/>
      <c r="E166" s="1048"/>
      <c r="F166" s="1049"/>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c r="A167" s="1047"/>
      <c r="B167" s="1048"/>
      <c r="C167" s="1048"/>
      <c r="D167" s="1048"/>
      <c r="E167" s="1048"/>
      <c r="F167" s="1049"/>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c r="A168" s="1047"/>
      <c r="B168" s="1048"/>
      <c r="C168" s="1048"/>
      <c r="D168" s="1048"/>
      <c r="E168" s="1048"/>
      <c r="F168" s="1049"/>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c r="A169" s="1047"/>
      <c r="B169" s="1048"/>
      <c r="C169" s="1048"/>
      <c r="D169" s="1048"/>
      <c r="E169" s="1048"/>
      <c r="F169" s="1049"/>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c r="A170" s="1047"/>
      <c r="B170" s="1048"/>
      <c r="C170" s="1048"/>
      <c r="D170" s="1048"/>
      <c r="E170" s="1048"/>
      <c r="F170" s="1049"/>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c r="A171" s="1047"/>
      <c r="B171" s="1048"/>
      <c r="C171" s="1048"/>
      <c r="D171" s="1048"/>
      <c r="E171" s="1048"/>
      <c r="F171" s="1049"/>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c r="A172" s="1047"/>
      <c r="B172" s="1048"/>
      <c r="C172" s="1048"/>
      <c r="D172" s="1048"/>
      <c r="E172" s="1048"/>
      <c r="F172" s="1049"/>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c r="A173" s="1047"/>
      <c r="B173" s="1048"/>
      <c r="C173" s="1048"/>
      <c r="D173" s="1048"/>
      <c r="E173" s="1048"/>
      <c r="F173" s="1049"/>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c r="A174" s="1047"/>
      <c r="B174" s="1048"/>
      <c r="C174" s="1048"/>
      <c r="D174" s="1048"/>
      <c r="E174" s="1048"/>
      <c r="F174" s="1049"/>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c r="A175" s="1047"/>
      <c r="B175" s="1048"/>
      <c r="C175" s="1048"/>
      <c r="D175" s="1048"/>
      <c r="E175" s="1048"/>
      <c r="F175" s="1049"/>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c r="A176" s="1047"/>
      <c r="B176" s="1048"/>
      <c r="C176" s="1048"/>
      <c r="D176" s="1048"/>
      <c r="E176" s="1048"/>
      <c r="F176" s="1049"/>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3"/>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c r="A177" s="1047"/>
      <c r="B177" s="1048"/>
      <c r="C177" s="1048"/>
      <c r="D177" s="1048"/>
      <c r="E177" s="1048"/>
      <c r="F177" s="1049"/>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c r="A178" s="1047"/>
      <c r="B178" s="1048"/>
      <c r="C178" s="1048"/>
      <c r="D178" s="1048"/>
      <c r="E178" s="1048"/>
      <c r="F178" s="1049"/>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c r="A179" s="1047"/>
      <c r="B179" s="1048"/>
      <c r="C179" s="1048"/>
      <c r="D179" s="1048"/>
      <c r="E179" s="1048"/>
      <c r="F179" s="1049"/>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c r="A180" s="1047"/>
      <c r="B180" s="1048"/>
      <c r="C180" s="1048"/>
      <c r="D180" s="1048"/>
      <c r="E180" s="1048"/>
      <c r="F180" s="1049"/>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c r="A181" s="1047"/>
      <c r="B181" s="1048"/>
      <c r="C181" s="1048"/>
      <c r="D181" s="1048"/>
      <c r="E181" s="1048"/>
      <c r="F181" s="1049"/>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c r="A182" s="1047"/>
      <c r="B182" s="1048"/>
      <c r="C182" s="1048"/>
      <c r="D182" s="1048"/>
      <c r="E182" s="1048"/>
      <c r="F182" s="1049"/>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c r="A183" s="1047"/>
      <c r="B183" s="1048"/>
      <c r="C183" s="1048"/>
      <c r="D183" s="1048"/>
      <c r="E183" s="1048"/>
      <c r="F183" s="1049"/>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c r="A184" s="1047"/>
      <c r="B184" s="1048"/>
      <c r="C184" s="1048"/>
      <c r="D184" s="1048"/>
      <c r="E184" s="1048"/>
      <c r="F184" s="1049"/>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c r="A185" s="1047"/>
      <c r="B185" s="1048"/>
      <c r="C185" s="1048"/>
      <c r="D185" s="1048"/>
      <c r="E185" s="1048"/>
      <c r="F185" s="1049"/>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c r="A186" s="1047"/>
      <c r="B186" s="1048"/>
      <c r="C186" s="1048"/>
      <c r="D186" s="1048"/>
      <c r="E186" s="1048"/>
      <c r="F186" s="1049"/>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c r="A187" s="1047"/>
      <c r="B187" s="1048"/>
      <c r="C187" s="1048"/>
      <c r="D187" s="1048"/>
      <c r="E187" s="1048"/>
      <c r="F187" s="1049"/>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c r="A188" s="1047"/>
      <c r="B188" s="1048"/>
      <c r="C188" s="1048"/>
      <c r="D188" s="1048"/>
      <c r="E188" s="1048"/>
      <c r="F188" s="1049"/>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c r="A189" s="1047"/>
      <c r="B189" s="1048"/>
      <c r="C189" s="1048"/>
      <c r="D189" s="1048"/>
      <c r="E189" s="1048"/>
      <c r="F189" s="1049"/>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3"/>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c r="A190" s="1047"/>
      <c r="B190" s="1048"/>
      <c r="C190" s="1048"/>
      <c r="D190" s="1048"/>
      <c r="E190" s="1048"/>
      <c r="F190" s="1049"/>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c r="A191" s="1047"/>
      <c r="B191" s="1048"/>
      <c r="C191" s="1048"/>
      <c r="D191" s="1048"/>
      <c r="E191" s="1048"/>
      <c r="F191" s="1049"/>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c r="A192" s="1047"/>
      <c r="B192" s="1048"/>
      <c r="C192" s="1048"/>
      <c r="D192" s="1048"/>
      <c r="E192" s="1048"/>
      <c r="F192" s="1049"/>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c r="A193" s="1047"/>
      <c r="B193" s="1048"/>
      <c r="C193" s="1048"/>
      <c r="D193" s="1048"/>
      <c r="E193" s="1048"/>
      <c r="F193" s="1049"/>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c r="A194" s="1047"/>
      <c r="B194" s="1048"/>
      <c r="C194" s="1048"/>
      <c r="D194" s="1048"/>
      <c r="E194" s="1048"/>
      <c r="F194" s="1049"/>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c r="A195" s="1047"/>
      <c r="B195" s="1048"/>
      <c r="C195" s="1048"/>
      <c r="D195" s="1048"/>
      <c r="E195" s="1048"/>
      <c r="F195" s="1049"/>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c r="A196" s="1047"/>
      <c r="B196" s="1048"/>
      <c r="C196" s="1048"/>
      <c r="D196" s="1048"/>
      <c r="E196" s="1048"/>
      <c r="F196" s="1049"/>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c r="A197" s="1047"/>
      <c r="B197" s="1048"/>
      <c r="C197" s="1048"/>
      <c r="D197" s="1048"/>
      <c r="E197" s="1048"/>
      <c r="F197" s="1049"/>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c r="A198" s="1047"/>
      <c r="B198" s="1048"/>
      <c r="C198" s="1048"/>
      <c r="D198" s="1048"/>
      <c r="E198" s="1048"/>
      <c r="F198" s="1049"/>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c r="A199" s="1047"/>
      <c r="B199" s="1048"/>
      <c r="C199" s="1048"/>
      <c r="D199" s="1048"/>
      <c r="E199" s="1048"/>
      <c r="F199" s="1049"/>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c r="A200" s="1047"/>
      <c r="B200" s="1048"/>
      <c r="C200" s="1048"/>
      <c r="D200" s="1048"/>
      <c r="E200" s="1048"/>
      <c r="F200" s="1049"/>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c r="A201" s="1047"/>
      <c r="B201" s="1048"/>
      <c r="C201" s="1048"/>
      <c r="D201" s="1048"/>
      <c r="E201" s="1048"/>
      <c r="F201" s="1049"/>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c r="A202" s="1047"/>
      <c r="B202" s="1048"/>
      <c r="C202" s="1048"/>
      <c r="D202" s="1048"/>
      <c r="E202" s="1048"/>
      <c r="F202" s="1049"/>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3"/>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c r="A203" s="1047"/>
      <c r="B203" s="1048"/>
      <c r="C203" s="1048"/>
      <c r="D203" s="1048"/>
      <c r="E203" s="1048"/>
      <c r="F203" s="1049"/>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c r="A204" s="1047"/>
      <c r="B204" s="1048"/>
      <c r="C204" s="1048"/>
      <c r="D204" s="1048"/>
      <c r="E204" s="1048"/>
      <c r="F204" s="1049"/>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c r="A205" s="1047"/>
      <c r="B205" s="1048"/>
      <c r="C205" s="1048"/>
      <c r="D205" s="1048"/>
      <c r="E205" s="1048"/>
      <c r="F205" s="1049"/>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c r="A206" s="1047"/>
      <c r="B206" s="1048"/>
      <c r="C206" s="1048"/>
      <c r="D206" s="1048"/>
      <c r="E206" s="1048"/>
      <c r="F206" s="1049"/>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c r="A207" s="1047"/>
      <c r="B207" s="1048"/>
      <c r="C207" s="1048"/>
      <c r="D207" s="1048"/>
      <c r="E207" s="1048"/>
      <c r="F207" s="1049"/>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c r="A208" s="1047"/>
      <c r="B208" s="1048"/>
      <c r="C208" s="1048"/>
      <c r="D208" s="1048"/>
      <c r="E208" s="1048"/>
      <c r="F208" s="1049"/>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c r="A209" s="1047"/>
      <c r="B209" s="1048"/>
      <c r="C209" s="1048"/>
      <c r="D209" s="1048"/>
      <c r="E209" s="1048"/>
      <c r="F209" s="1049"/>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c r="A210" s="1047"/>
      <c r="B210" s="1048"/>
      <c r="C210" s="1048"/>
      <c r="D210" s="1048"/>
      <c r="E210" s="1048"/>
      <c r="F210" s="1049"/>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c r="A211" s="1047"/>
      <c r="B211" s="1048"/>
      <c r="C211" s="1048"/>
      <c r="D211" s="1048"/>
      <c r="E211" s="1048"/>
      <c r="F211" s="1049"/>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row r="214" spans="1:50" ht="30" customHeight="1">
      <c r="A214" s="1064" t="s">
        <v>29</v>
      </c>
      <c r="B214" s="1065"/>
      <c r="C214" s="1065"/>
      <c r="D214" s="1065"/>
      <c r="E214" s="1065"/>
      <c r="F214" s="1066"/>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c r="A215" s="1047"/>
      <c r="B215" s="1048"/>
      <c r="C215" s="1048"/>
      <c r="D215" s="1048"/>
      <c r="E215" s="1048"/>
      <c r="F215" s="1049"/>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c r="A216" s="1047"/>
      <c r="B216" s="1048"/>
      <c r="C216" s="1048"/>
      <c r="D216" s="1048"/>
      <c r="E216" s="1048"/>
      <c r="F216" s="1049"/>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3"/>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c r="A217" s="1047"/>
      <c r="B217" s="1048"/>
      <c r="C217" s="1048"/>
      <c r="D217" s="1048"/>
      <c r="E217" s="1048"/>
      <c r="F217" s="1049"/>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c r="A218" s="1047"/>
      <c r="B218" s="1048"/>
      <c r="C218" s="1048"/>
      <c r="D218" s="1048"/>
      <c r="E218" s="1048"/>
      <c r="F218" s="1049"/>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c r="A219" s="1047"/>
      <c r="B219" s="1048"/>
      <c r="C219" s="1048"/>
      <c r="D219" s="1048"/>
      <c r="E219" s="1048"/>
      <c r="F219" s="1049"/>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c r="A220" s="1047"/>
      <c r="B220" s="1048"/>
      <c r="C220" s="1048"/>
      <c r="D220" s="1048"/>
      <c r="E220" s="1048"/>
      <c r="F220" s="1049"/>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c r="A221" s="1047"/>
      <c r="B221" s="1048"/>
      <c r="C221" s="1048"/>
      <c r="D221" s="1048"/>
      <c r="E221" s="1048"/>
      <c r="F221" s="1049"/>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c r="A222" s="1047"/>
      <c r="B222" s="1048"/>
      <c r="C222" s="1048"/>
      <c r="D222" s="1048"/>
      <c r="E222" s="1048"/>
      <c r="F222" s="1049"/>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c r="A223" s="1047"/>
      <c r="B223" s="1048"/>
      <c r="C223" s="1048"/>
      <c r="D223" s="1048"/>
      <c r="E223" s="1048"/>
      <c r="F223" s="1049"/>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c r="A224" s="1047"/>
      <c r="B224" s="1048"/>
      <c r="C224" s="1048"/>
      <c r="D224" s="1048"/>
      <c r="E224" s="1048"/>
      <c r="F224" s="1049"/>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c r="A225" s="1047"/>
      <c r="B225" s="1048"/>
      <c r="C225" s="1048"/>
      <c r="D225" s="1048"/>
      <c r="E225" s="1048"/>
      <c r="F225" s="1049"/>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c r="A226" s="1047"/>
      <c r="B226" s="1048"/>
      <c r="C226" s="1048"/>
      <c r="D226" s="1048"/>
      <c r="E226" s="1048"/>
      <c r="F226" s="1049"/>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c r="A227" s="1047"/>
      <c r="B227" s="1048"/>
      <c r="C227" s="1048"/>
      <c r="D227" s="1048"/>
      <c r="E227" s="1048"/>
      <c r="F227" s="1049"/>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c r="A228" s="1047"/>
      <c r="B228" s="1048"/>
      <c r="C228" s="1048"/>
      <c r="D228" s="1048"/>
      <c r="E228" s="1048"/>
      <c r="F228" s="1049"/>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c r="A229" s="1047"/>
      <c r="B229" s="1048"/>
      <c r="C229" s="1048"/>
      <c r="D229" s="1048"/>
      <c r="E229" s="1048"/>
      <c r="F229" s="1049"/>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3"/>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c r="A230" s="1047"/>
      <c r="B230" s="1048"/>
      <c r="C230" s="1048"/>
      <c r="D230" s="1048"/>
      <c r="E230" s="1048"/>
      <c r="F230" s="1049"/>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c r="A231" s="1047"/>
      <c r="B231" s="1048"/>
      <c r="C231" s="1048"/>
      <c r="D231" s="1048"/>
      <c r="E231" s="1048"/>
      <c r="F231" s="1049"/>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c r="A232" s="1047"/>
      <c r="B232" s="1048"/>
      <c r="C232" s="1048"/>
      <c r="D232" s="1048"/>
      <c r="E232" s="1048"/>
      <c r="F232" s="1049"/>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c r="A233" s="1047"/>
      <c r="B233" s="1048"/>
      <c r="C233" s="1048"/>
      <c r="D233" s="1048"/>
      <c r="E233" s="1048"/>
      <c r="F233" s="1049"/>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c r="A234" s="1047"/>
      <c r="B234" s="1048"/>
      <c r="C234" s="1048"/>
      <c r="D234" s="1048"/>
      <c r="E234" s="1048"/>
      <c r="F234" s="1049"/>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c r="A235" s="1047"/>
      <c r="B235" s="1048"/>
      <c r="C235" s="1048"/>
      <c r="D235" s="1048"/>
      <c r="E235" s="1048"/>
      <c r="F235" s="1049"/>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c r="A236" s="1047"/>
      <c r="B236" s="1048"/>
      <c r="C236" s="1048"/>
      <c r="D236" s="1048"/>
      <c r="E236" s="1048"/>
      <c r="F236" s="1049"/>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c r="A237" s="1047"/>
      <c r="B237" s="1048"/>
      <c r="C237" s="1048"/>
      <c r="D237" s="1048"/>
      <c r="E237" s="1048"/>
      <c r="F237" s="1049"/>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c r="A238" s="1047"/>
      <c r="B238" s="1048"/>
      <c r="C238" s="1048"/>
      <c r="D238" s="1048"/>
      <c r="E238" s="1048"/>
      <c r="F238" s="1049"/>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c r="A239" s="1047"/>
      <c r="B239" s="1048"/>
      <c r="C239" s="1048"/>
      <c r="D239" s="1048"/>
      <c r="E239" s="1048"/>
      <c r="F239" s="1049"/>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c r="A240" s="1047"/>
      <c r="B240" s="1048"/>
      <c r="C240" s="1048"/>
      <c r="D240" s="1048"/>
      <c r="E240" s="1048"/>
      <c r="F240" s="1049"/>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c r="A241" s="1047"/>
      <c r="B241" s="1048"/>
      <c r="C241" s="1048"/>
      <c r="D241" s="1048"/>
      <c r="E241" s="1048"/>
      <c r="F241" s="1049"/>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c r="A242" s="1047"/>
      <c r="B242" s="1048"/>
      <c r="C242" s="1048"/>
      <c r="D242" s="1048"/>
      <c r="E242" s="1048"/>
      <c r="F242" s="1049"/>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3"/>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c r="A243" s="1047"/>
      <c r="B243" s="1048"/>
      <c r="C243" s="1048"/>
      <c r="D243" s="1048"/>
      <c r="E243" s="1048"/>
      <c r="F243" s="1049"/>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c r="A244" s="1047"/>
      <c r="B244" s="1048"/>
      <c r="C244" s="1048"/>
      <c r="D244" s="1048"/>
      <c r="E244" s="1048"/>
      <c r="F244" s="1049"/>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c r="A245" s="1047"/>
      <c r="B245" s="1048"/>
      <c r="C245" s="1048"/>
      <c r="D245" s="1048"/>
      <c r="E245" s="1048"/>
      <c r="F245" s="1049"/>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c r="A246" s="1047"/>
      <c r="B246" s="1048"/>
      <c r="C246" s="1048"/>
      <c r="D246" s="1048"/>
      <c r="E246" s="1048"/>
      <c r="F246" s="1049"/>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c r="A247" s="1047"/>
      <c r="B247" s="1048"/>
      <c r="C247" s="1048"/>
      <c r="D247" s="1048"/>
      <c r="E247" s="1048"/>
      <c r="F247" s="1049"/>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c r="A248" s="1047"/>
      <c r="B248" s="1048"/>
      <c r="C248" s="1048"/>
      <c r="D248" s="1048"/>
      <c r="E248" s="1048"/>
      <c r="F248" s="1049"/>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c r="A249" s="1047"/>
      <c r="B249" s="1048"/>
      <c r="C249" s="1048"/>
      <c r="D249" s="1048"/>
      <c r="E249" s="1048"/>
      <c r="F249" s="1049"/>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c r="A250" s="1047"/>
      <c r="B250" s="1048"/>
      <c r="C250" s="1048"/>
      <c r="D250" s="1048"/>
      <c r="E250" s="1048"/>
      <c r="F250" s="1049"/>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c r="A251" s="1047"/>
      <c r="B251" s="1048"/>
      <c r="C251" s="1048"/>
      <c r="D251" s="1048"/>
      <c r="E251" s="1048"/>
      <c r="F251" s="1049"/>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c r="A252" s="1047"/>
      <c r="B252" s="1048"/>
      <c r="C252" s="1048"/>
      <c r="D252" s="1048"/>
      <c r="E252" s="1048"/>
      <c r="F252" s="1049"/>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c r="A253" s="1047"/>
      <c r="B253" s="1048"/>
      <c r="C253" s="1048"/>
      <c r="D253" s="1048"/>
      <c r="E253" s="1048"/>
      <c r="F253" s="1049"/>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c r="A254" s="1047"/>
      <c r="B254" s="1048"/>
      <c r="C254" s="1048"/>
      <c r="D254" s="1048"/>
      <c r="E254" s="1048"/>
      <c r="F254" s="1049"/>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c r="A255" s="1047"/>
      <c r="B255" s="1048"/>
      <c r="C255" s="1048"/>
      <c r="D255" s="1048"/>
      <c r="E255" s="1048"/>
      <c r="F255" s="1049"/>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3"/>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c r="A256" s="1047"/>
      <c r="B256" s="1048"/>
      <c r="C256" s="1048"/>
      <c r="D256" s="1048"/>
      <c r="E256" s="1048"/>
      <c r="F256" s="1049"/>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c r="A257" s="1047"/>
      <c r="B257" s="1048"/>
      <c r="C257" s="1048"/>
      <c r="D257" s="1048"/>
      <c r="E257" s="1048"/>
      <c r="F257" s="1049"/>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c r="A258" s="1047"/>
      <c r="B258" s="1048"/>
      <c r="C258" s="1048"/>
      <c r="D258" s="1048"/>
      <c r="E258" s="1048"/>
      <c r="F258" s="1049"/>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c r="A259" s="1047"/>
      <c r="B259" s="1048"/>
      <c r="C259" s="1048"/>
      <c r="D259" s="1048"/>
      <c r="E259" s="1048"/>
      <c r="F259" s="1049"/>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c r="A260" s="1047"/>
      <c r="B260" s="1048"/>
      <c r="C260" s="1048"/>
      <c r="D260" s="1048"/>
      <c r="E260" s="1048"/>
      <c r="F260" s="1049"/>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c r="A261" s="1047"/>
      <c r="B261" s="1048"/>
      <c r="C261" s="1048"/>
      <c r="D261" s="1048"/>
      <c r="E261" s="1048"/>
      <c r="F261" s="1049"/>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c r="A262" s="1047"/>
      <c r="B262" s="1048"/>
      <c r="C262" s="1048"/>
      <c r="D262" s="1048"/>
      <c r="E262" s="1048"/>
      <c r="F262" s="1049"/>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c r="A263" s="1047"/>
      <c r="B263" s="1048"/>
      <c r="C263" s="1048"/>
      <c r="D263" s="1048"/>
      <c r="E263" s="1048"/>
      <c r="F263" s="1049"/>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c r="A264" s="1047"/>
      <c r="B264" s="1048"/>
      <c r="C264" s="1048"/>
      <c r="D264" s="1048"/>
      <c r="E264" s="1048"/>
      <c r="F264" s="1049"/>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c r="A4" s="1067">
        <v>1</v>
      </c>
      <c r="B4" s="1067">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c r="A5" s="1067">
        <v>2</v>
      </c>
      <c r="B5" s="1067">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c r="A6" s="1067">
        <v>3</v>
      </c>
      <c r="B6" s="1067">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c r="A7" s="1067">
        <v>4</v>
      </c>
      <c r="B7" s="1067">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c r="A8" s="1067">
        <v>5</v>
      </c>
      <c r="B8" s="1067">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c r="A9" s="1067">
        <v>6</v>
      </c>
      <c r="B9" s="1067">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c r="A10" s="1067">
        <v>7</v>
      </c>
      <c r="B10" s="1067">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c r="A11" s="1067">
        <v>8</v>
      </c>
      <c r="B11" s="1067">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c r="A12" s="1067">
        <v>9</v>
      </c>
      <c r="B12" s="1067">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c r="A13" s="1067">
        <v>10</v>
      </c>
      <c r="B13" s="1067">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c r="A14" s="1067">
        <v>11</v>
      </c>
      <c r="B14" s="1067">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c r="A15" s="1067">
        <v>12</v>
      </c>
      <c r="B15" s="1067">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c r="A16" s="1067">
        <v>13</v>
      </c>
      <c r="B16" s="1067">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c r="A17" s="1067">
        <v>14</v>
      </c>
      <c r="B17" s="1067">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c r="A18" s="1067">
        <v>15</v>
      </c>
      <c r="B18" s="1067">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c r="A19" s="1067">
        <v>16</v>
      </c>
      <c r="B19" s="1067">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c r="A20" s="1067">
        <v>17</v>
      </c>
      <c r="B20" s="1067">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c r="A21" s="1067">
        <v>18</v>
      </c>
      <c r="B21" s="1067">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c r="A22" s="1067">
        <v>19</v>
      </c>
      <c r="B22" s="1067">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c r="A23" s="1067">
        <v>20</v>
      </c>
      <c r="B23" s="1067">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c r="A24" s="1067">
        <v>21</v>
      </c>
      <c r="B24" s="1067">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c r="A25" s="1067">
        <v>22</v>
      </c>
      <c r="B25" s="1067">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c r="A26" s="1067">
        <v>23</v>
      </c>
      <c r="B26" s="1067">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c r="A27" s="1067">
        <v>24</v>
      </c>
      <c r="B27" s="1067">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c r="A28" s="1067">
        <v>25</v>
      </c>
      <c r="B28" s="1067">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c r="A29" s="1067">
        <v>26</v>
      </c>
      <c r="B29" s="1067">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c r="A30" s="1067">
        <v>27</v>
      </c>
      <c r="B30" s="1067">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c r="A31" s="1067">
        <v>28</v>
      </c>
      <c r="B31" s="1067">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c r="A32" s="1067">
        <v>29</v>
      </c>
      <c r="B32" s="1067">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c r="A33" s="1067">
        <v>30</v>
      </c>
      <c r="B33" s="1067">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c r="A37" s="1067">
        <v>1</v>
      </c>
      <c r="B37" s="1067">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c r="A38" s="1067">
        <v>2</v>
      </c>
      <c r="B38" s="1067">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c r="A39" s="1067">
        <v>3</v>
      </c>
      <c r="B39" s="1067">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c r="A40" s="1067">
        <v>4</v>
      </c>
      <c r="B40" s="1067">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c r="A41" s="1067">
        <v>5</v>
      </c>
      <c r="B41" s="1067">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c r="A42" s="1067">
        <v>6</v>
      </c>
      <c r="B42" s="1067">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c r="A43" s="1067">
        <v>7</v>
      </c>
      <c r="B43" s="1067">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c r="A44" s="1067">
        <v>8</v>
      </c>
      <c r="B44" s="1067">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c r="A45" s="1067">
        <v>9</v>
      </c>
      <c r="B45" s="1067">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c r="A46" s="1067">
        <v>10</v>
      </c>
      <c r="B46" s="1067">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c r="A47" s="1067">
        <v>11</v>
      </c>
      <c r="B47" s="1067">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c r="A48" s="1067">
        <v>12</v>
      </c>
      <c r="B48" s="1067">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c r="A49" s="1067">
        <v>13</v>
      </c>
      <c r="B49" s="1067">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c r="A50" s="1067">
        <v>14</v>
      </c>
      <c r="B50" s="1067">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c r="A51" s="1067">
        <v>15</v>
      </c>
      <c r="B51" s="1067">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c r="A52" s="1067">
        <v>16</v>
      </c>
      <c r="B52" s="1067">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c r="A53" s="1067">
        <v>17</v>
      </c>
      <c r="B53" s="1067">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c r="A54" s="1067">
        <v>18</v>
      </c>
      <c r="B54" s="1067">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c r="A55" s="1067">
        <v>19</v>
      </c>
      <c r="B55" s="1067">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c r="A56" s="1067">
        <v>20</v>
      </c>
      <c r="B56" s="1067">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c r="A57" s="1067">
        <v>21</v>
      </c>
      <c r="B57" s="1067">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c r="A58" s="1067">
        <v>22</v>
      </c>
      <c r="B58" s="1067">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c r="A59" s="1067">
        <v>23</v>
      </c>
      <c r="B59" s="1067">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c r="A60" s="1067">
        <v>24</v>
      </c>
      <c r="B60" s="1067">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c r="A61" s="1067">
        <v>25</v>
      </c>
      <c r="B61" s="1067">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c r="A62" s="1067">
        <v>26</v>
      </c>
      <c r="B62" s="1067">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c r="A63" s="1067">
        <v>27</v>
      </c>
      <c r="B63" s="1067">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c r="A64" s="1067">
        <v>28</v>
      </c>
      <c r="B64" s="1067">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c r="A65" s="1067">
        <v>29</v>
      </c>
      <c r="B65" s="1067">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c r="A66" s="1067">
        <v>30</v>
      </c>
      <c r="B66" s="1067">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c r="A70" s="1067">
        <v>1</v>
      </c>
      <c r="B70" s="1067">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c r="A71" s="1067">
        <v>2</v>
      </c>
      <c r="B71" s="1067">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c r="A72" s="1067">
        <v>3</v>
      </c>
      <c r="B72" s="1067">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c r="A73" s="1067">
        <v>4</v>
      </c>
      <c r="B73" s="1067">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c r="A74" s="1067">
        <v>5</v>
      </c>
      <c r="B74" s="1067">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c r="A75" s="1067">
        <v>6</v>
      </c>
      <c r="B75" s="1067">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c r="A76" s="1067">
        <v>7</v>
      </c>
      <c r="B76" s="1067">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c r="A77" s="1067">
        <v>8</v>
      </c>
      <c r="B77" s="1067">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c r="A78" s="1067">
        <v>9</v>
      </c>
      <c r="B78" s="1067">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c r="A79" s="1067">
        <v>10</v>
      </c>
      <c r="B79" s="1067">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c r="A80" s="1067">
        <v>11</v>
      </c>
      <c r="B80" s="1067">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c r="A81" s="1067">
        <v>12</v>
      </c>
      <c r="B81" s="1067">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c r="A82" s="1067">
        <v>13</v>
      </c>
      <c r="B82" s="1067">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c r="A83" s="1067">
        <v>14</v>
      </c>
      <c r="B83" s="1067">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c r="A84" s="1067">
        <v>15</v>
      </c>
      <c r="B84" s="1067">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c r="A85" s="1067">
        <v>16</v>
      </c>
      <c r="B85" s="1067">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c r="A86" s="1067">
        <v>17</v>
      </c>
      <c r="B86" s="1067">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c r="A87" s="1067">
        <v>18</v>
      </c>
      <c r="B87" s="1067">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c r="A88" s="1067">
        <v>19</v>
      </c>
      <c r="B88" s="1067">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c r="A89" s="1067">
        <v>20</v>
      </c>
      <c r="B89" s="1067">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c r="A90" s="1067">
        <v>21</v>
      </c>
      <c r="B90" s="1067">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c r="A91" s="1067">
        <v>22</v>
      </c>
      <c r="B91" s="1067">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c r="A92" s="1067">
        <v>23</v>
      </c>
      <c r="B92" s="1067">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c r="A93" s="1067">
        <v>24</v>
      </c>
      <c r="B93" s="1067">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c r="A94" s="1067">
        <v>25</v>
      </c>
      <c r="B94" s="1067">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c r="A95" s="1067">
        <v>26</v>
      </c>
      <c r="B95" s="1067">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c r="A96" s="1067">
        <v>27</v>
      </c>
      <c r="B96" s="1067">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c r="A97" s="1067">
        <v>28</v>
      </c>
      <c r="B97" s="1067">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c r="A98" s="1067">
        <v>29</v>
      </c>
      <c r="B98" s="1067">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c r="A99" s="1067">
        <v>30</v>
      </c>
      <c r="B99" s="1067">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c r="A103" s="1067">
        <v>1</v>
      </c>
      <c r="B103" s="1067">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c r="A104" s="1067">
        <v>2</v>
      </c>
      <c r="B104" s="1067">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c r="A105" s="1067">
        <v>3</v>
      </c>
      <c r="B105" s="1067">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c r="A106" s="1067">
        <v>4</v>
      </c>
      <c r="B106" s="1067">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c r="A107" s="1067">
        <v>5</v>
      </c>
      <c r="B107" s="1067">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c r="A108" s="1067">
        <v>6</v>
      </c>
      <c r="B108" s="1067">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c r="A109" s="1067">
        <v>7</v>
      </c>
      <c r="B109" s="1067">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c r="A110" s="1067">
        <v>8</v>
      </c>
      <c r="B110" s="1067">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c r="A111" s="1067">
        <v>9</v>
      </c>
      <c r="B111" s="1067">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c r="A112" s="1067">
        <v>10</v>
      </c>
      <c r="B112" s="1067">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c r="A113" s="1067">
        <v>11</v>
      </c>
      <c r="B113" s="1067">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c r="A114" s="1067">
        <v>12</v>
      </c>
      <c r="B114" s="1067">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c r="A115" s="1067">
        <v>13</v>
      </c>
      <c r="B115" s="1067">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c r="A116" s="1067">
        <v>14</v>
      </c>
      <c r="B116" s="1067">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c r="A117" s="1067">
        <v>15</v>
      </c>
      <c r="B117" s="1067">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c r="A118" s="1067">
        <v>16</v>
      </c>
      <c r="B118" s="1067">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c r="A119" s="1067">
        <v>17</v>
      </c>
      <c r="B119" s="1067">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c r="A120" s="1067">
        <v>18</v>
      </c>
      <c r="B120" s="1067">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c r="A121" s="1067">
        <v>19</v>
      </c>
      <c r="B121" s="1067">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c r="A122" s="1067">
        <v>20</v>
      </c>
      <c r="B122" s="1067">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c r="A123" s="1067">
        <v>21</v>
      </c>
      <c r="B123" s="1067">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c r="A124" s="1067">
        <v>22</v>
      </c>
      <c r="B124" s="1067">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c r="A125" s="1067">
        <v>23</v>
      </c>
      <c r="B125" s="1067">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c r="A126" s="1067">
        <v>24</v>
      </c>
      <c r="B126" s="1067">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c r="A127" s="1067">
        <v>25</v>
      </c>
      <c r="B127" s="1067">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c r="A128" s="1067">
        <v>26</v>
      </c>
      <c r="B128" s="1067">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c r="A129" s="1067">
        <v>27</v>
      </c>
      <c r="B129" s="1067">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c r="A130" s="1067">
        <v>28</v>
      </c>
      <c r="B130" s="1067">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c r="A131" s="1067">
        <v>29</v>
      </c>
      <c r="B131" s="1067">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c r="A132" s="1067">
        <v>30</v>
      </c>
      <c r="B132" s="1067">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c r="A136" s="1067">
        <v>1</v>
      </c>
      <c r="B136" s="1067">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c r="A137" s="1067">
        <v>2</v>
      </c>
      <c r="B137" s="1067">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c r="A138" s="1067">
        <v>3</v>
      </c>
      <c r="B138" s="1067">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c r="A139" s="1067">
        <v>4</v>
      </c>
      <c r="B139" s="1067">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c r="A140" s="1067">
        <v>5</v>
      </c>
      <c r="B140" s="1067">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c r="A141" s="1067">
        <v>6</v>
      </c>
      <c r="B141" s="1067">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c r="A142" s="1067">
        <v>7</v>
      </c>
      <c r="B142" s="1067">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c r="A143" s="1067">
        <v>8</v>
      </c>
      <c r="B143" s="1067">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c r="A144" s="1067">
        <v>9</v>
      </c>
      <c r="B144" s="1067">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c r="A145" s="1067">
        <v>10</v>
      </c>
      <c r="B145" s="1067">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c r="A146" s="1067">
        <v>11</v>
      </c>
      <c r="B146" s="1067">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c r="A147" s="1067">
        <v>12</v>
      </c>
      <c r="B147" s="1067">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c r="A148" s="1067">
        <v>13</v>
      </c>
      <c r="B148" s="1067">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c r="A149" s="1067">
        <v>14</v>
      </c>
      <c r="B149" s="1067">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c r="A150" s="1067">
        <v>15</v>
      </c>
      <c r="B150" s="1067">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c r="A151" s="1067">
        <v>16</v>
      </c>
      <c r="B151" s="1067">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c r="A152" s="1067">
        <v>17</v>
      </c>
      <c r="B152" s="1067">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c r="A153" s="1067">
        <v>18</v>
      </c>
      <c r="B153" s="1067">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c r="A154" s="1067">
        <v>19</v>
      </c>
      <c r="B154" s="1067">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c r="A155" s="1067">
        <v>20</v>
      </c>
      <c r="B155" s="1067">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c r="A156" s="1067">
        <v>21</v>
      </c>
      <c r="B156" s="1067">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c r="A157" s="1067">
        <v>22</v>
      </c>
      <c r="B157" s="1067">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c r="A158" s="1067">
        <v>23</v>
      </c>
      <c r="B158" s="1067">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c r="A159" s="1067">
        <v>24</v>
      </c>
      <c r="B159" s="1067">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c r="A160" s="1067">
        <v>25</v>
      </c>
      <c r="B160" s="1067">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c r="A161" s="1067">
        <v>26</v>
      </c>
      <c r="B161" s="1067">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c r="A162" s="1067">
        <v>27</v>
      </c>
      <c r="B162" s="1067">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c r="A163" s="1067">
        <v>28</v>
      </c>
      <c r="B163" s="1067">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c r="A164" s="1067">
        <v>29</v>
      </c>
      <c r="B164" s="1067">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c r="A165" s="1067">
        <v>30</v>
      </c>
      <c r="B165" s="1067">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c r="A169" s="1067">
        <v>1</v>
      </c>
      <c r="B169" s="1067">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c r="A170" s="1067">
        <v>2</v>
      </c>
      <c r="B170" s="1067">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c r="A171" s="1067">
        <v>3</v>
      </c>
      <c r="B171" s="1067">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c r="A172" s="1067">
        <v>4</v>
      </c>
      <c r="B172" s="1067">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c r="A173" s="1067">
        <v>5</v>
      </c>
      <c r="B173" s="1067">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c r="A174" s="1067">
        <v>6</v>
      </c>
      <c r="B174" s="1067">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c r="A175" s="1067">
        <v>7</v>
      </c>
      <c r="B175" s="1067">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c r="A176" s="1067">
        <v>8</v>
      </c>
      <c r="B176" s="1067">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c r="A177" s="1067">
        <v>9</v>
      </c>
      <c r="B177" s="1067">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c r="A178" s="1067">
        <v>10</v>
      </c>
      <c r="B178" s="1067">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c r="A179" s="1067">
        <v>11</v>
      </c>
      <c r="B179" s="1067">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c r="A180" s="1067">
        <v>12</v>
      </c>
      <c r="B180" s="1067">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c r="A181" s="1067">
        <v>13</v>
      </c>
      <c r="B181" s="1067">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c r="A182" s="1067">
        <v>14</v>
      </c>
      <c r="B182" s="1067">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c r="A183" s="1067">
        <v>15</v>
      </c>
      <c r="B183" s="1067">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c r="A184" s="1067">
        <v>16</v>
      </c>
      <c r="B184" s="1067">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c r="A185" s="1067">
        <v>17</v>
      </c>
      <c r="B185" s="1067">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c r="A186" s="1067">
        <v>18</v>
      </c>
      <c r="B186" s="1067">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c r="A187" s="1067">
        <v>19</v>
      </c>
      <c r="B187" s="1067">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c r="A188" s="1067">
        <v>20</v>
      </c>
      <c r="B188" s="1067">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c r="A189" s="1067">
        <v>21</v>
      </c>
      <c r="B189" s="1067">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c r="A190" s="1067">
        <v>22</v>
      </c>
      <c r="B190" s="1067">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c r="A191" s="1067">
        <v>23</v>
      </c>
      <c r="B191" s="1067">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c r="A192" s="1067">
        <v>24</v>
      </c>
      <c r="B192" s="1067">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c r="A193" s="1067">
        <v>25</v>
      </c>
      <c r="B193" s="1067">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c r="A194" s="1067">
        <v>26</v>
      </c>
      <c r="B194" s="1067">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c r="A195" s="1067">
        <v>27</v>
      </c>
      <c r="B195" s="1067">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c r="A196" s="1067">
        <v>28</v>
      </c>
      <c r="B196" s="1067">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c r="A197" s="1067">
        <v>29</v>
      </c>
      <c r="B197" s="1067">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c r="A198" s="1067">
        <v>30</v>
      </c>
      <c r="B198" s="1067">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c r="A202" s="1067">
        <v>1</v>
      </c>
      <c r="B202" s="1067">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c r="A203" s="1067">
        <v>2</v>
      </c>
      <c r="B203" s="1067">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c r="A204" s="1067">
        <v>3</v>
      </c>
      <c r="B204" s="1067">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c r="A205" s="1067">
        <v>4</v>
      </c>
      <c r="B205" s="1067">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c r="A206" s="1067">
        <v>5</v>
      </c>
      <c r="B206" s="1067">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c r="A207" s="1067">
        <v>6</v>
      </c>
      <c r="B207" s="1067">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c r="A208" s="1067">
        <v>7</v>
      </c>
      <c r="B208" s="1067">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c r="A209" s="1067">
        <v>8</v>
      </c>
      <c r="B209" s="1067">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c r="A210" s="1067">
        <v>9</v>
      </c>
      <c r="B210" s="1067">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c r="A211" s="1067">
        <v>10</v>
      </c>
      <c r="B211" s="1067">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c r="A212" s="1067">
        <v>11</v>
      </c>
      <c r="B212" s="1067">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c r="A213" s="1067">
        <v>12</v>
      </c>
      <c r="B213" s="1067">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c r="A214" s="1067">
        <v>13</v>
      </c>
      <c r="B214" s="1067">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c r="A215" s="1067">
        <v>14</v>
      </c>
      <c r="B215" s="1067">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c r="A216" s="1067">
        <v>15</v>
      </c>
      <c r="B216" s="1067">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c r="A217" s="1067">
        <v>16</v>
      </c>
      <c r="B217" s="1067">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c r="A218" s="1067">
        <v>17</v>
      </c>
      <c r="B218" s="1067">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c r="A219" s="1067">
        <v>18</v>
      </c>
      <c r="B219" s="1067">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c r="A220" s="1067">
        <v>19</v>
      </c>
      <c r="B220" s="1067">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c r="A221" s="1067">
        <v>20</v>
      </c>
      <c r="B221" s="1067">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c r="A222" s="1067">
        <v>21</v>
      </c>
      <c r="B222" s="1067">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c r="A223" s="1067">
        <v>22</v>
      </c>
      <c r="B223" s="1067">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c r="A224" s="1067">
        <v>23</v>
      </c>
      <c r="B224" s="1067">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c r="A225" s="1067">
        <v>24</v>
      </c>
      <c r="B225" s="1067">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c r="A226" s="1067">
        <v>25</v>
      </c>
      <c r="B226" s="1067">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c r="A227" s="1067">
        <v>26</v>
      </c>
      <c r="B227" s="1067">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c r="A228" s="1067">
        <v>27</v>
      </c>
      <c r="B228" s="1067">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c r="A229" s="1067">
        <v>28</v>
      </c>
      <c r="B229" s="1067">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c r="A230" s="1067">
        <v>29</v>
      </c>
      <c r="B230" s="1067">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c r="A231" s="1067">
        <v>30</v>
      </c>
      <c r="B231" s="1067">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c r="A235" s="1067">
        <v>1</v>
      </c>
      <c r="B235" s="1067">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c r="A236" s="1067">
        <v>2</v>
      </c>
      <c r="B236" s="1067">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c r="A237" s="1067">
        <v>3</v>
      </c>
      <c r="B237" s="1067">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c r="A238" s="1067">
        <v>4</v>
      </c>
      <c r="B238" s="1067">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c r="A239" s="1067">
        <v>5</v>
      </c>
      <c r="B239" s="1067">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c r="A240" s="1067">
        <v>6</v>
      </c>
      <c r="B240" s="1067">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c r="A241" s="1067">
        <v>7</v>
      </c>
      <c r="B241" s="1067">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c r="A242" s="1067">
        <v>8</v>
      </c>
      <c r="B242" s="1067">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c r="A243" s="1067">
        <v>9</v>
      </c>
      <c r="B243" s="1067">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c r="A244" s="1067">
        <v>10</v>
      </c>
      <c r="B244" s="1067">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c r="A245" s="1067">
        <v>11</v>
      </c>
      <c r="B245" s="1067">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c r="A246" s="1067">
        <v>12</v>
      </c>
      <c r="B246" s="1067">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c r="A247" s="1067">
        <v>13</v>
      </c>
      <c r="B247" s="1067">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c r="A248" s="1067">
        <v>14</v>
      </c>
      <c r="B248" s="1067">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c r="A249" s="1067">
        <v>15</v>
      </c>
      <c r="B249" s="1067">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c r="A250" s="1067">
        <v>16</v>
      </c>
      <c r="B250" s="1067">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c r="A251" s="1067">
        <v>17</v>
      </c>
      <c r="B251" s="1067">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c r="A252" s="1067">
        <v>18</v>
      </c>
      <c r="B252" s="1067">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c r="A253" s="1067">
        <v>19</v>
      </c>
      <c r="B253" s="1067">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c r="A254" s="1067">
        <v>20</v>
      </c>
      <c r="B254" s="1067">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c r="A255" s="1067">
        <v>21</v>
      </c>
      <c r="B255" s="1067">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c r="A256" s="1067">
        <v>22</v>
      </c>
      <c r="B256" s="1067">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c r="A257" s="1067">
        <v>23</v>
      </c>
      <c r="B257" s="1067">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c r="A258" s="1067">
        <v>24</v>
      </c>
      <c r="B258" s="1067">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c r="A259" s="1067">
        <v>25</v>
      </c>
      <c r="B259" s="1067">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c r="A260" s="1067">
        <v>26</v>
      </c>
      <c r="B260" s="1067">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c r="A261" s="1067">
        <v>27</v>
      </c>
      <c r="B261" s="1067">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c r="A262" s="1067">
        <v>28</v>
      </c>
      <c r="B262" s="1067">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c r="A263" s="1067">
        <v>29</v>
      </c>
      <c r="B263" s="1067">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c r="A264" s="1067">
        <v>30</v>
      </c>
      <c r="B264" s="1067">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c r="A268" s="1067">
        <v>1</v>
      </c>
      <c r="B268" s="1067">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c r="A269" s="1067">
        <v>2</v>
      </c>
      <c r="B269" s="1067">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c r="A270" s="1067">
        <v>3</v>
      </c>
      <c r="B270" s="1067">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c r="A271" s="1067">
        <v>4</v>
      </c>
      <c r="B271" s="1067">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c r="A272" s="1067">
        <v>5</v>
      </c>
      <c r="B272" s="1067">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c r="A273" s="1067">
        <v>6</v>
      </c>
      <c r="B273" s="1067">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c r="A274" s="1067">
        <v>7</v>
      </c>
      <c r="B274" s="1067">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c r="A275" s="1067">
        <v>8</v>
      </c>
      <c r="B275" s="1067">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c r="A276" s="1067">
        <v>9</v>
      </c>
      <c r="B276" s="1067">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c r="A277" s="1067">
        <v>10</v>
      </c>
      <c r="B277" s="1067">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c r="A278" s="1067">
        <v>11</v>
      </c>
      <c r="B278" s="1067">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c r="A279" s="1067">
        <v>12</v>
      </c>
      <c r="B279" s="1067">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c r="A280" s="1067">
        <v>13</v>
      </c>
      <c r="B280" s="1067">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c r="A281" s="1067">
        <v>14</v>
      </c>
      <c r="B281" s="1067">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c r="A282" s="1067">
        <v>15</v>
      </c>
      <c r="B282" s="1067">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c r="A283" s="1067">
        <v>16</v>
      </c>
      <c r="B283" s="1067">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c r="A284" s="1067">
        <v>17</v>
      </c>
      <c r="B284" s="1067">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c r="A285" s="1067">
        <v>18</v>
      </c>
      <c r="B285" s="1067">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c r="A286" s="1067">
        <v>19</v>
      </c>
      <c r="B286" s="1067">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c r="A287" s="1067">
        <v>20</v>
      </c>
      <c r="B287" s="1067">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c r="A288" s="1067">
        <v>21</v>
      </c>
      <c r="B288" s="1067">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c r="A289" s="1067">
        <v>22</v>
      </c>
      <c r="B289" s="1067">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c r="A290" s="1067">
        <v>23</v>
      </c>
      <c r="B290" s="1067">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c r="A291" s="1067">
        <v>24</v>
      </c>
      <c r="B291" s="1067">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c r="A292" s="1067">
        <v>25</v>
      </c>
      <c r="B292" s="1067">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c r="A293" s="1067">
        <v>26</v>
      </c>
      <c r="B293" s="1067">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c r="A294" s="1067">
        <v>27</v>
      </c>
      <c r="B294" s="1067">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c r="A295" s="1067">
        <v>28</v>
      </c>
      <c r="B295" s="1067">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c r="A296" s="1067">
        <v>29</v>
      </c>
      <c r="B296" s="1067">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c r="A297" s="1067">
        <v>30</v>
      </c>
      <c r="B297" s="1067">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c r="A301" s="1067">
        <v>1</v>
      </c>
      <c r="B301" s="1067">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c r="A302" s="1067">
        <v>2</v>
      </c>
      <c r="B302" s="1067">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c r="A303" s="1067">
        <v>3</v>
      </c>
      <c r="B303" s="1067">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c r="A304" s="1067">
        <v>4</v>
      </c>
      <c r="B304" s="1067">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c r="A305" s="1067">
        <v>5</v>
      </c>
      <c r="B305" s="1067">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c r="A306" s="1067">
        <v>6</v>
      </c>
      <c r="B306" s="1067">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c r="A307" s="1067">
        <v>7</v>
      </c>
      <c r="B307" s="1067">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c r="A308" s="1067">
        <v>8</v>
      </c>
      <c r="B308" s="1067">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c r="A309" s="1067">
        <v>9</v>
      </c>
      <c r="B309" s="1067">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c r="A310" s="1067">
        <v>10</v>
      </c>
      <c r="B310" s="1067">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c r="A311" s="1067">
        <v>11</v>
      </c>
      <c r="B311" s="1067">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c r="A312" s="1067">
        <v>12</v>
      </c>
      <c r="B312" s="1067">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c r="A313" s="1067">
        <v>13</v>
      </c>
      <c r="B313" s="1067">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c r="A314" s="1067">
        <v>14</v>
      </c>
      <c r="B314" s="1067">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c r="A315" s="1067">
        <v>15</v>
      </c>
      <c r="B315" s="1067">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c r="A316" s="1067">
        <v>16</v>
      </c>
      <c r="B316" s="1067">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c r="A317" s="1067">
        <v>17</v>
      </c>
      <c r="B317" s="1067">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c r="A318" s="1067">
        <v>18</v>
      </c>
      <c r="B318" s="1067">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c r="A319" s="1067">
        <v>19</v>
      </c>
      <c r="B319" s="1067">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c r="A320" s="1067">
        <v>20</v>
      </c>
      <c r="B320" s="1067">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c r="A321" s="1067">
        <v>21</v>
      </c>
      <c r="B321" s="1067">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c r="A322" s="1067">
        <v>22</v>
      </c>
      <c r="B322" s="1067">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c r="A323" s="1067">
        <v>23</v>
      </c>
      <c r="B323" s="1067">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c r="A324" s="1067">
        <v>24</v>
      </c>
      <c r="B324" s="1067">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c r="A325" s="1067">
        <v>25</v>
      </c>
      <c r="B325" s="1067">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c r="A326" s="1067">
        <v>26</v>
      </c>
      <c r="B326" s="1067">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c r="A327" s="1067">
        <v>27</v>
      </c>
      <c r="B327" s="1067">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c r="A328" s="1067">
        <v>28</v>
      </c>
      <c r="B328" s="1067">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c r="A329" s="1067">
        <v>29</v>
      </c>
      <c r="B329" s="1067">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c r="A330" s="1067">
        <v>30</v>
      </c>
      <c r="B330" s="1067">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c r="A334" s="1067">
        <v>1</v>
      </c>
      <c r="B334" s="1067">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c r="A335" s="1067">
        <v>2</v>
      </c>
      <c r="B335" s="1067">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c r="A336" s="1067">
        <v>3</v>
      </c>
      <c r="B336" s="1067">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c r="A337" s="1067">
        <v>4</v>
      </c>
      <c r="B337" s="1067">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c r="A338" s="1067">
        <v>5</v>
      </c>
      <c r="B338" s="1067">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c r="A339" s="1067">
        <v>6</v>
      </c>
      <c r="B339" s="1067">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c r="A340" s="1067">
        <v>7</v>
      </c>
      <c r="B340" s="1067">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c r="A341" s="1067">
        <v>8</v>
      </c>
      <c r="B341" s="1067">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c r="A342" s="1067">
        <v>9</v>
      </c>
      <c r="B342" s="1067">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c r="A343" s="1067">
        <v>10</v>
      </c>
      <c r="B343" s="1067">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c r="A344" s="1067">
        <v>11</v>
      </c>
      <c r="B344" s="1067">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c r="A345" s="1067">
        <v>12</v>
      </c>
      <c r="B345" s="1067">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c r="A346" s="1067">
        <v>13</v>
      </c>
      <c r="B346" s="1067">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c r="A347" s="1067">
        <v>14</v>
      </c>
      <c r="B347" s="1067">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c r="A348" s="1067">
        <v>15</v>
      </c>
      <c r="B348" s="1067">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c r="A349" s="1067">
        <v>16</v>
      </c>
      <c r="B349" s="1067">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c r="A350" s="1067">
        <v>17</v>
      </c>
      <c r="B350" s="1067">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c r="A351" s="1067">
        <v>18</v>
      </c>
      <c r="B351" s="1067">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c r="A352" s="1067">
        <v>19</v>
      </c>
      <c r="B352" s="1067">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c r="A353" s="1067">
        <v>20</v>
      </c>
      <c r="B353" s="1067">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c r="A354" s="1067">
        <v>21</v>
      </c>
      <c r="B354" s="1067">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c r="A355" s="1067">
        <v>22</v>
      </c>
      <c r="B355" s="1067">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c r="A356" s="1067">
        <v>23</v>
      </c>
      <c r="B356" s="1067">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c r="A357" s="1067">
        <v>24</v>
      </c>
      <c r="B357" s="1067">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c r="A358" s="1067">
        <v>25</v>
      </c>
      <c r="B358" s="1067">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c r="A359" s="1067">
        <v>26</v>
      </c>
      <c r="B359" s="1067">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c r="A360" s="1067">
        <v>27</v>
      </c>
      <c r="B360" s="1067">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c r="A361" s="1067">
        <v>28</v>
      </c>
      <c r="B361" s="1067">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c r="A362" s="1067">
        <v>29</v>
      </c>
      <c r="B362" s="1067">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c r="A363" s="1067">
        <v>30</v>
      </c>
      <c r="B363" s="1067">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c r="A367" s="1067">
        <v>1</v>
      </c>
      <c r="B367" s="1067">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c r="A368" s="1067">
        <v>2</v>
      </c>
      <c r="B368" s="1067">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c r="A369" s="1067">
        <v>3</v>
      </c>
      <c r="B369" s="1067">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c r="A370" s="1067">
        <v>4</v>
      </c>
      <c r="B370" s="1067">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c r="A371" s="1067">
        <v>5</v>
      </c>
      <c r="B371" s="1067">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c r="A372" s="1067">
        <v>6</v>
      </c>
      <c r="B372" s="1067">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c r="A373" s="1067">
        <v>7</v>
      </c>
      <c r="B373" s="1067">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c r="A374" s="1067">
        <v>8</v>
      </c>
      <c r="B374" s="1067">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c r="A375" s="1067">
        <v>9</v>
      </c>
      <c r="B375" s="1067">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c r="A376" s="1067">
        <v>10</v>
      </c>
      <c r="B376" s="1067">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c r="A377" s="1067">
        <v>11</v>
      </c>
      <c r="B377" s="1067">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c r="A378" s="1067">
        <v>12</v>
      </c>
      <c r="B378" s="1067">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c r="A379" s="1067">
        <v>13</v>
      </c>
      <c r="B379" s="1067">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c r="A380" s="1067">
        <v>14</v>
      </c>
      <c r="B380" s="1067">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c r="A381" s="1067">
        <v>15</v>
      </c>
      <c r="B381" s="1067">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c r="A382" s="1067">
        <v>16</v>
      </c>
      <c r="B382" s="1067">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c r="A383" s="1067">
        <v>17</v>
      </c>
      <c r="B383" s="1067">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c r="A384" s="1067">
        <v>18</v>
      </c>
      <c r="B384" s="1067">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c r="A385" s="1067">
        <v>19</v>
      </c>
      <c r="B385" s="1067">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c r="A386" s="1067">
        <v>20</v>
      </c>
      <c r="B386" s="1067">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c r="A387" s="1067">
        <v>21</v>
      </c>
      <c r="B387" s="1067">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c r="A388" s="1067">
        <v>22</v>
      </c>
      <c r="B388" s="1067">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c r="A389" s="1067">
        <v>23</v>
      </c>
      <c r="B389" s="1067">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c r="A390" s="1067">
        <v>24</v>
      </c>
      <c r="B390" s="1067">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c r="A391" s="1067">
        <v>25</v>
      </c>
      <c r="B391" s="1067">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c r="A392" s="1067">
        <v>26</v>
      </c>
      <c r="B392" s="1067">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c r="A393" s="1067">
        <v>27</v>
      </c>
      <c r="B393" s="1067">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c r="A394" s="1067">
        <v>28</v>
      </c>
      <c r="B394" s="1067">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c r="A395" s="1067">
        <v>29</v>
      </c>
      <c r="B395" s="1067">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c r="A396" s="1067">
        <v>30</v>
      </c>
      <c r="B396" s="1067">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c r="A400" s="1067">
        <v>1</v>
      </c>
      <c r="B400" s="1067">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c r="A401" s="1067">
        <v>2</v>
      </c>
      <c r="B401" s="1067">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c r="A402" s="1067">
        <v>3</v>
      </c>
      <c r="B402" s="1067">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c r="A403" s="1067">
        <v>4</v>
      </c>
      <c r="B403" s="1067">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c r="A404" s="1067">
        <v>5</v>
      </c>
      <c r="B404" s="1067">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c r="A405" s="1067">
        <v>6</v>
      </c>
      <c r="B405" s="1067">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c r="A406" s="1067">
        <v>7</v>
      </c>
      <c r="B406" s="1067">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c r="A407" s="1067">
        <v>8</v>
      </c>
      <c r="B407" s="1067">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c r="A408" s="1067">
        <v>9</v>
      </c>
      <c r="B408" s="1067">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c r="A409" s="1067">
        <v>10</v>
      </c>
      <c r="B409" s="1067">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c r="A410" s="1067">
        <v>11</v>
      </c>
      <c r="B410" s="1067">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c r="A411" s="1067">
        <v>12</v>
      </c>
      <c r="B411" s="1067">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c r="A412" s="1067">
        <v>13</v>
      </c>
      <c r="B412" s="1067">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c r="A413" s="1067">
        <v>14</v>
      </c>
      <c r="B413" s="1067">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c r="A414" s="1067">
        <v>15</v>
      </c>
      <c r="B414" s="1067">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c r="A415" s="1067">
        <v>16</v>
      </c>
      <c r="B415" s="1067">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c r="A416" s="1067">
        <v>17</v>
      </c>
      <c r="B416" s="1067">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c r="A417" s="1067">
        <v>18</v>
      </c>
      <c r="B417" s="1067">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c r="A418" s="1067">
        <v>19</v>
      </c>
      <c r="B418" s="1067">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c r="A419" s="1067">
        <v>20</v>
      </c>
      <c r="B419" s="1067">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c r="A420" s="1067">
        <v>21</v>
      </c>
      <c r="B420" s="1067">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c r="A421" s="1067">
        <v>22</v>
      </c>
      <c r="B421" s="1067">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c r="A422" s="1067">
        <v>23</v>
      </c>
      <c r="B422" s="1067">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c r="A423" s="1067">
        <v>24</v>
      </c>
      <c r="B423" s="1067">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c r="A424" s="1067">
        <v>25</v>
      </c>
      <c r="B424" s="1067">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c r="A425" s="1067">
        <v>26</v>
      </c>
      <c r="B425" s="1067">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c r="A426" s="1067">
        <v>27</v>
      </c>
      <c r="B426" s="1067">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c r="A427" s="1067">
        <v>28</v>
      </c>
      <c r="B427" s="1067">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c r="A428" s="1067">
        <v>29</v>
      </c>
      <c r="B428" s="1067">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c r="A429" s="1067">
        <v>30</v>
      </c>
      <c r="B429" s="1067">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c r="A433" s="1067">
        <v>1</v>
      </c>
      <c r="B433" s="1067">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c r="A434" s="1067">
        <v>2</v>
      </c>
      <c r="B434" s="1067">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c r="A435" s="1067">
        <v>3</v>
      </c>
      <c r="B435" s="1067">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c r="A436" s="1067">
        <v>4</v>
      </c>
      <c r="B436" s="1067">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c r="A437" s="1067">
        <v>5</v>
      </c>
      <c r="B437" s="1067">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c r="A438" s="1067">
        <v>6</v>
      </c>
      <c r="B438" s="1067">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c r="A439" s="1067">
        <v>7</v>
      </c>
      <c r="B439" s="1067">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c r="A440" s="1067">
        <v>8</v>
      </c>
      <c r="B440" s="1067">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c r="A441" s="1067">
        <v>9</v>
      </c>
      <c r="B441" s="1067">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c r="A442" s="1067">
        <v>10</v>
      </c>
      <c r="B442" s="1067">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c r="A443" s="1067">
        <v>11</v>
      </c>
      <c r="B443" s="1067">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c r="A444" s="1067">
        <v>12</v>
      </c>
      <c r="B444" s="1067">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c r="A445" s="1067">
        <v>13</v>
      </c>
      <c r="B445" s="1067">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c r="A446" s="1067">
        <v>14</v>
      </c>
      <c r="B446" s="1067">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c r="A447" s="1067">
        <v>15</v>
      </c>
      <c r="B447" s="1067">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c r="A448" s="1067">
        <v>16</v>
      </c>
      <c r="B448" s="1067">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c r="A449" s="1067">
        <v>17</v>
      </c>
      <c r="B449" s="1067">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c r="A450" s="1067">
        <v>18</v>
      </c>
      <c r="B450" s="1067">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c r="A451" s="1067">
        <v>19</v>
      </c>
      <c r="B451" s="1067">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c r="A452" s="1067">
        <v>20</v>
      </c>
      <c r="B452" s="1067">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c r="A453" s="1067">
        <v>21</v>
      </c>
      <c r="B453" s="1067">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c r="A454" s="1067">
        <v>22</v>
      </c>
      <c r="B454" s="1067">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c r="A455" s="1067">
        <v>23</v>
      </c>
      <c r="B455" s="1067">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c r="A456" s="1067">
        <v>24</v>
      </c>
      <c r="B456" s="1067">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c r="A457" s="1067">
        <v>25</v>
      </c>
      <c r="B457" s="1067">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c r="A458" s="1067">
        <v>26</v>
      </c>
      <c r="B458" s="1067">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c r="A459" s="1067">
        <v>27</v>
      </c>
      <c r="B459" s="1067">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c r="A460" s="1067">
        <v>28</v>
      </c>
      <c r="B460" s="1067">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c r="A461" s="1067">
        <v>29</v>
      </c>
      <c r="B461" s="1067">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c r="A462" s="1067">
        <v>30</v>
      </c>
      <c r="B462" s="1067">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c r="A466" s="1067">
        <v>1</v>
      </c>
      <c r="B466" s="1067">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c r="A467" s="1067">
        <v>2</v>
      </c>
      <c r="B467" s="1067">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c r="A468" s="1067">
        <v>3</v>
      </c>
      <c r="B468" s="1067">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c r="A469" s="1067">
        <v>4</v>
      </c>
      <c r="B469" s="1067">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c r="A470" s="1067">
        <v>5</v>
      </c>
      <c r="B470" s="1067">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c r="A471" s="1067">
        <v>6</v>
      </c>
      <c r="B471" s="1067">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c r="A472" s="1067">
        <v>7</v>
      </c>
      <c r="B472" s="1067">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c r="A473" s="1067">
        <v>8</v>
      </c>
      <c r="B473" s="1067">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c r="A474" s="1067">
        <v>9</v>
      </c>
      <c r="B474" s="1067">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c r="A475" s="1067">
        <v>10</v>
      </c>
      <c r="B475" s="1067">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c r="A476" s="1067">
        <v>11</v>
      </c>
      <c r="B476" s="1067">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c r="A477" s="1067">
        <v>12</v>
      </c>
      <c r="B477" s="1067">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c r="A478" s="1067">
        <v>13</v>
      </c>
      <c r="B478" s="1067">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c r="A479" s="1067">
        <v>14</v>
      </c>
      <c r="B479" s="1067">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c r="A480" s="1067">
        <v>15</v>
      </c>
      <c r="B480" s="1067">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c r="A481" s="1067">
        <v>16</v>
      </c>
      <c r="B481" s="1067">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c r="A482" s="1067">
        <v>17</v>
      </c>
      <c r="B482" s="1067">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c r="A483" s="1067">
        <v>18</v>
      </c>
      <c r="B483" s="1067">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c r="A484" s="1067">
        <v>19</v>
      </c>
      <c r="B484" s="1067">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c r="A485" s="1067">
        <v>20</v>
      </c>
      <c r="B485" s="1067">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c r="A486" s="1067">
        <v>21</v>
      </c>
      <c r="B486" s="1067">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c r="A487" s="1067">
        <v>22</v>
      </c>
      <c r="B487" s="1067">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c r="A488" s="1067">
        <v>23</v>
      </c>
      <c r="B488" s="1067">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c r="A489" s="1067">
        <v>24</v>
      </c>
      <c r="B489" s="1067">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c r="A490" s="1067">
        <v>25</v>
      </c>
      <c r="B490" s="1067">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c r="A491" s="1067">
        <v>26</v>
      </c>
      <c r="B491" s="1067">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c r="A492" s="1067">
        <v>27</v>
      </c>
      <c r="B492" s="1067">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c r="A493" s="1067">
        <v>28</v>
      </c>
      <c r="B493" s="1067">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c r="A494" s="1067">
        <v>29</v>
      </c>
      <c r="B494" s="1067">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c r="A495" s="1067">
        <v>30</v>
      </c>
      <c r="B495" s="1067">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c r="A499" s="1067">
        <v>1</v>
      </c>
      <c r="B499" s="1067">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c r="A500" s="1067">
        <v>2</v>
      </c>
      <c r="B500" s="1067">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c r="A501" s="1067">
        <v>3</v>
      </c>
      <c r="B501" s="1067">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c r="A502" s="1067">
        <v>4</v>
      </c>
      <c r="B502" s="1067">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c r="A503" s="1067">
        <v>5</v>
      </c>
      <c r="B503" s="1067">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c r="A504" s="1067">
        <v>6</v>
      </c>
      <c r="B504" s="1067">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c r="A505" s="1067">
        <v>7</v>
      </c>
      <c r="B505" s="1067">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c r="A506" s="1067">
        <v>8</v>
      </c>
      <c r="B506" s="1067">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c r="A507" s="1067">
        <v>9</v>
      </c>
      <c r="B507" s="1067">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c r="A508" s="1067">
        <v>10</v>
      </c>
      <c r="B508" s="1067">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c r="A509" s="1067">
        <v>11</v>
      </c>
      <c r="B509" s="1067">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c r="A510" s="1067">
        <v>12</v>
      </c>
      <c r="B510" s="1067">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c r="A511" s="1067">
        <v>13</v>
      </c>
      <c r="B511" s="1067">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c r="A512" s="1067">
        <v>14</v>
      </c>
      <c r="B512" s="1067">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c r="A513" s="1067">
        <v>15</v>
      </c>
      <c r="B513" s="1067">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c r="A514" s="1067">
        <v>16</v>
      </c>
      <c r="B514" s="1067">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c r="A515" s="1067">
        <v>17</v>
      </c>
      <c r="B515" s="1067">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c r="A516" s="1067">
        <v>18</v>
      </c>
      <c r="B516" s="1067">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c r="A517" s="1067">
        <v>19</v>
      </c>
      <c r="B517" s="1067">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c r="A518" s="1067">
        <v>20</v>
      </c>
      <c r="B518" s="1067">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c r="A519" s="1067">
        <v>21</v>
      </c>
      <c r="B519" s="1067">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c r="A520" s="1067">
        <v>22</v>
      </c>
      <c r="B520" s="1067">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c r="A521" s="1067">
        <v>23</v>
      </c>
      <c r="B521" s="1067">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c r="A522" s="1067">
        <v>24</v>
      </c>
      <c r="B522" s="1067">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c r="A523" s="1067">
        <v>25</v>
      </c>
      <c r="B523" s="1067">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c r="A524" s="1067">
        <v>26</v>
      </c>
      <c r="B524" s="1067">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c r="A525" s="1067">
        <v>27</v>
      </c>
      <c r="B525" s="1067">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c r="A526" s="1067">
        <v>28</v>
      </c>
      <c r="B526" s="1067">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c r="A527" s="1067">
        <v>29</v>
      </c>
      <c r="B527" s="1067">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c r="A528" s="1067">
        <v>30</v>
      </c>
      <c r="B528" s="1067">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c r="A532" s="1067">
        <v>1</v>
      </c>
      <c r="B532" s="1067">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c r="A533" s="1067">
        <v>2</v>
      </c>
      <c r="B533" s="1067">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c r="A534" s="1067">
        <v>3</v>
      </c>
      <c r="B534" s="1067">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c r="A535" s="1067">
        <v>4</v>
      </c>
      <c r="B535" s="1067">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c r="A536" s="1067">
        <v>5</v>
      </c>
      <c r="B536" s="1067">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c r="A537" s="1067">
        <v>6</v>
      </c>
      <c r="B537" s="1067">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c r="A538" s="1067">
        <v>7</v>
      </c>
      <c r="B538" s="1067">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c r="A539" s="1067">
        <v>8</v>
      </c>
      <c r="B539" s="1067">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c r="A540" s="1067">
        <v>9</v>
      </c>
      <c r="B540" s="1067">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c r="A541" s="1067">
        <v>10</v>
      </c>
      <c r="B541" s="1067">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c r="A542" s="1067">
        <v>11</v>
      </c>
      <c r="B542" s="1067">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c r="A543" s="1067">
        <v>12</v>
      </c>
      <c r="B543" s="1067">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c r="A544" s="1067">
        <v>13</v>
      </c>
      <c r="B544" s="1067">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c r="A545" s="1067">
        <v>14</v>
      </c>
      <c r="B545" s="1067">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c r="A546" s="1067">
        <v>15</v>
      </c>
      <c r="B546" s="1067">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c r="A547" s="1067">
        <v>16</v>
      </c>
      <c r="B547" s="1067">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c r="A548" s="1067">
        <v>17</v>
      </c>
      <c r="B548" s="1067">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c r="A549" s="1067">
        <v>18</v>
      </c>
      <c r="B549" s="1067">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c r="A550" s="1067">
        <v>19</v>
      </c>
      <c r="B550" s="1067">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c r="A551" s="1067">
        <v>20</v>
      </c>
      <c r="B551" s="1067">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c r="A552" s="1067">
        <v>21</v>
      </c>
      <c r="B552" s="1067">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c r="A553" s="1067">
        <v>22</v>
      </c>
      <c r="B553" s="1067">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c r="A554" s="1067">
        <v>23</v>
      </c>
      <c r="B554" s="1067">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c r="A555" s="1067">
        <v>24</v>
      </c>
      <c r="B555" s="1067">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c r="A556" s="1067">
        <v>25</v>
      </c>
      <c r="B556" s="1067">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c r="A557" s="1067">
        <v>26</v>
      </c>
      <c r="B557" s="1067">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c r="A558" s="1067">
        <v>27</v>
      </c>
      <c r="B558" s="1067">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c r="A559" s="1067">
        <v>28</v>
      </c>
      <c r="B559" s="1067">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c r="A560" s="1067">
        <v>29</v>
      </c>
      <c r="B560" s="1067">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c r="A561" s="1067">
        <v>30</v>
      </c>
      <c r="B561" s="1067">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c r="A565" s="1067">
        <v>1</v>
      </c>
      <c r="B565" s="1067">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c r="A566" s="1067">
        <v>2</v>
      </c>
      <c r="B566" s="1067">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c r="A567" s="1067">
        <v>3</v>
      </c>
      <c r="B567" s="1067">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c r="A568" s="1067">
        <v>4</v>
      </c>
      <c r="B568" s="1067">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c r="A569" s="1067">
        <v>5</v>
      </c>
      <c r="B569" s="1067">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c r="A570" s="1067">
        <v>6</v>
      </c>
      <c r="B570" s="1067">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c r="A571" s="1067">
        <v>7</v>
      </c>
      <c r="B571" s="1067">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c r="A572" s="1067">
        <v>8</v>
      </c>
      <c r="B572" s="1067">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c r="A573" s="1067">
        <v>9</v>
      </c>
      <c r="B573" s="1067">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c r="A574" s="1067">
        <v>10</v>
      </c>
      <c r="B574" s="1067">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c r="A575" s="1067">
        <v>11</v>
      </c>
      <c r="B575" s="1067">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c r="A576" s="1067">
        <v>12</v>
      </c>
      <c r="B576" s="1067">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c r="A577" s="1067">
        <v>13</v>
      </c>
      <c r="B577" s="1067">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c r="A578" s="1067">
        <v>14</v>
      </c>
      <c r="B578" s="1067">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c r="A579" s="1067">
        <v>15</v>
      </c>
      <c r="B579" s="1067">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c r="A580" s="1067">
        <v>16</v>
      </c>
      <c r="B580" s="1067">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c r="A581" s="1067">
        <v>17</v>
      </c>
      <c r="B581" s="1067">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c r="A582" s="1067">
        <v>18</v>
      </c>
      <c r="B582" s="1067">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c r="A583" s="1067">
        <v>19</v>
      </c>
      <c r="B583" s="1067">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c r="A584" s="1067">
        <v>20</v>
      </c>
      <c r="B584" s="1067">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c r="A585" s="1067">
        <v>21</v>
      </c>
      <c r="B585" s="1067">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c r="A586" s="1067">
        <v>22</v>
      </c>
      <c r="B586" s="1067">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c r="A587" s="1067">
        <v>23</v>
      </c>
      <c r="B587" s="1067">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c r="A588" s="1067">
        <v>24</v>
      </c>
      <c r="B588" s="1067">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c r="A589" s="1067">
        <v>25</v>
      </c>
      <c r="B589" s="1067">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c r="A590" s="1067">
        <v>26</v>
      </c>
      <c r="B590" s="1067">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c r="A591" s="1067">
        <v>27</v>
      </c>
      <c r="B591" s="1067">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c r="A592" s="1067">
        <v>28</v>
      </c>
      <c r="B592" s="1067">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c r="A593" s="1067">
        <v>29</v>
      </c>
      <c r="B593" s="1067">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c r="A594" s="1067">
        <v>30</v>
      </c>
      <c r="B594" s="1067">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c r="A598" s="1067">
        <v>1</v>
      </c>
      <c r="B598" s="1067">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c r="A599" s="1067">
        <v>2</v>
      </c>
      <c r="B599" s="1067">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c r="A600" s="1067">
        <v>3</v>
      </c>
      <c r="B600" s="1067">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c r="A601" s="1067">
        <v>4</v>
      </c>
      <c r="B601" s="1067">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c r="A602" s="1067">
        <v>5</v>
      </c>
      <c r="B602" s="1067">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c r="A603" s="1067">
        <v>6</v>
      </c>
      <c r="B603" s="1067">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c r="A604" s="1067">
        <v>7</v>
      </c>
      <c r="B604" s="1067">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c r="A605" s="1067">
        <v>8</v>
      </c>
      <c r="B605" s="1067">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c r="A606" s="1067">
        <v>9</v>
      </c>
      <c r="B606" s="1067">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c r="A607" s="1067">
        <v>10</v>
      </c>
      <c r="B607" s="1067">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c r="A608" s="1067">
        <v>11</v>
      </c>
      <c r="B608" s="1067">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c r="A609" s="1067">
        <v>12</v>
      </c>
      <c r="B609" s="1067">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c r="A610" s="1067">
        <v>13</v>
      </c>
      <c r="B610" s="1067">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c r="A611" s="1067">
        <v>14</v>
      </c>
      <c r="B611" s="1067">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c r="A612" s="1067">
        <v>15</v>
      </c>
      <c r="B612" s="1067">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c r="A613" s="1067">
        <v>16</v>
      </c>
      <c r="B613" s="1067">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c r="A614" s="1067">
        <v>17</v>
      </c>
      <c r="B614" s="1067">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c r="A615" s="1067">
        <v>18</v>
      </c>
      <c r="B615" s="1067">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c r="A616" s="1067">
        <v>19</v>
      </c>
      <c r="B616" s="1067">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c r="A617" s="1067">
        <v>20</v>
      </c>
      <c r="B617" s="1067">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c r="A618" s="1067">
        <v>21</v>
      </c>
      <c r="B618" s="1067">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c r="A619" s="1067">
        <v>22</v>
      </c>
      <c r="B619" s="1067">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c r="A620" s="1067">
        <v>23</v>
      </c>
      <c r="B620" s="1067">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c r="A621" s="1067">
        <v>24</v>
      </c>
      <c r="B621" s="1067">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c r="A622" s="1067">
        <v>25</v>
      </c>
      <c r="B622" s="1067">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c r="A623" s="1067">
        <v>26</v>
      </c>
      <c r="B623" s="1067">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c r="A624" s="1067">
        <v>27</v>
      </c>
      <c r="B624" s="1067">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c r="A625" s="1067">
        <v>28</v>
      </c>
      <c r="B625" s="1067">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c r="A626" s="1067">
        <v>29</v>
      </c>
      <c r="B626" s="1067">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c r="A627" s="1067">
        <v>30</v>
      </c>
      <c r="B627" s="1067">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c r="A631" s="1067">
        <v>1</v>
      </c>
      <c r="B631" s="1067">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c r="A632" s="1067">
        <v>2</v>
      </c>
      <c r="B632" s="1067">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c r="A633" s="1067">
        <v>3</v>
      </c>
      <c r="B633" s="1067">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c r="A634" s="1067">
        <v>4</v>
      </c>
      <c r="B634" s="1067">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c r="A635" s="1067">
        <v>5</v>
      </c>
      <c r="B635" s="1067">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c r="A636" s="1067">
        <v>6</v>
      </c>
      <c r="B636" s="1067">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c r="A637" s="1067">
        <v>7</v>
      </c>
      <c r="B637" s="1067">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c r="A638" s="1067">
        <v>8</v>
      </c>
      <c r="B638" s="1067">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c r="A639" s="1067">
        <v>9</v>
      </c>
      <c r="B639" s="1067">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c r="A640" s="1067">
        <v>10</v>
      </c>
      <c r="B640" s="1067">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c r="A641" s="1067">
        <v>11</v>
      </c>
      <c r="B641" s="1067">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c r="A642" s="1067">
        <v>12</v>
      </c>
      <c r="B642" s="1067">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c r="A643" s="1067">
        <v>13</v>
      </c>
      <c r="B643" s="1067">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c r="A644" s="1067">
        <v>14</v>
      </c>
      <c r="B644" s="1067">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c r="A645" s="1067">
        <v>15</v>
      </c>
      <c r="B645" s="1067">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c r="A646" s="1067">
        <v>16</v>
      </c>
      <c r="B646" s="1067">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c r="A647" s="1067">
        <v>17</v>
      </c>
      <c r="B647" s="1067">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c r="A648" s="1067">
        <v>18</v>
      </c>
      <c r="B648" s="1067">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c r="A649" s="1067">
        <v>19</v>
      </c>
      <c r="B649" s="1067">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c r="A650" s="1067">
        <v>20</v>
      </c>
      <c r="B650" s="1067">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c r="A651" s="1067">
        <v>21</v>
      </c>
      <c r="B651" s="1067">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c r="A652" s="1067">
        <v>22</v>
      </c>
      <c r="B652" s="1067">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c r="A653" s="1067">
        <v>23</v>
      </c>
      <c r="B653" s="1067">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c r="A654" s="1067">
        <v>24</v>
      </c>
      <c r="B654" s="1067">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c r="A655" s="1067">
        <v>25</v>
      </c>
      <c r="B655" s="1067">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c r="A656" s="1067">
        <v>26</v>
      </c>
      <c r="B656" s="1067">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c r="A657" s="1067">
        <v>27</v>
      </c>
      <c r="B657" s="1067">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c r="A658" s="1067">
        <v>28</v>
      </c>
      <c r="B658" s="1067">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c r="A659" s="1067">
        <v>29</v>
      </c>
      <c r="B659" s="1067">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c r="A660" s="1067">
        <v>30</v>
      </c>
      <c r="B660" s="1067">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c r="A664" s="1067">
        <v>1</v>
      </c>
      <c r="B664" s="1067">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c r="A665" s="1067">
        <v>2</v>
      </c>
      <c r="B665" s="1067">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c r="A666" s="1067">
        <v>3</v>
      </c>
      <c r="B666" s="1067">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c r="A667" s="1067">
        <v>4</v>
      </c>
      <c r="B667" s="1067">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c r="A668" s="1067">
        <v>5</v>
      </c>
      <c r="B668" s="1067">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c r="A669" s="1067">
        <v>6</v>
      </c>
      <c r="B669" s="1067">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c r="A670" s="1067">
        <v>7</v>
      </c>
      <c r="B670" s="1067">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c r="A671" s="1067">
        <v>8</v>
      </c>
      <c r="B671" s="1067">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c r="A672" s="1067">
        <v>9</v>
      </c>
      <c r="B672" s="1067">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c r="A673" s="1067">
        <v>10</v>
      </c>
      <c r="B673" s="1067">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c r="A674" s="1067">
        <v>11</v>
      </c>
      <c r="B674" s="1067">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c r="A675" s="1067">
        <v>12</v>
      </c>
      <c r="B675" s="1067">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c r="A676" s="1067">
        <v>13</v>
      </c>
      <c r="B676" s="1067">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c r="A677" s="1067">
        <v>14</v>
      </c>
      <c r="B677" s="1067">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c r="A678" s="1067">
        <v>15</v>
      </c>
      <c r="B678" s="1067">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c r="A679" s="1067">
        <v>16</v>
      </c>
      <c r="B679" s="1067">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c r="A680" s="1067">
        <v>17</v>
      </c>
      <c r="B680" s="1067">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c r="A681" s="1067">
        <v>18</v>
      </c>
      <c r="B681" s="1067">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c r="A682" s="1067">
        <v>19</v>
      </c>
      <c r="B682" s="1067">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c r="A683" s="1067">
        <v>20</v>
      </c>
      <c r="B683" s="1067">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c r="A684" s="1067">
        <v>21</v>
      </c>
      <c r="B684" s="1067">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c r="A685" s="1067">
        <v>22</v>
      </c>
      <c r="B685" s="1067">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c r="A686" s="1067">
        <v>23</v>
      </c>
      <c r="B686" s="1067">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c r="A687" s="1067">
        <v>24</v>
      </c>
      <c r="B687" s="1067">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c r="A688" s="1067">
        <v>25</v>
      </c>
      <c r="B688" s="1067">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c r="A689" s="1067">
        <v>26</v>
      </c>
      <c r="B689" s="1067">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c r="A690" s="1067">
        <v>27</v>
      </c>
      <c r="B690" s="1067">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c r="A691" s="1067">
        <v>28</v>
      </c>
      <c r="B691" s="1067">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c r="A692" s="1067">
        <v>29</v>
      </c>
      <c r="B692" s="1067">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c r="A693" s="1067">
        <v>30</v>
      </c>
      <c r="B693" s="1067">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c r="A697" s="1067">
        <v>1</v>
      </c>
      <c r="B697" s="1067">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c r="A698" s="1067">
        <v>2</v>
      </c>
      <c r="B698" s="1067">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c r="A699" s="1067">
        <v>3</v>
      </c>
      <c r="B699" s="1067">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c r="A700" s="1067">
        <v>4</v>
      </c>
      <c r="B700" s="1067">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c r="A701" s="1067">
        <v>5</v>
      </c>
      <c r="B701" s="1067">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c r="A702" s="1067">
        <v>6</v>
      </c>
      <c r="B702" s="1067">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c r="A703" s="1067">
        <v>7</v>
      </c>
      <c r="B703" s="1067">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c r="A704" s="1067">
        <v>8</v>
      </c>
      <c r="B704" s="1067">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c r="A705" s="1067">
        <v>9</v>
      </c>
      <c r="B705" s="1067">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c r="A706" s="1067">
        <v>10</v>
      </c>
      <c r="B706" s="1067">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c r="A707" s="1067">
        <v>11</v>
      </c>
      <c r="B707" s="1067">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c r="A708" s="1067">
        <v>12</v>
      </c>
      <c r="B708" s="1067">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c r="A709" s="1067">
        <v>13</v>
      </c>
      <c r="B709" s="1067">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c r="A710" s="1067">
        <v>14</v>
      </c>
      <c r="B710" s="1067">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c r="A711" s="1067">
        <v>15</v>
      </c>
      <c r="B711" s="1067">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c r="A712" s="1067">
        <v>16</v>
      </c>
      <c r="B712" s="1067">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c r="A713" s="1067">
        <v>17</v>
      </c>
      <c r="B713" s="1067">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c r="A714" s="1067">
        <v>18</v>
      </c>
      <c r="B714" s="1067">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c r="A715" s="1067">
        <v>19</v>
      </c>
      <c r="B715" s="1067">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c r="A716" s="1067">
        <v>20</v>
      </c>
      <c r="B716" s="1067">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c r="A717" s="1067">
        <v>21</v>
      </c>
      <c r="B717" s="1067">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c r="A718" s="1067">
        <v>22</v>
      </c>
      <c r="B718" s="1067">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c r="A719" s="1067">
        <v>23</v>
      </c>
      <c r="B719" s="1067">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c r="A720" s="1067">
        <v>24</v>
      </c>
      <c r="B720" s="1067">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c r="A721" s="1067">
        <v>25</v>
      </c>
      <c r="B721" s="1067">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c r="A722" s="1067">
        <v>26</v>
      </c>
      <c r="B722" s="1067">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c r="A723" s="1067">
        <v>27</v>
      </c>
      <c r="B723" s="1067">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c r="A724" s="1067">
        <v>28</v>
      </c>
      <c r="B724" s="1067">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c r="A725" s="1067">
        <v>29</v>
      </c>
      <c r="B725" s="1067">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c r="A726" s="1067">
        <v>30</v>
      </c>
      <c r="B726" s="1067">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c r="A730" s="1067">
        <v>1</v>
      </c>
      <c r="B730" s="1067">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c r="A731" s="1067">
        <v>2</v>
      </c>
      <c r="B731" s="1067">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c r="A732" s="1067">
        <v>3</v>
      </c>
      <c r="B732" s="1067">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c r="A733" s="1067">
        <v>4</v>
      </c>
      <c r="B733" s="1067">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c r="A734" s="1067">
        <v>5</v>
      </c>
      <c r="B734" s="1067">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c r="A735" s="1067">
        <v>6</v>
      </c>
      <c r="B735" s="1067">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c r="A736" s="1067">
        <v>7</v>
      </c>
      <c r="B736" s="1067">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c r="A737" s="1067">
        <v>8</v>
      </c>
      <c r="B737" s="1067">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c r="A738" s="1067">
        <v>9</v>
      </c>
      <c r="B738" s="1067">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c r="A739" s="1067">
        <v>10</v>
      </c>
      <c r="B739" s="1067">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c r="A740" s="1067">
        <v>11</v>
      </c>
      <c r="B740" s="1067">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c r="A741" s="1067">
        <v>12</v>
      </c>
      <c r="B741" s="1067">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c r="A742" s="1067">
        <v>13</v>
      </c>
      <c r="B742" s="1067">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c r="A743" s="1067">
        <v>14</v>
      </c>
      <c r="B743" s="1067">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c r="A744" s="1067">
        <v>15</v>
      </c>
      <c r="B744" s="1067">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c r="A745" s="1067">
        <v>16</v>
      </c>
      <c r="B745" s="1067">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c r="A746" s="1067">
        <v>17</v>
      </c>
      <c r="B746" s="1067">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c r="A747" s="1067">
        <v>18</v>
      </c>
      <c r="B747" s="1067">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c r="A748" s="1067">
        <v>19</v>
      </c>
      <c r="B748" s="1067">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c r="A749" s="1067">
        <v>20</v>
      </c>
      <c r="B749" s="1067">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c r="A750" s="1067">
        <v>21</v>
      </c>
      <c r="B750" s="1067">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c r="A751" s="1067">
        <v>22</v>
      </c>
      <c r="B751" s="1067">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c r="A752" s="1067">
        <v>23</v>
      </c>
      <c r="B752" s="1067">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c r="A753" s="1067">
        <v>24</v>
      </c>
      <c r="B753" s="1067">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c r="A754" s="1067">
        <v>25</v>
      </c>
      <c r="B754" s="1067">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c r="A755" s="1067">
        <v>26</v>
      </c>
      <c r="B755" s="1067">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c r="A756" s="1067">
        <v>27</v>
      </c>
      <c r="B756" s="1067">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c r="A757" s="1067">
        <v>28</v>
      </c>
      <c r="B757" s="1067">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c r="A758" s="1067">
        <v>29</v>
      </c>
      <c r="B758" s="1067">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c r="A759" s="1067">
        <v>30</v>
      </c>
      <c r="B759" s="1067">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c r="A763" s="1067">
        <v>1</v>
      </c>
      <c r="B763" s="1067">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c r="A764" s="1067">
        <v>2</v>
      </c>
      <c r="B764" s="1067">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c r="A765" s="1067">
        <v>3</v>
      </c>
      <c r="B765" s="1067">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c r="A766" s="1067">
        <v>4</v>
      </c>
      <c r="B766" s="1067">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c r="A767" s="1067">
        <v>5</v>
      </c>
      <c r="B767" s="1067">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c r="A768" s="1067">
        <v>6</v>
      </c>
      <c r="B768" s="1067">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c r="A769" s="1067">
        <v>7</v>
      </c>
      <c r="B769" s="1067">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c r="A770" s="1067">
        <v>8</v>
      </c>
      <c r="B770" s="1067">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c r="A771" s="1067">
        <v>9</v>
      </c>
      <c r="B771" s="1067">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c r="A772" s="1067">
        <v>10</v>
      </c>
      <c r="B772" s="1067">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c r="A773" s="1067">
        <v>11</v>
      </c>
      <c r="B773" s="1067">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c r="A774" s="1067">
        <v>12</v>
      </c>
      <c r="B774" s="1067">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c r="A775" s="1067">
        <v>13</v>
      </c>
      <c r="B775" s="1067">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c r="A776" s="1067">
        <v>14</v>
      </c>
      <c r="B776" s="1067">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c r="A777" s="1067">
        <v>15</v>
      </c>
      <c r="B777" s="1067">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c r="A778" s="1067">
        <v>16</v>
      </c>
      <c r="B778" s="1067">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c r="A779" s="1067">
        <v>17</v>
      </c>
      <c r="B779" s="1067">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c r="A780" s="1067">
        <v>18</v>
      </c>
      <c r="B780" s="1067">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c r="A781" s="1067">
        <v>19</v>
      </c>
      <c r="B781" s="1067">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c r="A782" s="1067">
        <v>20</v>
      </c>
      <c r="B782" s="1067">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c r="A783" s="1067">
        <v>21</v>
      </c>
      <c r="B783" s="1067">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c r="A784" s="1067">
        <v>22</v>
      </c>
      <c r="B784" s="1067">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c r="A785" s="1067">
        <v>23</v>
      </c>
      <c r="B785" s="1067">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c r="A786" s="1067">
        <v>24</v>
      </c>
      <c r="B786" s="1067">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c r="A787" s="1067">
        <v>25</v>
      </c>
      <c r="B787" s="1067">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c r="A788" s="1067">
        <v>26</v>
      </c>
      <c r="B788" s="1067">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c r="A789" s="1067">
        <v>27</v>
      </c>
      <c r="B789" s="1067">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c r="A790" s="1067">
        <v>28</v>
      </c>
      <c r="B790" s="1067">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c r="A791" s="1067">
        <v>29</v>
      </c>
      <c r="B791" s="1067">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c r="A792" s="1067">
        <v>30</v>
      </c>
      <c r="B792" s="1067">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c r="A796" s="1067">
        <v>1</v>
      </c>
      <c r="B796" s="1067">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c r="A797" s="1067">
        <v>2</v>
      </c>
      <c r="B797" s="1067">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c r="A798" s="1067">
        <v>3</v>
      </c>
      <c r="B798" s="1067">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c r="A799" s="1067">
        <v>4</v>
      </c>
      <c r="B799" s="1067">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c r="A800" s="1067">
        <v>5</v>
      </c>
      <c r="B800" s="1067">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c r="A801" s="1067">
        <v>6</v>
      </c>
      <c r="B801" s="1067">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c r="A802" s="1067">
        <v>7</v>
      </c>
      <c r="B802" s="1067">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c r="A803" s="1067">
        <v>8</v>
      </c>
      <c r="B803" s="1067">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c r="A804" s="1067">
        <v>9</v>
      </c>
      <c r="B804" s="1067">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c r="A805" s="1067">
        <v>10</v>
      </c>
      <c r="B805" s="1067">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c r="A806" s="1067">
        <v>11</v>
      </c>
      <c r="B806" s="1067">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c r="A807" s="1067">
        <v>12</v>
      </c>
      <c r="B807" s="1067">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c r="A808" s="1067">
        <v>13</v>
      </c>
      <c r="B808" s="1067">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c r="A809" s="1067">
        <v>14</v>
      </c>
      <c r="B809" s="1067">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c r="A810" s="1067">
        <v>15</v>
      </c>
      <c r="B810" s="1067">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c r="A811" s="1067">
        <v>16</v>
      </c>
      <c r="B811" s="1067">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c r="A812" s="1067">
        <v>17</v>
      </c>
      <c r="B812" s="1067">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c r="A813" s="1067">
        <v>18</v>
      </c>
      <c r="B813" s="1067">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c r="A814" s="1067">
        <v>19</v>
      </c>
      <c r="B814" s="1067">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c r="A815" s="1067">
        <v>20</v>
      </c>
      <c r="B815" s="1067">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c r="A816" s="1067">
        <v>21</v>
      </c>
      <c r="B816" s="1067">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c r="A817" s="1067">
        <v>22</v>
      </c>
      <c r="B817" s="1067">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c r="A818" s="1067">
        <v>23</v>
      </c>
      <c r="B818" s="1067">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c r="A819" s="1067">
        <v>24</v>
      </c>
      <c r="B819" s="1067">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c r="A820" s="1067">
        <v>25</v>
      </c>
      <c r="B820" s="1067">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c r="A821" s="1067">
        <v>26</v>
      </c>
      <c r="B821" s="1067">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c r="A822" s="1067">
        <v>27</v>
      </c>
      <c r="B822" s="1067">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c r="A823" s="1067">
        <v>28</v>
      </c>
      <c r="B823" s="1067">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c r="A824" s="1067">
        <v>29</v>
      </c>
      <c r="B824" s="1067">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c r="A825" s="1067">
        <v>30</v>
      </c>
      <c r="B825" s="1067">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c r="A829" s="1067">
        <v>1</v>
      </c>
      <c r="B829" s="1067">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c r="A830" s="1067">
        <v>2</v>
      </c>
      <c r="B830" s="1067">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c r="A831" s="1067">
        <v>3</v>
      </c>
      <c r="B831" s="1067">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c r="A832" s="1067">
        <v>4</v>
      </c>
      <c r="B832" s="1067">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c r="A833" s="1067">
        <v>5</v>
      </c>
      <c r="B833" s="1067">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c r="A834" s="1067">
        <v>6</v>
      </c>
      <c r="B834" s="1067">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c r="A835" s="1067">
        <v>7</v>
      </c>
      <c r="B835" s="1067">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c r="A836" s="1067">
        <v>8</v>
      </c>
      <c r="B836" s="1067">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c r="A837" s="1067">
        <v>9</v>
      </c>
      <c r="B837" s="1067">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c r="A838" s="1067">
        <v>10</v>
      </c>
      <c r="B838" s="1067">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c r="A839" s="1067">
        <v>11</v>
      </c>
      <c r="B839" s="1067">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c r="A840" s="1067">
        <v>12</v>
      </c>
      <c r="B840" s="1067">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c r="A841" s="1067">
        <v>13</v>
      </c>
      <c r="B841" s="1067">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c r="A842" s="1067">
        <v>14</v>
      </c>
      <c r="B842" s="1067">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c r="A843" s="1067">
        <v>15</v>
      </c>
      <c r="B843" s="1067">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c r="A844" s="1067">
        <v>16</v>
      </c>
      <c r="B844" s="1067">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c r="A845" s="1067">
        <v>17</v>
      </c>
      <c r="B845" s="1067">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c r="A846" s="1067">
        <v>18</v>
      </c>
      <c r="B846" s="1067">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c r="A847" s="1067">
        <v>19</v>
      </c>
      <c r="B847" s="1067">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c r="A848" s="1067">
        <v>20</v>
      </c>
      <c r="B848" s="1067">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c r="A849" s="1067">
        <v>21</v>
      </c>
      <c r="B849" s="1067">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c r="A850" s="1067">
        <v>22</v>
      </c>
      <c r="B850" s="1067">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c r="A851" s="1067">
        <v>23</v>
      </c>
      <c r="B851" s="1067">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c r="A852" s="1067">
        <v>24</v>
      </c>
      <c r="B852" s="1067">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c r="A853" s="1067">
        <v>25</v>
      </c>
      <c r="B853" s="1067">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c r="A854" s="1067">
        <v>26</v>
      </c>
      <c r="B854" s="1067">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c r="A855" s="1067">
        <v>27</v>
      </c>
      <c r="B855" s="1067">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c r="A856" s="1067">
        <v>28</v>
      </c>
      <c r="B856" s="1067">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c r="A857" s="1067">
        <v>29</v>
      </c>
      <c r="B857" s="1067">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c r="A858" s="1067">
        <v>30</v>
      </c>
      <c r="B858" s="1067">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c r="A862" s="1067">
        <v>1</v>
      </c>
      <c r="B862" s="1067">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c r="A863" s="1067">
        <v>2</v>
      </c>
      <c r="B863" s="1067">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c r="A864" s="1067">
        <v>3</v>
      </c>
      <c r="B864" s="1067">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c r="A865" s="1067">
        <v>4</v>
      </c>
      <c r="B865" s="1067">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c r="A866" s="1067">
        <v>5</v>
      </c>
      <c r="B866" s="1067">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c r="A867" s="1067">
        <v>6</v>
      </c>
      <c r="B867" s="1067">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c r="A868" s="1067">
        <v>7</v>
      </c>
      <c r="B868" s="1067">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c r="A869" s="1067">
        <v>8</v>
      </c>
      <c r="B869" s="1067">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c r="A870" s="1067">
        <v>9</v>
      </c>
      <c r="B870" s="1067">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c r="A871" s="1067">
        <v>10</v>
      </c>
      <c r="B871" s="1067">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c r="A872" s="1067">
        <v>11</v>
      </c>
      <c r="B872" s="1067">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c r="A873" s="1067">
        <v>12</v>
      </c>
      <c r="B873" s="1067">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c r="A874" s="1067">
        <v>13</v>
      </c>
      <c r="B874" s="1067">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c r="A875" s="1067">
        <v>14</v>
      </c>
      <c r="B875" s="1067">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c r="A876" s="1067">
        <v>15</v>
      </c>
      <c r="B876" s="1067">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c r="A877" s="1067">
        <v>16</v>
      </c>
      <c r="B877" s="1067">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c r="A878" s="1067">
        <v>17</v>
      </c>
      <c r="B878" s="1067">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c r="A879" s="1067">
        <v>18</v>
      </c>
      <c r="B879" s="1067">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c r="A880" s="1067">
        <v>19</v>
      </c>
      <c r="B880" s="1067">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c r="A881" s="1067">
        <v>20</v>
      </c>
      <c r="B881" s="1067">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c r="A882" s="1067">
        <v>21</v>
      </c>
      <c r="B882" s="1067">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c r="A883" s="1067">
        <v>22</v>
      </c>
      <c r="B883" s="1067">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c r="A884" s="1067">
        <v>23</v>
      </c>
      <c r="B884" s="1067">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c r="A885" s="1067">
        <v>24</v>
      </c>
      <c r="B885" s="1067">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c r="A886" s="1067">
        <v>25</v>
      </c>
      <c r="B886" s="1067">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c r="A887" s="1067">
        <v>26</v>
      </c>
      <c r="B887" s="1067">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c r="A888" s="1067">
        <v>27</v>
      </c>
      <c r="B888" s="1067">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c r="A889" s="1067">
        <v>28</v>
      </c>
      <c r="B889" s="1067">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c r="A890" s="1067">
        <v>29</v>
      </c>
      <c r="B890" s="1067">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c r="A891" s="1067">
        <v>30</v>
      </c>
      <c r="B891" s="1067">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c r="A895" s="1067">
        <v>1</v>
      </c>
      <c r="B895" s="1067">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c r="A896" s="1067">
        <v>2</v>
      </c>
      <c r="B896" s="1067">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c r="A897" s="1067">
        <v>3</v>
      </c>
      <c r="B897" s="1067">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c r="A898" s="1067">
        <v>4</v>
      </c>
      <c r="B898" s="1067">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c r="A899" s="1067">
        <v>5</v>
      </c>
      <c r="B899" s="1067">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c r="A900" s="1067">
        <v>6</v>
      </c>
      <c r="B900" s="1067">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c r="A901" s="1067">
        <v>7</v>
      </c>
      <c r="B901" s="1067">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c r="A902" s="1067">
        <v>8</v>
      </c>
      <c r="B902" s="1067">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c r="A903" s="1067">
        <v>9</v>
      </c>
      <c r="B903" s="1067">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c r="A904" s="1067">
        <v>10</v>
      </c>
      <c r="B904" s="1067">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c r="A905" s="1067">
        <v>11</v>
      </c>
      <c r="B905" s="1067">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c r="A906" s="1067">
        <v>12</v>
      </c>
      <c r="B906" s="1067">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c r="A907" s="1067">
        <v>13</v>
      </c>
      <c r="B907" s="1067">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c r="A908" s="1067">
        <v>14</v>
      </c>
      <c r="B908" s="1067">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c r="A909" s="1067">
        <v>15</v>
      </c>
      <c r="B909" s="1067">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c r="A910" s="1067">
        <v>16</v>
      </c>
      <c r="B910" s="1067">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c r="A911" s="1067">
        <v>17</v>
      </c>
      <c r="B911" s="1067">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c r="A912" s="1067">
        <v>18</v>
      </c>
      <c r="B912" s="1067">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c r="A913" s="1067">
        <v>19</v>
      </c>
      <c r="B913" s="1067">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c r="A914" s="1067">
        <v>20</v>
      </c>
      <c r="B914" s="1067">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c r="A915" s="1067">
        <v>21</v>
      </c>
      <c r="B915" s="1067">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c r="A916" s="1067">
        <v>22</v>
      </c>
      <c r="B916" s="1067">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c r="A917" s="1067">
        <v>23</v>
      </c>
      <c r="B917" s="1067">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c r="A918" s="1067">
        <v>24</v>
      </c>
      <c r="B918" s="1067">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c r="A919" s="1067">
        <v>25</v>
      </c>
      <c r="B919" s="1067">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c r="A920" s="1067">
        <v>26</v>
      </c>
      <c r="B920" s="1067">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c r="A921" s="1067">
        <v>27</v>
      </c>
      <c r="B921" s="1067">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c r="A922" s="1067">
        <v>28</v>
      </c>
      <c r="B922" s="1067">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c r="A923" s="1067">
        <v>29</v>
      </c>
      <c r="B923" s="1067">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c r="A924" s="1067">
        <v>30</v>
      </c>
      <c r="B924" s="1067">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c r="A928" s="1067">
        <v>1</v>
      </c>
      <c r="B928" s="1067">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c r="A929" s="1067">
        <v>2</v>
      </c>
      <c r="B929" s="1067">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c r="A930" s="1067">
        <v>3</v>
      </c>
      <c r="B930" s="1067">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c r="A931" s="1067">
        <v>4</v>
      </c>
      <c r="B931" s="1067">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c r="A932" s="1067">
        <v>5</v>
      </c>
      <c r="B932" s="1067">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c r="A933" s="1067">
        <v>6</v>
      </c>
      <c r="B933" s="1067">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c r="A934" s="1067">
        <v>7</v>
      </c>
      <c r="B934" s="1067">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c r="A935" s="1067">
        <v>8</v>
      </c>
      <c r="B935" s="1067">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c r="A936" s="1067">
        <v>9</v>
      </c>
      <c r="B936" s="1067">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c r="A937" s="1067">
        <v>10</v>
      </c>
      <c r="B937" s="1067">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c r="A938" s="1067">
        <v>11</v>
      </c>
      <c r="B938" s="1067">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c r="A939" s="1067">
        <v>12</v>
      </c>
      <c r="B939" s="1067">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c r="A940" s="1067">
        <v>13</v>
      </c>
      <c r="B940" s="1067">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c r="A941" s="1067">
        <v>14</v>
      </c>
      <c r="B941" s="1067">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c r="A942" s="1067">
        <v>15</v>
      </c>
      <c r="B942" s="1067">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c r="A943" s="1067">
        <v>16</v>
      </c>
      <c r="B943" s="1067">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c r="A944" s="1067">
        <v>17</v>
      </c>
      <c r="B944" s="1067">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c r="A945" s="1067">
        <v>18</v>
      </c>
      <c r="B945" s="1067">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c r="A946" s="1067">
        <v>19</v>
      </c>
      <c r="B946" s="1067">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c r="A947" s="1067">
        <v>20</v>
      </c>
      <c r="B947" s="1067">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c r="A948" s="1067">
        <v>21</v>
      </c>
      <c r="B948" s="1067">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c r="A949" s="1067">
        <v>22</v>
      </c>
      <c r="B949" s="1067">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c r="A950" s="1067">
        <v>23</v>
      </c>
      <c r="B950" s="1067">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c r="A951" s="1067">
        <v>24</v>
      </c>
      <c r="B951" s="1067">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c r="A952" s="1067">
        <v>25</v>
      </c>
      <c r="B952" s="1067">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c r="A953" s="1067">
        <v>26</v>
      </c>
      <c r="B953" s="1067">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c r="A954" s="1067">
        <v>27</v>
      </c>
      <c r="B954" s="1067">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c r="A955" s="1067">
        <v>28</v>
      </c>
      <c r="B955" s="1067">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c r="A956" s="1067">
        <v>29</v>
      </c>
      <c r="B956" s="1067">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c r="A957" s="1067">
        <v>30</v>
      </c>
      <c r="B957" s="1067">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c r="A961" s="1067">
        <v>1</v>
      </c>
      <c r="B961" s="1067">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c r="A962" s="1067">
        <v>2</v>
      </c>
      <c r="B962" s="1067">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c r="A963" s="1067">
        <v>3</v>
      </c>
      <c r="B963" s="1067">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c r="A964" s="1067">
        <v>4</v>
      </c>
      <c r="B964" s="1067">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c r="A965" s="1067">
        <v>5</v>
      </c>
      <c r="B965" s="1067">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c r="A966" s="1067">
        <v>6</v>
      </c>
      <c r="B966" s="1067">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c r="A967" s="1067">
        <v>7</v>
      </c>
      <c r="B967" s="1067">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c r="A968" s="1067">
        <v>8</v>
      </c>
      <c r="B968" s="1067">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c r="A969" s="1067">
        <v>9</v>
      </c>
      <c r="B969" s="1067">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c r="A970" s="1067">
        <v>10</v>
      </c>
      <c r="B970" s="1067">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c r="A971" s="1067">
        <v>11</v>
      </c>
      <c r="B971" s="1067">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c r="A972" s="1067">
        <v>12</v>
      </c>
      <c r="B972" s="1067">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c r="A973" s="1067">
        <v>13</v>
      </c>
      <c r="B973" s="1067">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c r="A974" s="1067">
        <v>14</v>
      </c>
      <c r="B974" s="1067">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c r="A975" s="1067">
        <v>15</v>
      </c>
      <c r="B975" s="1067">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c r="A976" s="1067">
        <v>16</v>
      </c>
      <c r="B976" s="1067">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c r="A977" s="1067">
        <v>17</v>
      </c>
      <c r="B977" s="1067">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c r="A978" s="1067">
        <v>18</v>
      </c>
      <c r="B978" s="1067">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c r="A979" s="1067">
        <v>19</v>
      </c>
      <c r="B979" s="1067">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c r="A980" s="1067">
        <v>20</v>
      </c>
      <c r="B980" s="1067">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c r="A981" s="1067">
        <v>21</v>
      </c>
      <c r="B981" s="1067">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c r="A982" s="1067">
        <v>22</v>
      </c>
      <c r="B982" s="1067">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c r="A983" s="1067">
        <v>23</v>
      </c>
      <c r="B983" s="1067">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c r="A984" s="1067">
        <v>24</v>
      </c>
      <c r="B984" s="1067">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c r="A985" s="1067">
        <v>25</v>
      </c>
      <c r="B985" s="1067">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c r="A986" s="1067">
        <v>26</v>
      </c>
      <c r="B986" s="1067">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c r="A987" s="1067">
        <v>27</v>
      </c>
      <c r="B987" s="1067">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c r="A988" s="1067">
        <v>28</v>
      </c>
      <c r="B988" s="1067">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c r="A989" s="1067">
        <v>29</v>
      </c>
      <c r="B989" s="1067">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c r="A990" s="1067">
        <v>30</v>
      </c>
      <c r="B990" s="1067">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c r="A994" s="1067">
        <v>1</v>
      </c>
      <c r="B994" s="1067">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c r="A995" s="1067">
        <v>2</v>
      </c>
      <c r="B995" s="1067">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c r="A996" s="1067">
        <v>3</v>
      </c>
      <c r="B996" s="1067">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c r="A997" s="1067">
        <v>4</v>
      </c>
      <c r="B997" s="1067">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c r="A998" s="1067">
        <v>5</v>
      </c>
      <c r="B998" s="1067">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c r="A999" s="1067">
        <v>6</v>
      </c>
      <c r="B999" s="1067">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c r="A1000" s="1067">
        <v>7</v>
      </c>
      <c r="B1000" s="1067">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c r="A1001" s="1067">
        <v>8</v>
      </c>
      <c r="B1001" s="1067">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c r="A1002" s="1067">
        <v>9</v>
      </c>
      <c r="B1002" s="1067">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c r="A1003" s="1067">
        <v>10</v>
      </c>
      <c r="B1003" s="1067">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c r="A1004" s="1067">
        <v>11</v>
      </c>
      <c r="B1004" s="1067">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c r="A1005" s="1067">
        <v>12</v>
      </c>
      <c r="B1005" s="1067">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c r="A1006" s="1067">
        <v>13</v>
      </c>
      <c r="B1006" s="1067">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c r="A1007" s="1067">
        <v>14</v>
      </c>
      <c r="B1007" s="1067">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c r="A1008" s="1067">
        <v>15</v>
      </c>
      <c r="B1008" s="1067">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c r="A1009" s="1067">
        <v>16</v>
      </c>
      <c r="B1009" s="1067">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c r="A1010" s="1067">
        <v>17</v>
      </c>
      <c r="B1010" s="1067">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c r="A1011" s="1067">
        <v>18</v>
      </c>
      <c r="B1011" s="1067">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c r="A1012" s="1067">
        <v>19</v>
      </c>
      <c r="B1012" s="1067">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c r="A1013" s="1067">
        <v>20</v>
      </c>
      <c r="B1013" s="1067">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c r="A1014" s="1067">
        <v>21</v>
      </c>
      <c r="B1014" s="1067">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c r="A1015" s="1067">
        <v>22</v>
      </c>
      <c r="B1015" s="1067">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c r="A1016" s="1067">
        <v>23</v>
      </c>
      <c r="B1016" s="1067">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c r="A1017" s="1067">
        <v>24</v>
      </c>
      <c r="B1017" s="1067">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c r="A1018" s="1067">
        <v>25</v>
      </c>
      <c r="B1018" s="1067">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c r="A1019" s="1067">
        <v>26</v>
      </c>
      <c r="B1019" s="1067">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c r="A1020" s="1067">
        <v>27</v>
      </c>
      <c r="B1020" s="1067">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c r="A1021" s="1067">
        <v>28</v>
      </c>
      <c r="B1021" s="1067">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c r="A1022" s="1067">
        <v>29</v>
      </c>
      <c r="B1022" s="1067">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c r="A1023" s="1067">
        <v>30</v>
      </c>
      <c r="B1023" s="1067">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c r="A1027" s="1067">
        <v>1</v>
      </c>
      <c r="B1027" s="1067">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c r="A1028" s="1067">
        <v>2</v>
      </c>
      <c r="B1028" s="1067">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c r="A1029" s="1067">
        <v>3</v>
      </c>
      <c r="B1029" s="1067">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c r="A1030" s="1067">
        <v>4</v>
      </c>
      <c r="B1030" s="1067">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c r="A1031" s="1067">
        <v>5</v>
      </c>
      <c r="B1031" s="1067">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c r="A1032" s="1067">
        <v>6</v>
      </c>
      <c r="B1032" s="1067">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c r="A1033" s="1067">
        <v>7</v>
      </c>
      <c r="B1033" s="1067">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c r="A1034" s="1067">
        <v>8</v>
      </c>
      <c r="B1034" s="1067">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c r="A1035" s="1067">
        <v>9</v>
      </c>
      <c r="B1035" s="1067">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c r="A1036" s="1067">
        <v>10</v>
      </c>
      <c r="B1036" s="1067">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c r="A1037" s="1067">
        <v>11</v>
      </c>
      <c r="B1037" s="1067">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c r="A1038" s="1067">
        <v>12</v>
      </c>
      <c r="B1038" s="1067">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c r="A1039" s="1067">
        <v>13</v>
      </c>
      <c r="B1039" s="1067">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c r="A1040" s="1067">
        <v>14</v>
      </c>
      <c r="B1040" s="1067">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c r="A1041" s="1067">
        <v>15</v>
      </c>
      <c r="B1041" s="1067">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c r="A1042" s="1067">
        <v>16</v>
      </c>
      <c r="B1042" s="1067">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c r="A1043" s="1067">
        <v>17</v>
      </c>
      <c r="B1043" s="1067">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c r="A1044" s="1067">
        <v>18</v>
      </c>
      <c r="B1044" s="1067">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c r="A1045" s="1067">
        <v>19</v>
      </c>
      <c r="B1045" s="1067">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c r="A1046" s="1067">
        <v>20</v>
      </c>
      <c r="B1046" s="1067">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c r="A1047" s="1067">
        <v>21</v>
      </c>
      <c r="B1047" s="1067">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c r="A1048" s="1067">
        <v>22</v>
      </c>
      <c r="B1048" s="1067">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c r="A1049" s="1067">
        <v>23</v>
      </c>
      <c r="B1049" s="1067">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c r="A1050" s="1067">
        <v>24</v>
      </c>
      <c r="B1050" s="1067">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c r="A1051" s="1067">
        <v>25</v>
      </c>
      <c r="B1051" s="1067">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c r="A1052" s="1067">
        <v>26</v>
      </c>
      <c r="B1052" s="1067">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c r="A1053" s="1067">
        <v>27</v>
      </c>
      <c r="B1053" s="1067">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c r="A1054" s="1067">
        <v>28</v>
      </c>
      <c r="B1054" s="1067">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c r="A1055" s="1067">
        <v>29</v>
      </c>
      <c r="B1055" s="1067">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c r="A1056" s="1067">
        <v>30</v>
      </c>
      <c r="B1056" s="1067">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c r="A1060" s="1067">
        <v>1</v>
      </c>
      <c r="B1060" s="1067">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c r="A1061" s="1067">
        <v>2</v>
      </c>
      <c r="B1061" s="1067">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c r="A1062" s="1067">
        <v>3</v>
      </c>
      <c r="B1062" s="1067">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c r="A1063" s="1067">
        <v>4</v>
      </c>
      <c r="B1063" s="1067">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c r="A1064" s="1067">
        <v>5</v>
      </c>
      <c r="B1064" s="1067">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c r="A1065" s="1067">
        <v>6</v>
      </c>
      <c r="B1065" s="1067">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c r="A1066" s="1067">
        <v>7</v>
      </c>
      <c r="B1066" s="1067">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c r="A1067" s="1067">
        <v>8</v>
      </c>
      <c r="B1067" s="1067">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c r="A1068" s="1067">
        <v>9</v>
      </c>
      <c r="B1068" s="1067">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c r="A1069" s="1067">
        <v>10</v>
      </c>
      <c r="B1069" s="1067">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c r="A1070" s="1067">
        <v>11</v>
      </c>
      <c r="B1070" s="1067">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c r="A1071" s="1067">
        <v>12</v>
      </c>
      <c r="B1071" s="1067">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c r="A1072" s="1067">
        <v>13</v>
      </c>
      <c r="B1072" s="1067">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c r="A1073" s="1067">
        <v>14</v>
      </c>
      <c r="B1073" s="1067">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c r="A1074" s="1067">
        <v>15</v>
      </c>
      <c r="B1074" s="1067">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c r="A1075" s="1067">
        <v>16</v>
      </c>
      <c r="B1075" s="1067">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c r="A1076" s="1067">
        <v>17</v>
      </c>
      <c r="B1076" s="1067">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c r="A1077" s="1067">
        <v>18</v>
      </c>
      <c r="B1077" s="1067">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c r="A1078" s="1067">
        <v>19</v>
      </c>
      <c r="B1078" s="1067">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c r="A1079" s="1067">
        <v>20</v>
      </c>
      <c r="B1079" s="1067">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c r="A1080" s="1067">
        <v>21</v>
      </c>
      <c r="B1080" s="1067">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c r="A1081" s="1067">
        <v>22</v>
      </c>
      <c r="B1081" s="1067">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c r="A1082" s="1067">
        <v>23</v>
      </c>
      <c r="B1082" s="1067">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c r="A1083" s="1067">
        <v>24</v>
      </c>
      <c r="B1083" s="1067">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c r="A1084" s="1067">
        <v>25</v>
      </c>
      <c r="B1084" s="1067">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c r="A1085" s="1067">
        <v>26</v>
      </c>
      <c r="B1085" s="1067">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c r="A1086" s="1067">
        <v>27</v>
      </c>
      <c r="B1086" s="1067">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c r="A1087" s="1067">
        <v>28</v>
      </c>
      <c r="B1087" s="1067">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c r="A1088" s="1067">
        <v>29</v>
      </c>
      <c r="B1088" s="1067">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c r="A1089" s="1067">
        <v>30</v>
      </c>
      <c r="B1089" s="1067">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c r="A1093" s="1067">
        <v>1</v>
      </c>
      <c r="B1093" s="1067">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c r="A1094" s="1067">
        <v>2</v>
      </c>
      <c r="B1094" s="1067">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c r="A1095" s="1067">
        <v>3</v>
      </c>
      <c r="B1095" s="1067">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c r="A1096" s="1067">
        <v>4</v>
      </c>
      <c r="B1096" s="1067">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c r="A1097" s="1067">
        <v>5</v>
      </c>
      <c r="B1097" s="1067">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c r="A1098" s="1067">
        <v>6</v>
      </c>
      <c r="B1098" s="1067">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c r="A1099" s="1067">
        <v>7</v>
      </c>
      <c r="B1099" s="1067">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c r="A1100" s="1067">
        <v>8</v>
      </c>
      <c r="B1100" s="1067">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c r="A1101" s="1067">
        <v>9</v>
      </c>
      <c r="B1101" s="1067">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c r="A1102" s="1067">
        <v>10</v>
      </c>
      <c r="B1102" s="1067">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c r="A1103" s="1067">
        <v>11</v>
      </c>
      <c r="B1103" s="1067">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c r="A1104" s="1067">
        <v>12</v>
      </c>
      <c r="B1104" s="1067">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c r="A1105" s="1067">
        <v>13</v>
      </c>
      <c r="B1105" s="1067">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c r="A1106" s="1067">
        <v>14</v>
      </c>
      <c r="B1106" s="1067">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c r="A1107" s="1067">
        <v>15</v>
      </c>
      <c r="B1107" s="1067">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c r="A1108" s="1067">
        <v>16</v>
      </c>
      <c r="B1108" s="1067">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c r="A1109" s="1067">
        <v>17</v>
      </c>
      <c r="B1109" s="1067">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c r="A1110" s="1067">
        <v>18</v>
      </c>
      <c r="B1110" s="1067">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c r="A1111" s="1067">
        <v>19</v>
      </c>
      <c r="B1111" s="1067">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c r="A1112" s="1067">
        <v>20</v>
      </c>
      <c r="B1112" s="1067">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c r="A1113" s="1067">
        <v>21</v>
      </c>
      <c r="B1113" s="1067">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c r="A1114" s="1067">
        <v>22</v>
      </c>
      <c r="B1114" s="1067">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c r="A1115" s="1067">
        <v>23</v>
      </c>
      <c r="B1115" s="1067">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c r="A1116" s="1067">
        <v>24</v>
      </c>
      <c r="B1116" s="1067">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c r="A1117" s="1067">
        <v>25</v>
      </c>
      <c r="B1117" s="1067">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c r="A1118" s="1067">
        <v>26</v>
      </c>
      <c r="B1118" s="1067">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c r="A1119" s="1067">
        <v>27</v>
      </c>
      <c r="B1119" s="1067">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c r="A1120" s="1067">
        <v>28</v>
      </c>
      <c r="B1120" s="1067">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c r="A1121" s="1067">
        <v>29</v>
      </c>
      <c r="B1121" s="1067">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c r="A1122" s="1067">
        <v>30</v>
      </c>
      <c r="B1122" s="1067">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c r="A1126" s="1067">
        <v>1</v>
      </c>
      <c r="B1126" s="1067">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c r="A1127" s="1067">
        <v>2</v>
      </c>
      <c r="B1127" s="1067">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c r="A1128" s="1067">
        <v>3</v>
      </c>
      <c r="B1128" s="1067">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c r="A1129" s="1067">
        <v>4</v>
      </c>
      <c r="B1129" s="1067">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c r="A1130" s="1067">
        <v>5</v>
      </c>
      <c r="B1130" s="1067">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c r="A1131" s="1067">
        <v>6</v>
      </c>
      <c r="B1131" s="1067">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c r="A1132" s="1067">
        <v>7</v>
      </c>
      <c r="B1132" s="1067">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c r="A1133" s="1067">
        <v>8</v>
      </c>
      <c r="B1133" s="1067">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c r="A1134" s="1067">
        <v>9</v>
      </c>
      <c r="B1134" s="1067">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c r="A1135" s="1067">
        <v>10</v>
      </c>
      <c r="B1135" s="1067">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c r="A1136" s="1067">
        <v>11</v>
      </c>
      <c r="B1136" s="1067">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c r="A1137" s="1067">
        <v>12</v>
      </c>
      <c r="B1137" s="1067">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c r="A1138" s="1067">
        <v>13</v>
      </c>
      <c r="B1138" s="1067">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c r="A1139" s="1067">
        <v>14</v>
      </c>
      <c r="B1139" s="1067">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c r="A1140" s="1067">
        <v>15</v>
      </c>
      <c r="B1140" s="1067">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c r="A1141" s="1067">
        <v>16</v>
      </c>
      <c r="B1141" s="1067">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c r="A1142" s="1067">
        <v>17</v>
      </c>
      <c r="B1142" s="1067">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c r="A1143" s="1067">
        <v>18</v>
      </c>
      <c r="B1143" s="1067">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c r="A1144" s="1067">
        <v>19</v>
      </c>
      <c r="B1144" s="1067">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c r="A1145" s="1067">
        <v>20</v>
      </c>
      <c r="B1145" s="1067">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c r="A1146" s="1067">
        <v>21</v>
      </c>
      <c r="B1146" s="1067">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c r="A1147" s="1067">
        <v>22</v>
      </c>
      <c r="B1147" s="1067">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c r="A1148" s="1067">
        <v>23</v>
      </c>
      <c r="B1148" s="1067">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c r="A1149" s="1067">
        <v>24</v>
      </c>
      <c r="B1149" s="1067">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c r="A1150" s="1067">
        <v>25</v>
      </c>
      <c r="B1150" s="1067">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c r="A1151" s="1067">
        <v>26</v>
      </c>
      <c r="B1151" s="1067">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c r="A1152" s="1067">
        <v>27</v>
      </c>
      <c r="B1152" s="1067">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c r="A1153" s="1067">
        <v>28</v>
      </c>
      <c r="B1153" s="1067">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c r="A1154" s="1067">
        <v>29</v>
      </c>
      <c r="B1154" s="1067">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c r="A1155" s="1067">
        <v>30</v>
      </c>
      <c r="B1155" s="1067">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c r="A1159" s="1067">
        <v>1</v>
      </c>
      <c r="B1159" s="1067">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c r="A1160" s="1067">
        <v>2</v>
      </c>
      <c r="B1160" s="1067">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c r="A1161" s="1067">
        <v>3</v>
      </c>
      <c r="B1161" s="1067">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c r="A1162" s="1067">
        <v>4</v>
      </c>
      <c r="B1162" s="1067">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c r="A1163" s="1067">
        <v>5</v>
      </c>
      <c r="B1163" s="1067">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c r="A1164" s="1067">
        <v>6</v>
      </c>
      <c r="B1164" s="1067">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c r="A1165" s="1067">
        <v>7</v>
      </c>
      <c r="B1165" s="1067">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c r="A1166" s="1067">
        <v>8</v>
      </c>
      <c r="B1166" s="1067">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c r="A1167" s="1067">
        <v>9</v>
      </c>
      <c r="B1167" s="1067">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c r="A1168" s="1067">
        <v>10</v>
      </c>
      <c r="B1168" s="1067">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c r="A1169" s="1067">
        <v>11</v>
      </c>
      <c r="B1169" s="1067">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c r="A1170" s="1067">
        <v>12</v>
      </c>
      <c r="B1170" s="1067">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c r="A1171" s="1067">
        <v>13</v>
      </c>
      <c r="B1171" s="1067">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c r="A1172" s="1067">
        <v>14</v>
      </c>
      <c r="B1172" s="1067">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c r="A1173" s="1067">
        <v>15</v>
      </c>
      <c r="B1173" s="1067">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c r="A1174" s="1067">
        <v>16</v>
      </c>
      <c r="B1174" s="1067">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c r="A1175" s="1067">
        <v>17</v>
      </c>
      <c r="B1175" s="1067">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c r="A1176" s="1067">
        <v>18</v>
      </c>
      <c r="B1176" s="1067">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c r="A1177" s="1067">
        <v>19</v>
      </c>
      <c r="B1177" s="1067">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c r="A1178" s="1067">
        <v>20</v>
      </c>
      <c r="B1178" s="1067">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c r="A1179" s="1067">
        <v>21</v>
      </c>
      <c r="B1179" s="1067">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c r="A1180" s="1067">
        <v>22</v>
      </c>
      <c r="B1180" s="1067">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c r="A1181" s="1067">
        <v>23</v>
      </c>
      <c r="B1181" s="1067">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c r="A1182" s="1067">
        <v>24</v>
      </c>
      <c r="B1182" s="1067">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c r="A1183" s="1067">
        <v>25</v>
      </c>
      <c r="B1183" s="1067">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c r="A1184" s="1067">
        <v>26</v>
      </c>
      <c r="B1184" s="1067">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c r="A1185" s="1067">
        <v>27</v>
      </c>
      <c r="B1185" s="1067">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c r="A1186" s="1067">
        <v>28</v>
      </c>
      <c r="B1186" s="1067">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c r="A1187" s="1067">
        <v>29</v>
      </c>
      <c r="B1187" s="1067">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c r="A1188" s="1067">
        <v>30</v>
      </c>
      <c r="B1188" s="1067">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c r="A1192" s="1067">
        <v>1</v>
      </c>
      <c r="B1192" s="1067">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c r="A1193" s="1067">
        <v>2</v>
      </c>
      <c r="B1193" s="1067">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c r="A1194" s="1067">
        <v>3</v>
      </c>
      <c r="B1194" s="1067">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c r="A1195" s="1067">
        <v>4</v>
      </c>
      <c r="B1195" s="1067">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c r="A1196" s="1067">
        <v>5</v>
      </c>
      <c r="B1196" s="1067">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c r="A1197" s="1067">
        <v>6</v>
      </c>
      <c r="B1197" s="1067">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c r="A1198" s="1067">
        <v>7</v>
      </c>
      <c r="B1198" s="1067">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c r="A1199" s="1067">
        <v>8</v>
      </c>
      <c r="B1199" s="1067">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c r="A1200" s="1067">
        <v>9</v>
      </c>
      <c r="B1200" s="1067">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c r="A1201" s="1067">
        <v>10</v>
      </c>
      <c r="B1201" s="1067">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c r="A1202" s="1067">
        <v>11</v>
      </c>
      <c r="B1202" s="1067">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c r="A1203" s="1067">
        <v>12</v>
      </c>
      <c r="B1203" s="1067">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c r="A1204" s="1067">
        <v>13</v>
      </c>
      <c r="B1204" s="1067">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c r="A1205" s="1067">
        <v>14</v>
      </c>
      <c r="B1205" s="1067">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c r="A1206" s="1067">
        <v>15</v>
      </c>
      <c r="B1206" s="1067">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c r="A1207" s="1067">
        <v>16</v>
      </c>
      <c r="B1207" s="1067">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c r="A1208" s="1067">
        <v>17</v>
      </c>
      <c r="B1208" s="1067">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c r="A1209" s="1067">
        <v>18</v>
      </c>
      <c r="B1209" s="1067">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c r="A1210" s="1067">
        <v>19</v>
      </c>
      <c r="B1210" s="1067">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c r="A1211" s="1067">
        <v>20</v>
      </c>
      <c r="B1211" s="1067">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c r="A1212" s="1067">
        <v>21</v>
      </c>
      <c r="B1212" s="1067">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c r="A1213" s="1067">
        <v>22</v>
      </c>
      <c r="B1213" s="1067">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c r="A1214" s="1067">
        <v>23</v>
      </c>
      <c r="B1214" s="1067">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c r="A1215" s="1067">
        <v>24</v>
      </c>
      <c r="B1215" s="1067">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c r="A1216" s="1067">
        <v>25</v>
      </c>
      <c r="B1216" s="1067">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c r="A1217" s="1067">
        <v>26</v>
      </c>
      <c r="B1217" s="1067">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c r="A1218" s="1067">
        <v>27</v>
      </c>
      <c r="B1218" s="1067">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c r="A1219" s="1067">
        <v>28</v>
      </c>
      <c r="B1219" s="1067">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c r="A1220" s="1067">
        <v>29</v>
      </c>
      <c r="B1220" s="1067">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c r="A1221" s="1067">
        <v>30</v>
      </c>
      <c r="B1221" s="1067">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c r="A1225" s="1067">
        <v>1</v>
      </c>
      <c r="B1225" s="1067">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c r="A1226" s="1067">
        <v>2</v>
      </c>
      <c r="B1226" s="1067">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c r="A1227" s="1067">
        <v>3</v>
      </c>
      <c r="B1227" s="1067">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c r="A1228" s="1067">
        <v>4</v>
      </c>
      <c r="B1228" s="1067">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c r="A1229" s="1067">
        <v>5</v>
      </c>
      <c r="B1229" s="1067">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c r="A1230" s="1067">
        <v>6</v>
      </c>
      <c r="B1230" s="1067">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c r="A1231" s="1067">
        <v>7</v>
      </c>
      <c r="B1231" s="1067">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c r="A1232" s="1067">
        <v>8</v>
      </c>
      <c r="B1232" s="1067">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c r="A1233" s="1067">
        <v>9</v>
      </c>
      <c r="B1233" s="1067">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c r="A1234" s="1067">
        <v>10</v>
      </c>
      <c r="B1234" s="1067">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c r="A1235" s="1067">
        <v>11</v>
      </c>
      <c r="B1235" s="1067">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c r="A1236" s="1067">
        <v>12</v>
      </c>
      <c r="B1236" s="1067">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c r="A1237" s="1067">
        <v>13</v>
      </c>
      <c r="B1237" s="1067">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c r="A1238" s="1067">
        <v>14</v>
      </c>
      <c r="B1238" s="1067">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c r="A1239" s="1067">
        <v>15</v>
      </c>
      <c r="B1239" s="1067">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c r="A1240" s="1067">
        <v>16</v>
      </c>
      <c r="B1240" s="1067">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c r="A1241" s="1067">
        <v>17</v>
      </c>
      <c r="B1241" s="1067">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c r="A1242" s="1067">
        <v>18</v>
      </c>
      <c r="B1242" s="1067">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c r="A1243" s="1067">
        <v>19</v>
      </c>
      <c r="B1243" s="1067">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c r="A1244" s="1067">
        <v>20</v>
      </c>
      <c r="B1244" s="1067">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c r="A1245" s="1067">
        <v>21</v>
      </c>
      <c r="B1245" s="1067">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c r="A1246" s="1067">
        <v>22</v>
      </c>
      <c r="B1246" s="1067">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c r="A1247" s="1067">
        <v>23</v>
      </c>
      <c r="B1247" s="1067">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c r="A1248" s="1067">
        <v>24</v>
      </c>
      <c r="B1248" s="1067">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c r="A1249" s="1067">
        <v>25</v>
      </c>
      <c r="B1249" s="1067">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c r="A1250" s="1067">
        <v>26</v>
      </c>
      <c r="B1250" s="1067">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c r="A1251" s="1067">
        <v>27</v>
      </c>
      <c r="B1251" s="1067">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c r="A1252" s="1067">
        <v>28</v>
      </c>
      <c r="B1252" s="1067">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c r="A1253" s="1067">
        <v>29</v>
      </c>
      <c r="B1253" s="1067">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c r="A1254" s="1067">
        <v>30</v>
      </c>
      <c r="B1254" s="1067">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c r="A1258" s="1067">
        <v>1</v>
      </c>
      <c r="B1258" s="1067">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c r="A1259" s="1067">
        <v>2</v>
      </c>
      <c r="B1259" s="1067">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c r="A1260" s="1067">
        <v>3</v>
      </c>
      <c r="B1260" s="1067">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c r="A1261" s="1067">
        <v>4</v>
      </c>
      <c r="B1261" s="1067">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c r="A1262" s="1067">
        <v>5</v>
      </c>
      <c r="B1262" s="1067">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c r="A1263" s="1067">
        <v>6</v>
      </c>
      <c r="B1263" s="1067">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c r="A1264" s="1067">
        <v>7</v>
      </c>
      <c r="B1264" s="1067">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c r="A1265" s="1067">
        <v>8</v>
      </c>
      <c r="B1265" s="1067">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c r="A1266" s="1067">
        <v>9</v>
      </c>
      <c r="B1266" s="1067">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c r="A1267" s="1067">
        <v>10</v>
      </c>
      <c r="B1267" s="1067">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c r="A1268" s="1067">
        <v>11</v>
      </c>
      <c r="B1268" s="1067">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c r="A1269" s="1067">
        <v>12</v>
      </c>
      <c r="B1269" s="1067">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c r="A1270" s="1067">
        <v>13</v>
      </c>
      <c r="B1270" s="1067">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c r="A1271" s="1067">
        <v>14</v>
      </c>
      <c r="B1271" s="1067">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c r="A1272" s="1067">
        <v>15</v>
      </c>
      <c r="B1272" s="1067">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c r="A1273" s="1067">
        <v>16</v>
      </c>
      <c r="B1273" s="1067">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c r="A1274" s="1067">
        <v>17</v>
      </c>
      <c r="B1274" s="1067">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c r="A1275" s="1067">
        <v>18</v>
      </c>
      <c r="B1275" s="1067">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c r="A1276" s="1067">
        <v>19</v>
      </c>
      <c r="B1276" s="1067">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c r="A1277" s="1067">
        <v>20</v>
      </c>
      <c r="B1277" s="1067">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c r="A1278" s="1067">
        <v>21</v>
      </c>
      <c r="B1278" s="1067">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c r="A1279" s="1067">
        <v>22</v>
      </c>
      <c r="B1279" s="1067">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c r="A1280" s="1067">
        <v>23</v>
      </c>
      <c r="B1280" s="1067">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c r="A1281" s="1067">
        <v>24</v>
      </c>
      <c r="B1281" s="1067">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c r="A1282" s="1067">
        <v>25</v>
      </c>
      <c r="B1282" s="1067">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c r="A1283" s="1067">
        <v>26</v>
      </c>
      <c r="B1283" s="1067">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c r="A1284" s="1067">
        <v>27</v>
      </c>
      <c r="B1284" s="1067">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c r="A1285" s="1067">
        <v>28</v>
      </c>
      <c r="B1285" s="1067">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c r="A1286" s="1067">
        <v>29</v>
      </c>
      <c r="B1286" s="1067">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c r="A1287" s="1067">
        <v>30</v>
      </c>
      <c r="B1287" s="1067">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c r="A1291" s="1067">
        <v>1</v>
      </c>
      <c r="B1291" s="1067">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c r="A1292" s="1067">
        <v>2</v>
      </c>
      <c r="B1292" s="1067">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c r="A1293" s="1067">
        <v>3</v>
      </c>
      <c r="B1293" s="1067">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c r="A1294" s="1067">
        <v>4</v>
      </c>
      <c r="B1294" s="1067">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c r="A1295" s="1067">
        <v>5</v>
      </c>
      <c r="B1295" s="1067">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c r="A1296" s="1067">
        <v>6</v>
      </c>
      <c r="B1296" s="1067">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c r="A1297" s="1067">
        <v>7</v>
      </c>
      <c r="B1297" s="1067">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c r="A1298" s="1067">
        <v>8</v>
      </c>
      <c r="B1298" s="1067">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c r="A1299" s="1067">
        <v>9</v>
      </c>
      <c r="B1299" s="1067">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c r="A1300" s="1067">
        <v>10</v>
      </c>
      <c r="B1300" s="1067">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c r="A1301" s="1067">
        <v>11</v>
      </c>
      <c r="B1301" s="1067">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c r="A1302" s="1067">
        <v>12</v>
      </c>
      <c r="B1302" s="1067">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c r="A1303" s="1067">
        <v>13</v>
      </c>
      <c r="B1303" s="1067">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c r="A1304" s="1067">
        <v>14</v>
      </c>
      <c r="B1304" s="1067">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c r="A1305" s="1067">
        <v>15</v>
      </c>
      <c r="B1305" s="1067">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c r="A1306" s="1067">
        <v>16</v>
      </c>
      <c r="B1306" s="1067">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c r="A1307" s="1067">
        <v>17</v>
      </c>
      <c r="B1307" s="1067">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c r="A1308" s="1067">
        <v>18</v>
      </c>
      <c r="B1308" s="1067">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c r="A1309" s="1067">
        <v>19</v>
      </c>
      <c r="B1309" s="1067">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c r="A1310" s="1067">
        <v>20</v>
      </c>
      <c r="B1310" s="1067">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c r="A1311" s="1067">
        <v>21</v>
      </c>
      <c r="B1311" s="1067">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c r="A1312" s="1067">
        <v>22</v>
      </c>
      <c r="B1312" s="1067">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c r="A1313" s="1067">
        <v>23</v>
      </c>
      <c r="B1313" s="1067">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c r="A1314" s="1067">
        <v>24</v>
      </c>
      <c r="B1314" s="1067">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c r="A1315" s="1067">
        <v>25</v>
      </c>
      <c r="B1315" s="1067">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c r="A1316" s="1067">
        <v>26</v>
      </c>
      <c r="B1316" s="1067">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c r="A1317" s="1067">
        <v>27</v>
      </c>
      <c r="B1317" s="1067">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c r="A1318" s="1067">
        <v>28</v>
      </c>
      <c r="B1318" s="1067">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c r="A1319" s="1067">
        <v>29</v>
      </c>
      <c r="B1319" s="1067">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c r="A1320" s="1067">
        <v>30</v>
      </c>
      <c r="B1320" s="1067">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2017-06-19T11:25:29Z</cp:lastPrinted>
  <dcterms:created xsi:type="dcterms:W3CDTF">2012-03-13T00:50:25Z</dcterms:created>
  <dcterms:modified xsi:type="dcterms:W3CDTF">2017-06-23T00:44:54Z</dcterms:modified>
</cp:coreProperties>
</file>