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<sst xmlns="http://schemas.openxmlformats.org/spreadsheetml/2006/main" count="2863" uniqueCount="620">
  <si>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</si>
  <si>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</si>
  <si>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</si>
  <si>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</si>
  <si>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</si>
  <si>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</si>
  <si>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</si>
  <si>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</si>
  <si>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</si>
  <si>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</si>
  <si>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</si>
  <si>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</si>
  <si>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</si>
  <si>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</si>
  <si>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</si>
  <si>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</si>
  <si>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</si>
  <si>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</si>
  <si>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</si>
  <si>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</si>
  <si>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</si>
  <si>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</si>
  <si>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</si>
  <si>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</si>
  <si>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</si>
  <si>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</si>
  <si>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</si>
  <si>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</si>
  <si>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</si>
  <si>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</si>
  <si>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</si>
  <si>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</si>
  <si>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</si>
  <si>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</si>
  <si>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</si>
  <si>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</si>
  <si>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</si>
  <si>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</si>
  <si>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</si>
  <si>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</si>
  <si>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</si>
  <si>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</si>
  <si>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</si>
  <si>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</si>
  <si>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</si>
  <si>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</si>
  <si>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</si>
  <si>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</si>
  <si>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</si>
  <si>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</si>
  <si>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</si>
  <si>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</si>
  <si>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</si>
  <si>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</si>
  <si>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</si>
  <si>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</si>
  <si>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</si>
  <si>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</si>
  <si>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</si>
  <si>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</si>
  <si>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</si>
  <si>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</si>
  <si>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</si>
  <si>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</si>
  <si>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</si>
  <si>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</si>
  <si>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</si>
  <si>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</si>
  <si>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</si>
  <si>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</si>
  <si>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</si>
  <si>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</si>
  <si>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</si>
  <si>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</si>
  <si>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</si>
  <si>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</si>
  <si>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</si>
  <si>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</si>
  <si>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</si>
  <si>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</si>
  <si>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</si>
  <si>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</si>
  <si>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</si>
  <si>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</si>
  <si>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</si>
  <si>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</si>
  <si>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</si>
  <si>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</si>
  <si>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</si>
  <si>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</si>
  <si>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</si>
  <si>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</si>
  <si>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</si>
  <si>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</si>
  <si>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</si>
  <si>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</si>
  <si>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</si>
  <si>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</si>
  <si>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</si>
  <si>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</si>
  <si>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</si>
  <si>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</si>
  <si>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</si>
  <si>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</si>
  <si>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</si>
  <si>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</si>
  <si>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</si>
  <si>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</si>
  <si>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</si>
  <si>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</si>
  <si>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</si>
  <si>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</si>
  <si>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</si>
  <si>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</si>
  <si>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</si>
  <si>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</si>
  <si>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</si>
  <si>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</si>
  <si>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</si>
  <si>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</si>
  <si>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</si>
  <si>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</si>
  <si>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</si>
  <si>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</si>
  <si>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</si>
  <si>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</si>
  <si>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</si>
  <si>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</si>
  <si>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</si>
  <si>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</si>
  <si>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</si>
  <si>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</si>
  <si>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</si>
  <si>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</si>
  <si>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</si>
  <si>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</si>
  <si>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</si>
  <si>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</si>
  <si>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</si>
  <si>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</si>
  <si>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</si>
  <si>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</si>
  <si>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</si>
  <si>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</si>
  <si>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</si>
  <si>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</si>
  <si>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</si>
  <si>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</si>
  <si>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</si>
  <si>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</si>
  <si>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</si>
  <si>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</si>
  <si>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</si>
  <si>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</si>
  <si>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</si>
  <si>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</si>
  <si>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</si>
  <si>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</si>
  <si>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</si>
  <si>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</si>
  <si>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</si>
  <si>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</si>
  <si>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</si>
  <si>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</si>
  <si>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</si>
  <si>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</si>
  <si>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</si>
  <si>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</si>
  <si>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</si>
  <si>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</si>
  <si>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</si>
  <si>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</si>
  <si>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</si>
  <si>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</si>
  <si>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</si>
  <si>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</si>
  <si>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</si>
  <si>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</si>
  <si>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</si>
  <si>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</si>
  <si>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</si>
  <si>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</si>
  <si>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</si>
  <si>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</si>
  <si>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</si>
  <si>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</si>
  <si>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</si>
  <si>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</si>
  <si>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</si>
  <si>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</si>
  <si>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</si>
  <si>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</si>
  <si>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</si>
  <si>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</si>
  <si>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</si>
  <si>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</si>
  <si>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</si>
  <si>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</si>
  <si>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</si>
  <si>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</si>
  <si>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</si>
  <si>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</si>
  <si>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</si>
  <si>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</si>
  <si>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</si>
  <si>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</si>
  <si>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</si>
  <si>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</si>
  <si>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</si>
  <si>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</si>
  <si>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</si>
  <si>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</si>
  <si>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</si>
  <si>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</si>
  <si>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</si>
  <si>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</si>
  <si>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</si>
  <si>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</si>
  <si>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</si>
  <si>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</si>
  <si>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</si>
  <si>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</si>
  <si>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</si>
  <si>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</si>
  <si>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</si>
  <si>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</si>
  <si>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</si>
  <si>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</si>
  <si>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</si>
  <si>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</si>
  <si>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</si>
  <si>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</si>
  <si>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</si>
  <si>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</si>
  <si>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</si>
  <si>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</si>
  <si>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</si>
  <si>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</si>
  <si>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</si>
  <si>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</si>
  <si>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</si>
  <si>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</si>
  <si>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</si>
  <si>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</si>
  <si>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</si>
  <si>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</si>
  <si>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</si>
  <si>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</si>
  <si>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</si>
  <si>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</si>
  <si>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</si>
  <si>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</si>
  <si>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</si>
  <si>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</si>
  <si>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</si>
  <si>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</si>
  <si>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</si>
  <si>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</si>
  <si>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</si>
  <si>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</si>
  <si>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</si>
  <si>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</si>
  <si>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</si>
  <si>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</si>
  <si>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</si>
  <si>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</si>
  <si>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</si>
  <si>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</si>
  <si>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</si>
  <si>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</si>
  <si>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</si>
  <si>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</si>
  <si>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</si>
  <si>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</si>
  <si>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</si>
  <si>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</si>
  <si>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</si>
  <si>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</si>
  <si>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</si>
  <si>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</si>
  <si>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</si>
  <si>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</si>
  <si>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</si>
  <si>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</si>
  <si>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</si>
  <si>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</si>
  <si>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</si>
  <si>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</si>
  <si>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</si>
  <si>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</si>
  <si>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</si>
  <si>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</si>
  <si>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</si>
  <si>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</si>
  <si>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</si>
  <si>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</si>
  <si>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</si>
  <si>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</si>
  <si>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</si>
  <si>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</si>
  <si>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</si>
  <si>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</si>
  <si>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</si>
  <si>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</si>
  <si>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</si>
  <si>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</si>
  <si>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</si>
  <si>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</si>
  <si>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</si>
  <si>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</si>
  <si>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</si>
  <si>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</si>
  <si>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</si>
  <si>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</si>
  <si>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</si>
  <si>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</si>
  <si>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</si>
  <si>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</si>
  <si>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</si>
  <si>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</si>
  <si>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</si>
  <si>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</si>
  <si>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</si>
  <si>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</si>
  <si>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</si>
  <si>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</si>
  <si>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</si>
  <si>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</si>
  <si>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</si>
  <si>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</si>
  <si>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</si>
  <si>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</si>
  <si>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</si>
  <si>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</si>
  <si>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</si>
  <si>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</si>
  <si>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</si>
  <si>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</si>
  <si>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</si>
  <si>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</si>
  <si>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</si>
  <si>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</si>
  <si>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</si>
  <si>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</si>
  <si>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</si>
  <si>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</si>
  <si>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</si>
  <si>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</si>
  <si>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</si>
  <si>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</si>
  <si>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</si>
  <si>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</si>
  <si>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</si>
  <si>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</si>
  <si>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</si>
  <si>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</si>
  <si>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</si>
  <si>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</si>
  <si>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</si>
  <si>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</si>
  <si>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</si>
  <si>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</si>
  <si>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</si>
  <si>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</si>
  <si>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</si>
  <si>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</si>
  <si>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</si>
  <si>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</si>
  <si>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</si>
  <si>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</si>
  <si>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</si>
  <si>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</si>
  <si>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</si>
  <si>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</si>
  <si>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</si>
  <si>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</si>
  <si>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</si>
  <si>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</si>
  <si>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</si>
  <si>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</si>
  <si>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</si>
  <si>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</si>
  <si>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</si>
  <si>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</si>
  <si>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</si>
  <si>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</si>
  <si>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</si>
  <si>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</si>
  <si>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</si>
  <si>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</si>
  <si>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</si>
  <si>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</si>
  <si>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</si>
  <si>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</si>
  <si>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</si>
  <si>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</si>
  <si>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</si>
  <si>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</si>
  <si>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</si>
  <si>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</si>
  <si>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</si>
  <si>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</si>
  <si>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</si>
  <si>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</si>
  <si>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</si>
  <si>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</si>
  <si>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</si>
  <si>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</si>
  <si>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</si>
  <si>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</si>
  <si>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</si>
  <si>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</si>
  <si>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</si>
  <si>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</si>
  <si>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</si>
  <si>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</si>
  <si>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</si>
  <si>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</si>
  <si>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</si>
  <si>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</si>
  <si>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</si>
  <si>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</si>
  <si>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</si>
  <si>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</si>
  <si>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</si>
  <si>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</si>
  <si>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</si>
  <si>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</si>
  <si>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</si>
  <si>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</si>
  <si>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</si>
  <si>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</si>
  <si>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</si>
  <si>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</si>
  <si>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</si>
  <si>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</si>
  <si>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</si>
  <si>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</si>
  <si>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</si>
  <si>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</si>
  <si>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</si>
  <si>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</si>
  <si>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</si>
  <si>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</si>
  <si>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</si>
  <si>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</si>
  <si>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</si>
  <si>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</si>
  <si>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</si>
  <si>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</si>
  <si>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</si>
  <si>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</si>
  <si>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</si>
  <si>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</si>
  <si>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</si>
  <si>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</si>
  <si>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</si>
  <si>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</si>
  <si>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</si>
  <si>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</si>
  <si>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</si>
  <si>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</si>
  <si>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</si>
  <si>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</si>
  <si>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</si>
  <si>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</si>
  <si>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</si>
  <si>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</si>
  <si>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</si>
  <si>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</si>
  <si>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</si>
  <si>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</si>
  <si>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</si>
  <si>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</si>
  <si>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</si>
  <si>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</si>
  <si>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</si>
  <si>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</si>
  <si>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</si>
  <si>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</si>
  <si>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</si>
  <si>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</si>
  <si>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</si>
  <si>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</si>
  <si>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</si>
  <si>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</si>
  <si>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</si>
  <si>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</si>
  <si>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</si>
  <si>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</si>
  <si>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</si>
  <si>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</si>
  <si>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</si>
  <si>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</si>
  <si>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</si>
  <si>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</si>
  <si>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</si>
  <si>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</si>
  <si>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</si>
  <si>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</si>
  <si>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</si>
  <si>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</si>
  <si>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</si>
  <si>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</si>
  <si>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</si>
  <si>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</si>
  <si>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</si>
  <si>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</si>
  <si>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</si>
  <si>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</si>
  <si>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</si>
  <si>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</si>
  <si>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</si>
  <si>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</si>
  <si>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</si>
  <si>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</si>
  <si>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</si>
  <si>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</si>
  <si>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</si>
  <si>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</si>
  <si>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</si>
  <si>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</si>
  <si>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</si>
  <si>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</si>
  <si>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</si>
  <si>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</si>
  <si>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</si>
  <si>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</si>
  <si>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</si>
  <si>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</si>
  <si>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</si>
  <si>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</si>
  <si>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</si>
  <si>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</si>
  <si>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</si>
  <si>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</si>
  <si>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</si>
  <si>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</si>
  <si>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</si>
  <si>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</si>
  <si>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</si>
  <si>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</si>
  <si>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</si>
  <si>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</si>
  <si>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</si>
  <si>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</si>
  <si>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</si>
  <si>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</si>
  <si>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</si>
  <si>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</si>
  <si>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</si>
  <si>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港湾経済課</t>
    <rPh sb="0" eb="2">
      <t>コウワン</t>
    </rPh>
    <rPh sb="2" eb="5">
      <t>ケイザイカ</t>
    </rPh>
    <phoneticPr fontId="5"/>
  </si>
  <si>
    <t>課長　片山　敏宏</t>
    <rPh sb="0" eb="2">
      <t>カチョウ</t>
    </rPh>
    <rPh sb="3" eb="5">
      <t>カタヤマ</t>
    </rPh>
    <rPh sb="6" eb="8">
      <t>トシヒロ</t>
    </rPh>
    <phoneticPr fontId="5"/>
  </si>
  <si>
    <t>総合物流施策大綱（2013-2017）（平成25年6月閣議決定）
交通政策基本計画（平成27年2月閣議決定）
日本再興戦略（平成27年6月閣議決定）
第4次社会資本整備重点計画（平成27年9月閣議決定）</t>
    <rPh sb="0" eb="2">
      <t>ソウゴウ</t>
    </rPh>
    <rPh sb="2" eb="4">
      <t>ブツリュウ</t>
    </rPh>
    <rPh sb="4" eb="6">
      <t>セサク</t>
    </rPh>
    <rPh sb="6" eb="8">
      <t>タイコウ</t>
    </rPh>
    <rPh sb="20" eb="22">
      <t>ヘイセイ</t>
    </rPh>
    <rPh sb="24" eb="25">
      <t>ネン</t>
    </rPh>
    <rPh sb="26" eb="27">
      <t>ガツ</t>
    </rPh>
    <rPh sb="27" eb="29">
      <t>カクギ</t>
    </rPh>
    <rPh sb="29" eb="31">
      <t>ケッテイ</t>
    </rPh>
    <rPh sb="33" eb="35">
      <t>コウツウ</t>
    </rPh>
    <rPh sb="35" eb="37">
      <t>セイサク</t>
    </rPh>
    <rPh sb="37" eb="39">
      <t>キホン</t>
    </rPh>
    <rPh sb="39" eb="41">
      <t>ケイカク</t>
    </rPh>
    <rPh sb="42" eb="44">
      <t>ヘイセイ</t>
    </rPh>
    <rPh sb="46" eb="47">
      <t>ネン</t>
    </rPh>
    <rPh sb="48" eb="49">
      <t>ガツ</t>
    </rPh>
    <rPh sb="49" eb="51">
      <t>カクギ</t>
    </rPh>
    <rPh sb="51" eb="53">
      <t>ケッテイ</t>
    </rPh>
    <rPh sb="55" eb="57">
      <t>ニホン</t>
    </rPh>
    <rPh sb="57" eb="59">
      <t>サイコウ</t>
    </rPh>
    <rPh sb="59" eb="61">
      <t>センリャク</t>
    </rPh>
    <rPh sb="62" eb="64">
      <t>ヘイセイ</t>
    </rPh>
    <rPh sb="66" eb="67">
      <t>ネン</t>
    </rPh>
    <rPh sb="68" eb="69">
      <t>ガツ</t>
    </rPh>
    <rPh sb="69" eb="71">
      <t>カクギ</t>
    </rPh>
    <rPh sb="71" eb="73">
      <t>ケッテイ</t>
    </rPh>
    <rPh sb="75" eb="76">
      <t>ダイ</t>
    </rPh>
    <rPh sb="77" eb="78">
      <t>ツギ</t>
    </rPh>
    <rPh sb="78" eb="80">
      <t>シャカイ</t>
    </rPh>
    <rPh sb="80" eb="82">
      <t>シホン</t>
    </rPh>
    <rPh sb="82" eb="84">
      <t>セイビ</t>
    </rPh>
    <rPh sb="84" eb="86">
      <t>ジュウテン</t>
    </rPh>
    <rPh sb="86" eb="88">
      <t>ケイカク</t>
    </rPh>
    <rPh sb="89" eb="91">
      <t>ヘイセイ</t>
    </rPh>
    <rPh sb="93" eb="94">
      <t>ネン</t>
    </rPh>
    <rPh sb="95" eb="96">
      <t>ガツ</t>
    </rPh>
    <rPh sb="96" eb="98">
      <t>カクギ</t>
    </rPh>
    <rPh sb="98" eb="100">
      <t>ケッテイ</t>
    </rPh>
    <phoneticPr fontId="5"/>
  </si>
  <si>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rPh sb="112" eb="113">
      <t>ワ</t>
    </rPh>
    <rPh sb="114" eb="115">
      <t>クニ</t>
    </rPh>
    <rPh sb="120" eb="122">
      <t>ブツリュウ</t>
    </rPh>
    <rPh sb="122" eb="124">
      <t>ジョウホウ</t>
    </rPh>
    <rPh sb="137" eb="139">
      <t>チュウゴク</t>
    </rPh>
    <rPh sb="140" eb="142">
      <t>カンコク</t>
    </rPh>
    <rPh sb="144" eb="146">
      <t>ブツリュウ</t>
    </rPh>
    <rPh sb="152" eb="154">
      <t>セツゾク</t>
    </rPh>
    <rPh sb="155" eb="156">
      <t>オコナ</t>
    </rPh>
    <rPh sb="158" eb="160">
      <t>コンゴ</t>
    </rPh>
    <rPh sb="161" eb="164">
      <t>ニッチュウカン</t>
    </rPh>
    <rPh sb="166" eb="167">
      <t>コク</t>
    </rPh>
    <rPh sb="171" eb="173">
      <t>タイショウ</t>
    </rPh>
    <rPh sb="173" eb="175">
      <t>コウワン</t>
    </rPh>
    <rPh sb="176" eb="178">
      <t>カクダイ</t>
    </rPh>
    <rPh sb="191" eb="193">
      <t>ショコク</t>
    </rPh>
    <rPh sb="193" eb="194">
      <t>トウ</t>
    </rPh>
    <rPh sb="195" eb="197">
      <t>タコク</t>
    </rPh>
    <rPh sb="198" eb="201">
      <t>タチイキ</t>
    </rPh>
    <rPh sb="202" eb="204">
      <t>フキュウ</t>
    </rPh>
    <rPh sb="207" eb="209">
      <t>トリクミ</t>
    </rPh>
    <rPh sb="211" eb="212">
      <t>スス</t>
    </rPh>
    <phoneticPr fontId="5"/>
  </si>
  <si>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</si>
  <si>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</si>
  <si>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平成32年度までに港湾物流情報システムをASEAN諸国等5カ国と接続させる</t>
    <rPh sb="0" eb="2">
      <t>ヘイセイ</t>
    </rPh>
    <rPh sb="4" eb="5">
      <t>ネン</t>
    </rPh>
    <rPh sb="5" eb="6">
      <t>ド</t>
    </rPh>
    <rPh sb="9" eb="11">
      <t>コウワン</t>
    </rPh>
    <rPh sb="11" eb="13">
      <t>ブツリュウ</t>
    </rPh>
    <rPh sb="13" eb="15">
      <t>ジョウホウ</t>
    </rPh>
    <rPh sb="25" eb="27">
      <t>ショコク</t>
    </rPh>
    <rPh sb="27" eb="28">
      <t>トウ</t>
    </rPh>
    <rPh sb="30" eb="31">
      <t>コク</t>
    </rPh>
    <rPh sb="32" eb="34">
      <t>セツゾク</t>
    </rPh>
    <phoneticPr fontId="5"/>
  </si>
  <si>
    <t>港湾物流情報システムを相互接続している国数</t>
    <rPh sb="0" eb="2">
      <t>コウワン</t>
    </rPh>
    <rPh sb="2" eb="4">
      <t>ブツリュウ</t>
    </rPh>
    <rPh sb="4" eb="6">
      <t>ジョウホウ</t>
    </rPh>
    <rPh sb="11" eb="13">
      <t>ソウゴ</t>
    </rPh>
    <rPh sb="13" eb="15">
      <t>セツゾク</t>
    </rPh>
    <rPh sb="19" eb="20">
      <t>クニ</t>
    </rPh>
    <rPh sb="20" eb="21">
      <t>スウ</t>
    </rPh>
    <phoneticPr fontId="5"/>
  </si>
  <si>
    <t>国</t>
    <rPh sb="0" eb="1">
      <t>クニ</t>
    </rPh>
    <phoneticPr fontId="5"/>
  </si>
  <si>
    <t>海外港湾との接続調整のために実施する国際会議数</t>
    <rPh sb="18" eb="20">
      <t>コクサイ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</si>
  <si>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</si>
  <si>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回</t>
    <rPh sb="0" eb="1">
      <t>カイ</t>
    </rPh>
    <phoneticPr fontId="5"/>
  </si>
  <si>
    <t>百万円</t>
    <phoneticPr fontId="5"/>
  </si>
  <si>
    <t>百万円/回</t>
    <rPh sb="4" eb="5">
      <t>カイ</t>
    </rPh>
    <phoneticPr fontId="5"/>
  </si>
  <si>
    <t>39/8</t>
  </si>
  <si>
    <t>36/6</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</si>
  <si>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</si>
  <si>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</si>
  <si>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</si>
  <si>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</si>
  <si>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</si>
  <si>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便/日
以上</t>
    <rPh sb="0" eb="1">
      <t>ビン</t>
    </rPh>
    <rPh sb="2" eb="3">
      <t>ニチ</t>
    </rPh>
    <rPh sb="4" eb="6">
      <t>イジョウ</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</si>
  <si>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</si>
  <si>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</si>
  <si>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デイリー寄港を維持（平成28年度）</t>
    <rPh sb="4" eb="6">
      <t>キコウ</t>
    </rPh>
    <rPh sb="7" eb="9">
      <t>イジ</t>
    </rPh>
    <rPh sb="10" eb="12">
      <t>ヘイセイ</t>
    </rPh>
    <rPh sb="14" eb="16">
      <t>ネンド</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</si>
  <si>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</si>
  <si>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日本再興戦略（平成25年6月閣議決定）等にも位置づけられている国民や社会のニーズの大きい事業である。</t>
    <rPh sb="0" eb="2">
      <t>ニホン</t>
    </rPh>
    <rPh sb="2" eb="4">
      <t>サイコウ</t>
    </rPh>
    <rPh sb="4" eb="6">
      <t>センリャク</t>
    </rPh>
    <rPh sb="7" eb="9">
      <t>ヘイセイ</t>
    </rPh>
    <rPh sb="11" eb="12">
      <t>ネン</t>
    </rPh>
    <rPh sb="13" eb="14">
      <t>ガツ</t>
    </rPh>
    <rPh sb="14" eb="16">
      <t>カクギ</t>
    </rPh>
    <rPh sb="16" eb="18">
      <t>ケッテイ</t>
    </rPh>
    <rPh sb="19" eb="20">
      <t>ナド</t>
    </rPh>
    <rPh sb="22" eb="24">
      <t>イチ</t>
    </rPh>
    <rPh sb="31" eb="33">
      <t>コクミン</t>
    </rPh>
    <rPh sb="34" eb="36">
      <t>シャカイ</t>
    </rPh>
    <rPh sb="41" eb="42">
      <t>オオ</t>
    </rPh>
    <rPh sb="44" eb="46">
      <t>ジギョウ</t>
    </rPh>
    <phoneticPr fontId="5"/>
  </si>
  <si>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5"/>
  </si>
  <si>
    <t>有</t>
  </si>
  <si>
    <t>無</t>
  </si>
  <si>
    <t>支払先の選定については、所定の発注手続きにより行っているため、妥当性及び競争性は確保されている。</t>
    <rPh sb="0" eb="3">
      <t>シハライサキ</t>
    </rPh>
    <rPh sb="4" eb="6">
      <t>センテイ</t>
    </rPh>
    <rPh sb="12" eb="14">
      <t>ショテイ</t>
    </rPh>
    <rPh sb="15" eb="17">
      <t>ハッチュウ</t>
    </rPh>
    <rPh sb="17" eb="19">
      <t>テツヅ</t>
    </rPh>
    <rPh sb="23" eb="24">
      <t>オコナ</t>
    </rPh>
    <rPh sb="31" eb="34">
      <t>ダトウセイ</t>
    </rPh>
    <rPh sb="34" eb="35">
      <t>オヨ</t>
    </rPh>
    <rPh sb="36" eb="39">
      <t>キョウソウセイ</t>
    </rPh>
    <rPh sb="40" eb="42">
      <t>カクホ</t>
    </rPh>
    <phoneticPr fontId="5"/>
  </si>
  <si>
    <t>活動実績は概ね見込み通りである。</t>
    <rPh sb="0" eb="2">
      <t>カツドウ</t>
    </rPh>
    <rPh sb="2" eb="4">
      <t>ジッセキ</t>
    </rPh>
    <rPh sb="5" eb="6">
      <t>オオム</t>
    </rPh>
    <rPh sb="7" eb="9">
      <t>ミコ</t>
    </rPh>
    <rPh sb="10" eb="11">
      <t>ドオ</t>
    </rPh>
    <phoneticPr fontId="5"/>
  </si>
  <si>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5"/>
  </si>
  <si>
    <t>国際物流競争力強化に対応した情報ネットワーク構築等経費</t>
    <rPh sb="0" eb="2">
      <t>コクサイ</t>
    </rPh>
    <rPh sb="2" eb="4">
      <t>ブツリュウ</t>
    </rPh>
    <rPh sb="4" eb="7">
      <t>キョウソウリョク</t>
    </rPh>
    <rPh sb="7" eb="9">
      <t>キョウカ</t>
    </rPh>
    <rPh sb="10" eb="12">
      <t>タイオウ</t>
    </rPh>
    <rPh sb="14" eb="16">
      <t>ジョウホウ</t>
    </rPh>
    <rPh sb="22" eb="24">
      <t>コウチク</t>
    </rPh>
    <rPh sb="24" eb="25">
      <t>トウ</t>
    </rPh>
    <rPh sb="25" eb="27">
      <t>ケイヒ</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</si>
  <si>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情報の効率化・高度化を図り、港湾の国際競争力の強化を目指す。</t>
    <rPh sb="110" eb="112">
      <t>ジッシ</t>
    </rPh>
    <rPh sb="120" eb="122">
      <t>カイカ</t>
    </rPh>
    <rPh sb="125" eb="127">
      <t>リクウン</t>
    </rPh>
    <rPh sb="127" eb="129">
      <t>ギョウシャ</t>
    </rPh>
    <rPh sb="129" eb="130">
      <t>トウ</t>
    </rPh>
    <rPh sb="131" eb="133">
      <t>コウワン</t>
    </rPh>
    <rPh sb="133" eb="135">
      <t>ブツリュウ</t>
    </rPh>
    <rPh sb="135" eb="138">
      <t>カンケイシャ</t>
    </rPh>
    <rPh sb="138" eb="139">
      <t>カン</t>
    </rPh>
    <rPh sb="141" eb="143">
      <t>コクナイ</t>
    </rPh>
    <rPh sb="143" eb="144">
      <t>オヨ</t>
    </rPh>
    <rPh sb="145" eb="147">
      <t>カイガイ</t>
    </rPh>
    <rPh sb="148" eb="150">
      <t>ジョウホウ</t>
    </rPh>
    <rPh sb="150" eb="152">
      <t>キョウユウ</t>
    </rPh>
    <rPh sb="153" eb="155">
      <t>カノウ</t>
    </rPh>
    <rPh sb="162" eb="164">
      <t>ブツリュウ</t>
    </rPh>
    <rPh sb="164" eb="166">
      <t>ジョウホウ</t>
    </rPh>
    <rPh sb="167" eb="170">
      <t>コウリツカ</t>
    </rPh>
    <rPh sb="171" eb="174">
      <t>コウドカ</t>
    </rPh>
    <rPh sb="175" eb="176">
      <t>ハカ</t>
    </rPh>
    <rPh sb="178" eb="180">
      <t>コウワン</t>
    </rPh>
    <rPh sb="181" eb="183">
      <t>コクサイ</t>
    </rPh>
    <rPh sb="183" eb="186">
      <t>キョウソウリョク</t>
    </rPh>
    <rPh sb="187" eb="189">
      <t>キョウカ</t>
    </rPh>
    <rPh sb="190" eb="192">
      <t>メザ</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</si>
  <si>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</si>
  <si>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t>
    <phoneticPr fontId="5"/>
  </si>
  <si>
    <t>三井造船（株）</t>
    <rPh sb="0" eb="2">
      <t>ミツイ</t>
    </rPh>
    <rPh sb="2" eb="4">
      <t>ゾウセン</t>
    </rPh>
    <rPh sb="4" eb="7">
      <t>カブ</t>
    </rPh>
    <phoneticPr fontId="5"/>
  </si>
  <si>
    <r>
      <t>平成2</t>
    </r>
    <r>
      <rPr>
        <sz val="11"/>
        <rFont val="ＭＳ Ｐゴシック"/>
        <family val="3"/>
        <charset val="128"/>
      </rPr>
      <t>8年度コンテナ物流情報サービス（Colins）保守・運用業務</t>
    </r>
    <rPh sb="0" eb="2">
      <t>ヘイセイ</t>
    </rPh>
    <rPh sb="4" eb="6">
      <t>ネンド</t>
    </rPh>
    <rPh sb="10" eb="12">
      <t>ブツリュウ</t>
    </rPh>
    <rPh sb="12" eb="14">
      <t>ジョウホウ</t>
    </rPh>
    <rPh sb="26" eb="28">
      <t>ホシュ</t>
    </rPh>
    <rPh sb="29" eb="31">
      <t>ウンヨウ</t>
    </rPh>
    <rPh sb="31" eb="33">
      <t>ギョウム</t>
    </rPh>
    <phoneticPr fontId="5"/>
  </si>
  <si>
    <r>
      <t>平成2</t>
    </r>
    <r>
      <rPr>
        <sz val="11"/>
        <rFont val="ＭＳ Ｐゴシック"/>
        <family val="3"/>
        <charset val="128"/>
      </rPr>
      <t>8年度国際物流効率化のためのColinsシステム及びNEAL-NETシステム改修業務</t>
    </r>
    <rPh sb="0" eb="2">
      <t>ヘイセイ</t>
    </rPh>
    <rPh sb="4" eb="6">
      <t>ネンド</t>
    </rPh>
    <rPh sb="6" eb="8">
      <t>コクサイ</t>
    </rPh>
    <rPh sb="8" eb="10">
      <t>ブツリュウ</t>
    </rPh>
    <rPh sb="10" eb="13">
      <t>コウリツカ</t>
    </rPh>
    <rPh sb="27" eb="28">
      <t>オヨ</t>
    </rPh>
    <rPh sb="41" eb="43">
      <t>カイシュウ</t>
    </rPh>
    <rPh sb="43" eb="45">
      <t>ギョウム</t>
    </rPh>
    <phoneticPr fontId="5"/>
  </si>
  <si>
    <t>（株）ヨコハマシステムズ</t>
    <rPh sb="0" eb="3">
      <t>カブ</t>
    </rPh>
    <phoneticPr fontId="5"/>
  </si>
  <si>
    <t>コンテナ物流情報サービス（Colins）データ通信復旧業務（その２）</t>
    <rPh sb="4" eb="6">
      <t>ブツリュウ</t>
    </rPh>
    <rPh sb="6" eb="8">
      <t>ジョウホウ</t>
    </rPh>
    <rPh sb="23" eb="25">
      <t>ツウシン</t>
    </rPh>
    <rPh sb="25" eb="27">
      <t>フッキュウ</t>
    </rPh>
    <rPh sb="27" eb="29">
      <t>ギョウム</t>
    </rPh>
    <phoneticPr fontId="5"/>
  </si>
  <si>
    <t>-</t>
    <phoneticPr fontId="5"/>
  </si>
  <si>
    <t>コンテナ物流情報サービス（Colins）コンテナターミナル移転に伴うハードウェア調達・再設置業務</t>
    <rPh sb="4" eb="6">
      <t>ブツリュウ</t>
    </rPh>
    <rPh sb="6" eb="8">
      <t>ジョウホウ</t>
    </rPh>
    <rPh sb="29" eb="31">
      <t>イテン</t>
    </rPh>
    <rPh sb="32" eb="33">
      <t>トモナ</t>
    </rPh>
    <rPh sb="40" eb="42">
      <t>チョウタツ</t>
    </rPh>
    <rPh sb="43" eb="46">
      <t>サイセッチ</t>
    </rPh>
    <rPh sb="46" eb="48">
      <t>ギョウム</t>
    </rPh>
    <phoneticPr fontId="5"/>
  </si>
  <si>
    <r>
      <t>コンテナ物流情報サービス（Colins）に</t>
    </r>
    <r>
      <rPr>
        <sz val="11"/>
        <rFont val="ＭＳ Ｐゴシック"/>
        <family val="3"/>
        <charset val="128"/>
      </rPr>
      <t>UPSバッテリー交換業務とデータ通信不良調査業務</t>
    </r>
    <rPh sb="4" eb="6">
      <t>ブツリュウ</t>
    </rPh>
    <rPh sb="6" eb="8">
      <t>ジョウホウ</t>
    </rPh>
    <rPh sb="29" eb="31">
      <t>コウカン</t>
    </rPh>
    <rPh sb="31" eb="33">
      <t>ギョウム</t>
    </rPh>
    <rPh sb="37" eb="39">
      <t>ツウシン</t>
    </rPh>
    <rPh sb="39" eb="41">
      <t>フリョウ</t>
    </rPh>
    <rPh sb="41" eb="43">
      <t>チョウサ</t>
    </rPh>
    <rPh sb="43" eb="45">
      <t>ギョウム</t>
    </rPh>
    <phoneticPr fontId="5"/>
  </si>
  <si>
    <t>島田電設工業（株）</t>
    <rPh sb="0" eb="2">
      <t>シマダ</t>
    </rPh>
    <rPh sb="2" eb="4">
      <t>デンセツ</t>
    </rPh>
    <rPh sb="4" eb="6">
      <t>コウギョウ</t>
    </rPh>
    <rPh sb="7" eb="8">
      <t>カブ</t>
    </rPh>
    <phoneticPr fontId="5"/>
  </si>
  <si>
    <t>コンテナ物流情報サービス（Colins）混雑時状況カメラ復旧業務</t>
    <rPh sb="4" eb="6">
      <t>ブツリュウ</t>
    </rPh>
    <rPh sb="6" eb="8">
      <t>ジョウホウ</t>
    </rPh>
    <rPh sb="20" eb="23">
      <t>コンザツジ</t>
    </rPh>
    <rPh sb="23" eb="25">
      <t>ジョウキョウ</t>
    </rPh>
    <rPh sb="28" eb="30">
      <t>フッキュウ</t>
    </rPh>
    <rPh sb="30" eb="32">
      <t>ギョウム</t>
    </rPh>
    <phoneticPr fontId="5"/>
  </si>
  <si>
    <t>（株）エーモード</t>
    <rPh sb="0" eb="3">
      <t>カブ</t>
    </rPh>
    <phoneticPr fontId="5"/>
  </si>
  <si>
    <t>コンテナ物流情報サービス（Colins）通信状況復旧業務</t>
    <rPh sb="4" eb="6">
      <t>ブツリュウ</t>
    </rPh>
    <rPh sb="6" eb="8">
      <t>ジョウホウ</t>
    </rPh>
    <rPh sb="20" eb="22">
      <t>ツウシン</t>
    </rPh>
    <rPh sb="22" eb="24">
      <t>ジョウキョウ</t>
    </rPh>
    <rPh sb="24" eb="26">
      <t>フッキュウ</t>
    </rPh>
    <rPh sb="26" eb="28">
      <t>ギョウム</t>
    </rPh>
    <phoneticPr fontId="5"/>
  </si>
  <si>
    <t>平成28年度コンテナ物流情報サービス（Colins）保守・運用業務</t>
    <phoneticPr fontId="5"/>
  </si>
  <si>
    <t>A.三井造船（株）</t>
    <rPh sb="2" eb="4">
      <t>ミツイ</t>
    </rPh>
    <rPh sb="4" eb="6">
      <t>ゾウセン</t>
    </rPh>
    <rPh sb="6" eb="9">
      <t>カブ</t>
    </rPh>
    <phoneticPr fontId="5"/>
  </si>
  <si>
    <t>調査費</t>
    <rPh sb="0" eb="3">
      <t>チョウサヒ</t>
    </rPh>
    <phoneticPr fontId="5"/>
  </si>
  <si>
    <t>-</t>
    <phoneticPr fontId="5"/>
  </si>
  <si>
    <t>73  海上貨物輸送コスト低減効果（対H25年度総輸送コスト）（②国際）　［H28年度は速報値］</t>
    <phoneticPr fontId="5"/>
  </si>
  <si>
    <t>73  海上貨物輸送コスト低減効果（対H25年度総輸送コスト）（①国内）　［H28年度は速報値］</t>
    <phoneticPr fontId="5"/>
  </si>
  <si>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5"/>
  </si>
  <si>
    <t>日本再興戦略（平成28年6月閣議決定）等にも位置づけられている国際競争力の強化に向けた優先度の高い事業である。</t>
    <rPh sb="0" eb="2">
      <t>ニホン</t>
    </rPh>
    <rPh sb="2" eb="4">
      <t>サイコウ</t>
    </rPh>
    <rPh sb="4" eb="6">
      <t>センリャク</t>
    </rPh>
    <rPh sb="7" eb="9">
      <t>ヘイセイ</t>
    </rPh>
    <rPh sb="11" eb="12">
      <t>ネン</t>
    </rPh>
    <rPh sb="13" eb="14">
      <t>ガツ</t>
    </rPh>
    <rPh sb="14" eb="16">
      <t>カクギ</t>
    </rPh>
    <rPh sb="16" eb="18">
      <t>ケッテイ</t>
    </rPh>
    <rPh sb="19" eb="20">
      <t>ナド</t>
    </rPh>
    <rPh sb="22" eb="24">
      <t>イチ</t>
    </rPh>
    <rPh sb="31" eb="33">
      <t>コクサイ</t>
    </rPh>
    <rPh sb="33" eb="36">
      <t>キョウソウリョク</t>
    </rPh>
    <rPh sb="37" eb="39">
      <t>キョウカ</t>
    </rPh>
    <rPh sb="40" eb="41">
      <t>ム</t>
    </rPh>
    <rPh sb="43" eb="46">
      <t>ユウセンド</t>
    </rPh>
    <rPh sb="47" eb="48">
      <t>タカ</t>
    </rPh>
    <rPh sb="49" eb="51">
      <t>ジギョウ</t>
    </rPh>
    <phoneticPr fontId="5"/>
  </si>
  <si>
    <t>-</t>
    <phoneticPr fontId="5"/>
  </si>
  <si>
    <t>37/7</t>
    <phoneticPr fontId="5"/>
  </si>
  <si>
    <t>25/5</t>
    <phoneticPr fontId="5"/>
  </si>
  <si>
    <t>事業目的に即した経費のみ計上しており、支払先の選定については、所定の発注手続きにより競争性を確保しているため、単位あたりコストは妥当である。</t>
    <rPh sb="0" eb="2">
      <t>ジギョウ</t>
    </rPh>
    <rPh sb="2" eb="4">
      <t>モクテキ</t>
    </rPh>
    <rPh sb="5" eb="6">
      <t>ソク</t>
    </rPh>
    <rPh sb="8" eb="10">
      <t>ケイヒ</t>
    </rPh>
    <rPh sb="12" eb="14">
      <t>ケイジョウ</t>
    </rPh>
    <rPh sb="19" eb="22">
      <t>シハライサキ</t>
    </rPh>
    <rPh sb="23" eb="25">
      <t>センテイ</t>
    </rPh>
    <rPh sb="31" eb="33">
      <t>ショテイ</t>
    </rPh>
    <rPh sb="34" eb="36">
      <t>ハッチュウ</t>
    </rPh>
    <rPh sb="36" eb="38">
      <t>テツヅ</t>
    </rPh>
    <rPh sb="42" eb="45">
      <t>キョウソウセイ</t>
    </rPh>
    <rPh sb="46" eb="48">
      <t>カクホ</t>
    </rPh>
    <rPh sb="55" eb="57">
      <t>タンイ</t>
    </rPh>
    <rPh sb="64" eb="66">
      <t>ダトウ</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</si>
  <si>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</si>
  <si>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業務委託の発注にあたっては、真に外注が必要な部分のみに限定している。</t>
    <rPh sb="0" eb="2">
      <t>ギョウム</t>
    </rPh>
    <rPh sb="2" eb="4">
      <t>イタク</t>
    </rPh>
    <rPh sb="5" eb="7">
      <t>ハッチュウ</t>
    </rPh>
    <rPh sb="14" eb="15">
      <t>シン</t>
    </rPh>
    <rPh sb="16" eb="18">
      <t>ガイチュウ</t>
    </rPh>
    <rPh sb="19" eb="21">
      <t>ヒツヨウ</t>
    </rPh>
    <rPh sb="22" eb="24">
      <t>ブブン</t>
    </rPh>
    <rPh sb="27" eb="29">
      <t>ゲンテイ</t>
    </rPh>
    <phoneticPr fontId="5"/>
  </si>
  <si>
    <t>優先度の高い事業であり、平成28年度は、日中韓の対象港湾拡大、ASEAN諸国等の他国・他地域への接続に向けて、中国・韓国と調整を行い、接続テストを実施した。なお事業実施に当たっては、各種契約における支出先や使途を明確に把握し、効果的に予算を執行した。</t>
    <rPh sb="0" eb="3">
      <t>ユウセンド</t>
    </rPh>
    <rPh sb="4" eb="5">
      <t>タカ</t>
    </rPh>
    <rPh sb="6" eb="8">
      <t>ジギョウ</t>
    </rPh>
    <rPh sb="12" eb="14">
      <t>ヘイセイ</t>
    </rPh>
    <rPh sb="16" eb="18">
      <t>ネンド</t>
    </rPh>
    <rPh sb="20" eb="21">
      <t>ニチ</t>
    </rPh>
    <rPh sb="21" eb="22">
      <t>ナカ</t>
    </rPh>
    <phoneticPr fontId="5"/>
  </si>
  <si>
    <t>引き続き、国際競争力の強化を図るため、物流情報の可視化を促進する必要がある。</t>
    <rPh sb="0" eb="1">
      <t>ヒ</t>
    </rPh>
    <rPh sb="2" eb="3">
      <t>ツヅ</t>
    </rPh>
    <rPh sb="5" eb="10">
      <t>コクサイキョウソウリョク</t>
    </rPh>
    <rPh sb="11" eb="13">
      <t>キョウカ</t>
    </rPh>
    <rPh sb="14" eb="15">
      <t>ハカ</t>
    </rPh>
    <rPh sb="19" eb="21">
      <t>ブツリュウ</t>
    </rPh>
    <rPh sb="21" eb="23">
      <t>ジョウホウ</t>
    </rPh>
    <rPh sb="24" eb="26">
      <t>カシ</t>
    </rPh>
    <rPh sb="26" eb="27">
      <t>カ</t>
    </rPh>
    <rPh sb="28" eb="30">
      <t>ソクシン</t>
    </rPh>
    <rPh sb="32" eb="34">
      <t>ヒツヨウ</t>
    </rPh>
    <phoneticPr fontId="5"/>
  </si>
  <si>
    <t>平成28年度国際物流効率化のためのColinsシステムおよびNEAL-NETシステム改修業務</t>
    <phoneticPr fontId="5"/>
  </si>
  <si>
    <t>コンテナ物流情報サービス（Colins）データ通信状況復旧業務</t>
    <rPh sb="4" eb="6">
      <t>ブツリュウ</t>
    </rPh>
    <rPh sb="6" eb="8">
      <t>ジョウホウ</t>
    </rPh>
    <rPh sb="23" eb="25">
      <t>ツウシン</t>
    </rPh>
    <rPh sb="25" eb="27">
      <t>ジョウキョウ</t>
    </rPh>
    <rPh sb="27" eb="29">
      <t>フッキュウ</t>
    </rPh>
    <rPh sb="29" eb="31">
      <t>ギョウム</t>
    </rPh>
    <phoneticPr fontId="5"/>
  </si>
  <si>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5"/>
  </si>
  <si>
    <t>委託業務の発注にあたっては真に外注が必要な部分のみに限定していた。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</si>
</sst>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11906</xdr:colOff>
      <xdr:row>740</xdr:row>
      <xdr:rowOff>47624</xdr:rowOff>
    </xdr:from>
    <xdr:to>
      <xdr:col>33</xdr:col>
      <xdr:colOff>192881</xdr:colOff>
      <xdr:row>761</xdr:row>
      <xdr:rowOff>438149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55219" y="45648562"/>
          <a:ext cx="3217068" cy="84748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01" zoomScale="80" zoomScaleNormal="75" zoomScaleSheetLayoutView="80" zoomScalePageLayoutView="85" workbookViewId="0">
      <selection activeCell="O1142" sqref="O11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225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584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188</v>
      </c>
      <c r="H5" s="864"/>
      <c r="I5" s="864"/>
      <c r="J5" s="864"/>
      <c r="K5" s="864"/>
      <c r="L5" s="864"/>
      <c r="M5" s="865" t="s">
        <v>67</v>
      </c>
      <c r="N5" s="866"/>
      <c r="O5" s="866"/>
      <c r="P5" s="866"/>
      <c r="Q5" s="866"/>
      <c r="R5" s="867"/>
      <c r="S5" s="868" t="s">
        <v>80</v>
      </c>
      <c r="T5" s="864"/>
      <c r="U5" s="864"/>
      <c r="V5" s="864"/>
      <c r="W5" s="864"/>
      <c r="X5" s="869"/>
      <c r="Y5" s="719" t="s">
        <v>3</v>
      </c>
      <c r="Z5" s="555"/>
      <c r="AA5" s="555"/>
      <c r="AB5" s="555"/>
      <c r="AC5" s="555"/>
      <c r="AD5" s="556"/>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1.5"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70.5" customHeight="1" x14ac:dyDescent="0.15">
      <c r="A7" s="512" t="s">
        <v>23</v>
      </c>
      <c r="B7" s="513"/>
      <c r="C7" s="513"/>
      <c r="D7" s="513"/>
      <c r="E7" s="513"/>
      <c r="F7" s="514"/>
      <c r="G7" s="515" t="s">
        <v>549</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43.5" customHeight="1" x14ac:dyDescent="0.15">
      <c r="A8" s="512" t="s">
        <v>391</v>
      </c>
      <c r="B8" s="513"/>
      <c r="C8" s="513"/>
      <c r="D8" s="513"/>
      <c r="E8" s="513"/>
      <c r="F8" s="514"/>
      <c r="G8" s="963" t="str">
        <f>入力規則等!A26</f>
        <v>-</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1.5" customHeight="1" x14ac:dyDescent="0.15">
      <c r="A9" s="873" t="s">
        <v>24</v>
      </c>
      <c r="B9" s="874"/>
      <c r="C9" s="874"/>
      <c r="D9" s="874"/>
      <c r="E9" s="874"/>
      <c r="F9" s="874"/>
      <c r="G9" s="875" t="s">
        <v>585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0" customHeight="1" x14ac:dyDescent="0.15">
      <c r="A10" s="679" t="s">
        <v>31</v>
      </c>
      <c r="B10" s="680"/>
      <c r="C10" s="680"/>
      <c r="D10" s="680"/>
      <c r="E10" s="680"/>
      <c r="F10" s="680"/>
      <c r="G10" s="771" t="s">
        <v>554</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1.5" customHeight="1" x14ac:dyDescent="0.15">
      <c r="A11" s="679" t="s">
        <v>6</v>
      </c>
      <c r="B11" s="680"/>
      <c r="C11" s="680"/>
      <c r="D11" s="680"/>
      <c r="E11" s="680"/>
      <c r="F11" s="68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v>40</v>
      </c>
      <c r="Q13" s="165"/>
      <c r="R13" s="165"/>
      <c r="S13" s="165"/>
      <c r="T13" s="165"/>
      <c r="U13" s="165"/>
      <c r="V13" s="166"/>
      <c r="W13" s="164">
        <v>37</v>
      </c>
      <c r="X13" s="165"/>
      <c r="Y13" s="165"/>
      <c r="Z13" s="165"/>
      <c r="AA13" s="165"/>
      <c r="AB13" s="165"/>
      <c r="AC13" s="166"/>
      <c r="AD13" s="164">
        <v>37</v>
      </c>
      <c r="AE13" s="165"/>
      <c r="AF13" s="165"/>
      <c r="AG13" s="165"/>
      <c r="AH13" s="165"/>
      <c r="AI13" s="165"/>
      <c r="AJ13" s="166"/>
      <c r="AK13" s="164">
        <v>25</v>
      </c>
      <c r="AL13" s="165"/>
      <c r="AM13" s="165"/>
      <c r="AN13" s="165"/>
      <c r="AO13" s="165"/>
      <c r="AP13" s="165"/>
      <c r="AQ13" s="166"/>
      <c r="AR13" s="942"/>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549</v>
      </c>
      <c r="Q14" s="165"/>
      <c r="R14" s="165"/>
      <c r="S14" s="165"/>
      <c r="T14" s="165"/>
      <c r="U14" s="165"/>
      <c r="V14" s="166"/>
      <c r="W14" s="164" t="s">
        <v>549</v>
      </c>
      <c r="X14" s="165"/>
      <c r="Y14" s="165"/>
      <c r="Z14" s="165"/>
      <c r="AA14" s="165"/>
      <c r="AB14" s="165"/>
      <c r="AC14" s="166"/>
      <c r="AD14" s="164" t="s">
        <v>549</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555</v>
      </c>
      <c r="Q15" s="165"/>
      <c r="R15" s="165"/>
      <c r="S15" s="165"/>
      <c r="T15" s="165"/>
      <c r="U15" s="165"/>
      <c r="V15" s="166"/>
      <c r="W15" s="164" t="s">
        <v>555</v>
      </c>
      <c r="X15" s="165"/>
      <c r="Y15" s="165"/>
      <c r="Z15" s="165"/>
      <c r="AA15" s="165"/>
      <c r="AB15" s="165"/>
      <c r="AC15" s="166"/>
      <c r="AD15" s="164" t="s">
        <v>555</v>
      </c>
      <c r="AE15" s="165"/>
      <c r="AF15" s="165"/>
      <c r="AG15" s="165"/>
      <c r="AH15" s="165"/>
      <c r="AI15" s="165"/>
      <c r="AJ15" s="166"/>
      <c r="AK15" s="164" t="s">
        <v>587</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t="s">
        <v>555</v>
      </c>
      <c r="Q16" s="165"/>
      <c r="R16" s="165"/>
      <c r="S16" s="165"/>
      <c r="T16" s="165"/>
      <c r="U16" s="165"/>
      <c r="V16" s="166"/>
      <c r="W16" s="164" t="s">
        <v>555</v>
      </c>
      <c r="X16" s="165"/>
      <c r="Y16" s="165"/>
      <c r="Z16" s="165"/>
      <c r="AA16" s="165"/>
      <c r="AB16" s="165"/>
      <c r="AC16" s="166"/>
      <c r="AD16" s="164" t="s">
        <v>549</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549</v>
      </c>
      <c r="Q17" s="165"/>
      <c r="R17" s="165"/>
      <c r="S17" s="165"/>
      <c r="T17" s="165"/>
      <c r="U17" s="165"/>
      <c r="V17" s="166"/>
      <c r="W17" s="164" t="s">
        <v>549</v>
      </c>
      <c r="X17" s="165"/>
      <c r="Y17" s="165"/>
      <c r="Z17" s="165"/>
      <c r="AA17" s="165"/>
      <c r="AB17" s="165"/>
      <c r="AC17" s="166"/>
      <c r="AD17" s="164" t="s">
        <v>549</v>
      </c>
      <c r="AE17" s="165"/>
      <c r="AF17" s="165"/>
      <c r="AG17" s="165"/>
      <c r="AH17" s="165"/>
      <c r="AI17" s="165"/>
      <c r="AJ17" s="166"/>
      <c r="AK17" s="164"/>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40</v>
      </c>
      <c r="Q18" s="903"/>
      <c r="R18" s="903"/>
      <c r="S18" s="903"/>
      <c r="T18" s="903"/>
      <c r="U18" s="903"/>
      <c r="V18" s="904"/>
      <c r="W18" s="902">
        <f>SUM(W13:AC17)</f>
        <v>37</v>
      </c>
      <c r="X18" s="903"/>
      <c r="Y18" s="903"/>
      <c r="Z18" s="903"/>
      <c r="AA18" s="903"/>
      <c r="AB18" s="903"/>
      <c r="AC18" s="904"/>
      <c r="AD18" s="902">
        <f>SUM(AD13:AJ17)</f>
        <v>37</v>
      </c>
      <c r="AE18" s="903"/>
      <c r="AF18" s="903"/>
      <c r="AG18" s="903"/>
      <c r="AH18" s="903"/>
      <c r="AI18" s="903"/>
      <c r="AJ18" s="904"/>
      <c r="AK18" s="902">
        <f>SUM(AK13:AQ16)</f>
        <v>25</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v>39</v>
      </c>
      <c r="Q19" s="165"/>
      <c r="R19" s="165"/>
      <c r="S19" s="165"/>
      <c r="T19" s="165"/>
      <c r="U19" s="165"/>
      <c r="V19" s="166"/>
      <c r="W19" s="164">
        <v>36</v>
      </c>
      <c r="X19" s="165"/>
      <c r="Y19" s="165"/>
      <c r="Z19" s="165"/>
      <c r="AA19" s="165"/>
      <c r="AB19" s="165"/>
      <c r="AC19" s="166"/>
      <c r="AD19" s="164">
        <v>37</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f>IF(P18=0, "-", SUM(P19)/P18)</f>
        <v>0.97499999999999998</v>
      </c>
      <c r="Q20" s="333"/>
      <c r="R20" s="333"/>
      <c r="S20" s="333"/>
      <c r="T20" s="333"/>
      <c r="U20" s="333"/>
      <c r="V20" s="333"/>
      <c r="W20" s="333">
        <f t="shared" ref="W20" si="0">IF(W18=0, "-", SUM(W19)/W18)</f>
        <v>0.97297297297297303</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f>IF(P19=0, "-", SUM(P19)/SUM(P13,P14))</f>
        <v>0.97499999999999998</v>
      </c>
      <c r="Q21" s="333"/>
      <c r="R21" s="333"/>
      <c r="S21" s="333"/>
      <c r="T21" s="333"/>
      <c r="U21" s="333"/>
      <c r="V21" s="333"/>
      <c r="W21" s="333">
        <f t="shared" ref="W21" si="2">IF(W19=0, "-", SUM(W19)/SUM(W13,W14))</f>
        <v>0.97297297297297303</v>
      </c>
      <c r="X21" s="333"/>
      <c r="Y21" s="333"/>
      <c r="Z21" s="333"/>
      <c r="AA21" s="333"/>
      <c r="AB21" s="333"/>
      <c r="AC21" s="333"/>
      <c r="AD21" s="333">
        <f t="shared" ref="AD21" si="3">IF(AD19=0, "-", SUM(AD19)/SUM(AD13,AD14))</f>
        <v>1</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33.75" customHeight="1" x14ac:dyDescent="0.15">
      <c r="A23" s="991"/>
      <c r="B23" s="992"/>
      <c r="C23" s="992"/>
      <c r="D23" s="992"/>
      <c r="E23" s="992"/>
      <c r="F23" s="993"/>
      <c r="G23" s="976" t="s">
        <v>556</v>
      </c>
      <c r="H23" s="977"/>
      <c r="I23" s="977"/>
      <c r="J23" s="977"/>
      <c r="K23" s="977"/>
      <c r="L23" s="977"/>
      <c r="M23" s="977"/>
      <c r="N23" s="977"/>
      <c r="O23" s="978"/>
      <c r="P23" s="942">
        <v>25</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12.95" customHeight="1" x14ac:dyDescent="0.15">
      <c r="A24" s="991"/>
      <c r="B24" s="992"/>
      <c r="C24" s="992"/>
      <c r="D24" s="992"/>
      <c r="E24" s="992"/>
      <c r="F24" s="993"/>
      <c r="G24" s="979"/>
      <c r="H24" s="980"/>
      <c r="I24" s="980"/>
      <c r="J24" s="980"/>
      <c r="K24" s="980"/>
      <c r="L24" s="980"/>
      <c r="M24" s="980"/>
      <c r="N24" s="980"/>
      <c r="O24" s="981"/>
      <c r="P24" s="164"/>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2.95"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2.9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2.9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17.2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25</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hidden="1"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hidden="1"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96"/>
      <c r="AS31" s="148" t="s">
        <v>357</v>
      </c>
      <c r="AT31" s="149"/>
      <c r="AU31" s="195"/>
      <c r="AV31" s="195"/>
      <c r="AW31" s="430" t="s">
        <v>301</v>
      </c>
      <c r="AX31" s="431"/>
    </row>
    <row r="32" spans="1:50" ht="23.25" hidden="1" customHeight="1" x14ac:dyDescent="0.15">
      <c r="A32" s="435"/>
      <c r="B32" s="433"/>
      <c r="C32" s="433"/>
      <c r="D32" s="433"/>
      <c r="E32" s="433"/>
      <c r="F32" s="434"/>
      <c r="G32" s="576"/>
      <c r="H32" s="577"/>
      <c r="I32" s="577"/>
      <c r="J32" s="577"/>
      <c r="K32" s="577"/>
      <c r="L32" s="577"/>
      <c r="M32" s="577"/>
      <c r="N32" s="577"/>
      <c r="O32" s="578"/>
      <c r="P32" s="103"/>
      <c r="Q32" s="103"/>
      <c r="R32" s="103"/>
      <c r="S32" s="103"/>
      <c r="T32" s="103"/>
      <c r="U32" s="103"/>
      <c r="V32" s="103"/>
      <c r="W32" s="103"/>
      <c r="X32" s="104"/>
      <c r="Y32" s="498" t="s">
        <v>13</v>
      </c>
      <c r="Z32" s="545"/>
      <c r="AA32" s="546"/>
      <c r="AB32" s="483"/>
      <c r="AC32" s="483"/>
      <c r="AD32" s="483"/>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3.25" hidden="1"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c r="AC33" s="537"/>
      <c r="AD33" s="537"/>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3.25" hidden="1"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ht="36" hidden="1"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555</v>
      </c>
      <c r="AR38" s="196"/>
      <c r="AS38" s="148" t="s">
        <v>357</v>
      </c>
      <c r="AT38" s="149"/>
      <c r="AU38" s="195">
        <v>32</v>
      </c>
      <c r="AV38" s="195"/>
      <c r="AW38" s="430" t="s">
        <v>301</v>
      </c>
      <c r="AX38" s="431"/>
    </row>
    <row r="39" spans="1:50" ht="23.25" customHeight="1" x14ac:dyDescent="0.15">
      <c r="A39" s="435"/>
      <c r="B39" s="433"/>
      <c r="C39" s="433"/>
      <c r="D39" s="433"/>
      <c r="E39" s="433"/>
      <c r="F39" s="434"/>
      <c r="G39" s="576" t="s">
        <v>557</v>
      </c>
      <c r="H39" s="577"/>
      <c r="I39" s="577"/>
      <c r="J39" s="577"/>
      <c r="K39" s="577"/>
      <c r="L39" s="577"/>
      <c r="M39" s="577"/>
      <c r="N39" s="577"/>
      <c r="O39" s="578"/>
      <c r="P39" s="103" t="s">
        <v>558</v>
      </c>
      <c r="Q39" s="103"/>
      <c r="R39" s="103"/>
      <c r="S39" s="103"/>
      <c r="T39" s="103"/>
      <c r="U39" s="103"/>
      <c r="V39" s="103"/>
      <c r="W39" s="103"/>
      <c r="X39" s="104"/>
      <c r="Y39" s="498" t="s">
        <v>13</v>
      </c>
      <c r="Z39" s="545"/>
      <c r="AA39" s="546"/>
      <c r="AB39" s="483" t="s">
        <v>559</v>
      </c>
      <c r="AC39" s="483"/>
      <c r="AD39" s="483"/>
      <c r="AE39" s="266">
        <v>2</v>
      </c>
      <c r="AF39" s="214"/>
      <c r="AG39" s="214"/>
      <c r="AH39" s="214"/>
      <c r="AI39" s="266">
        <v>2</v>
      </c>
      <c r="AJ39" s="214"/>
      <c r="AK39" s="214"/>
      <c r="AL39" s="214"/>
      <c r="AM39" s="266">
        <v>2</v>
      </c>
      <c r="AN39" s="214"/>
      <c r="AO39" s="214"/>
      <c r="AP39" s="214"/>
      <c r="AQ39" s="362" t="s">
        <v>555</v>
      </c>
      <c r="AR39" s="203"/>
      <c r="AS39" s="203"/>
      <c r="AT39" s="366"/>
      <c r="AU39" s="214" t="s">
        <v>555</v>
      </c>
      <c r="AV39" s="214"/>
      <c r="AW39" s="214"/>
      <c r="AX39" s="215"/>
    </row>
    <row r="40" spans="1:50" ht="23.25"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t="s">
        <v>559</v>
      </c>
      <c r="AC40" s="537"/>
      <c r="AD40" s="537"/>
      <c r="AE40" s="266">
        <v>5</v>
      </c>
      <c r="AF40" s="214"/>
      <c r="AG40" s="214"/>
      <c r="AH40" s="214"/>
      <c r="AI40" s="266">
        <v>5</v>
      </c>
      <c r="AJ40" s="214"/>
      <c r="AK40" s="214"/>
      <c r="AL40" s="214"/>
      <c r="AM40" s="266">
        <v>5</v>
      </c>
      <c r="AN40" s="214"/>
      <c r="AO40" s="214"/>
      <c r="AP40" s="214"/>
      <c r="AQ40" s="362" t="s">
        <v>555</v>
      </c>
      <c r="AR40" s="203"/>
      <c r="AS40" s="203"/>
      <c r="AT40" s="366"/>
      <c r="AU40" s="214">
        <v>5</v>
      </c>
      <c r="AV40" s="214"/>
      <c r="AW40" s="214"/>
      <c r="AX40" s="215"/>
    </row>
    <row r="41" spans="1:50" ht="23.25"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v>40</v>
      </c>
      <c r="AF41" s="214"/>
      <c r="AG41" s="214"/>
      <c r="AH41" s="214"/>
      <c r="AI41" s="266">
        <v>40</v>
      </c>
      <c r="AJ41" s="214"/>
      <c r="AK41" s="214"/>
      <c r="AL41" s="214"/>
      <c r="AM41" s="266">
        <v>40</v>
      </c>
      <c r="AN41" s="214"/>
      <c r="AO41" s="214"/>
      <c r="AP41" s="214"/>
      <c r="AQ41" s="362" t="s">
        <v>555</v>
      </c>
      <c r="AR41" s="203"/>
      <c r="AS41" s="203"/>
      <c r="AT41" s="366"/>
      <c r="AU41" s="214" t="s">
        <v>555</v>
      </c>
      <c r="AV41" s="214"/>
      <c r="AW41" s="214"/>
      <c r="AX41" s="215"/>
    </row>
    <row r="42" spans="1:50" ht="23.25" customHeight="1" x14ac:dyDescent="0.15">
      <c r="A42" s="226" t="s">
        <v>539</v>
      </c>
      <c r="B42" s="227"/>
      <c r="C42" s="227"/>
      <c r="D42" s="227"/>
      <c r="E42" s="227"/>
      <c r="F42" s="228"/>
      <c r="G42" s="232" t="s">
        <v>618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529</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529</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530</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528</v>
      </c>
      <c r="X70" s="274"/>
      <c r="Y70" s="263" t="s">
        <v>13</v>
      </c>
      <c r="Z70" s="263"/>
      <c r="AA70" s="264"/>
      <c r="AB70" s="265" t="s">
        <v>529</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529</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530</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542</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9.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18.75" hidden="1"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3.25" customHeight="1" x14ac:dyDescent="0.15">
      <c r="A101" s="457"/>
      <c r="B101" s="458"/>
      <c r="C101" s="458"/>
      <c r="D101" s="458"/>
      <c r="E101" s="458"/>
      <c r="F101" s="459"/>
      <c r="G101" s="103" t="s">
        <v>560</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562</v>
      </c>
      <c r="AC101" s="483"/>
      <c r="AD101" s="483"/>
      <c r="AE101" s="266">
        <v>8</v>
      </c>
      <c r="AF101" s="214"/>
      <c r="AG101" s="214"/>
      <c r="AH101" s="267"/>
      <c r="AI101" s="266">
        <v>6</v>
      </c>
      <c r="AJ101" s="214"/>
      <c r="AK101" s="214"/>
      <c r="AL101" s="267"/>
      <c r="AM101" s="266">
        <v>7</v>
      </c>
      <c r="AN101" s="214"/>
      <c r="AO101" s="214"/>
      <c r="AP101" s="267"/>
      <c r="AQ101" s="266" t="s">
        <v>608</v>
      </c>
      <c r="AR101" s="214"/>
      <c r="AS101" s="214"/>
      <c r="AT101" s="267"/>
      <c r="AU101" s="266" t="s">
        <v>608</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562</v>
      </c>
      <c r="AC102" s="483"/>
      <c r="AD102" s="483"/>
      <c r="AE102" s="453" t="s">
        <v>555</v>
      </c>
      <c r="AF102" s="453"/>
      <c r="AG102" s="453"/>
      <c r="AH102" s="453"/>
      <c r="AI102" s="453">
        <v>7</v>
      </c>
      <c r="AJ102" s="453"/>
      <c r="AK102" s="453"/>
      <c r="AL102" s="453"/>
      <c r="AM102" s="453">
        <v>7</v>
      </c>
      <c r="AN102" s="453"/>
      <c r="AO102" s="453"/>
      <c r="AP102" s="453"/>
      <c r="AQ102" s="218">
        <v>5</v>
      </c>
      <c r="AR102" s="219"/>
      <c r="AS102" s="219"/>
      <c r="AT102" s="316"/>
      <c r="AU102" s="218" t="s">
        <v>608</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561</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563</v>
      </c>
      <c r="AC116" s="485"/>
      <c r="AD116" s="486"/>
      <c r="AE116" s="453">
        <v>4.9000000000000004</v>
      </c>
      <c r="AF116" s="453"/>
      <c r="AG116" s="453"/>
      <c r="AH116" s="453"/>
      <c r="AI116" s="453">
        <v>6</v>
      </c>
      <c r="AJ116" s="453"/>
      <c r="AK116" s="453"/>
      <c r="AL116" s="453"/>
      <c r="AM116" s="453">
        <v>5.3</v>
      </c>
      <c r="AN116" s="453"/>
      <c r="AO116" s="453"/>
      <c r="AP116" s="453"/>
      <c r="AQ116" s="266">
        <v>5</v>
      </c>
      <c r="AR116" s="214"/>
      <c r="AS116" s="214"/>
      <c r="AT116" s="214"/>
      <c r="AU116" s="214"/>
      <c r="AV116" s="214"/>
      <c r="AW116" s="214"/>
      <c r="AX116" s="215"/>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564</v>
      </c>
      <c r="AC117" s="500"/>
      <c r="AD117" s="501"/>
      <c r="AE117" s="549" t="s">
        <v>565</v>
      </c>
      <c r="AF117" s="549"/>
      <c r="AG117" s="549"/>
      <c r="AH117" s="549"/>
      <c r="AI117" s="549" t="s">
        <v>566</v>
      </c>
      <c r="AJ117" s="549"/>
      <c r="AK117" s="549"/>
      <c r="AL117" s="549"/>
      <c r="AM117" s="549" t="s">
        <v>609</v>
      </c>
      <c r="AN117" s="549"/>
      <c r="AO117" s="549"/>
      <c r="AP117" s="549"/>
      <c r="AQ117" s="549" t="s">
        <v>610</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0" customHeight="1" x14ac:dyDescent="0.15">
      <c r="A130" s="242" t="s">
        <v>371</v>
      </c>
      <c r="B130" s="239"/>
      <c r="C130" s="238" t="s">
        <v>368</v>
      </c>
      <c r="D130" s="239"/>
      <c r="E130" s="129" t="s">
        <v>401</v>
      </c>
      <c r="F130" s="130"/>
      <c r="G130" s="131" t="s">
        <v>567</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0" customHeight="1" x14ac:dyDescent="0.15">
      <c r="A131" s="243"/>
      <c r="B131" s="240"/>
      <c r="C131" s="140"/>
      <c r="D131" s="240"/>
      <c r="E131" s="134" t="s">
        <v>400</v>
      </c>
      <c r="F131" s="135"/>
      <c r="G131" s="108" t="s">
        <v>568</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555</v>
      </c>
      <c r="AR133" s="195"/>
      <c r="AS133" s="148" t="s">
        <v>357</v>
      </c>
      <c r="AT133" s="149"/>
      <c r="AU133" s="196">
        <v>32</v>
      </c>
      <c r="AV133" s="196"/>
      <c r="AW133" s="148" t="s">
        <v>301</v>
      </c>
      <c r="AX133" s="187"/>
    </row>
    <row r="134" spans="1:50" ht="39.75" customHeight="1" x14ac:dyDescent="0.15">
      <c r="A134" s="243"/>
      <c r="B134" s="240"/>
      <c r="C134" s="140"/>
      <c r="D134" s="240"/>
      <c r="E134" s="140"/>
      <c r="F134" s="141"/>
      <c r="G134" s="102" t="s">
        <v>605</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569</v>
      </c>
      <c r="AC134" s="201"/>
      <c r="AD134" s="201"/>
      <c r="AE134" s="202">
        <v>0.1</v>
      </c>
      <c r="AF134" s="203"/>
      <c r="AG134" s="203"/>
      <c r="AH134" s="203"/>
      <c r="AI134" s="202">
        <v>0.9</v>
      </c>
      <c r="AJ134" s="203"/>
      <c r="AK134" s="203"/>
      <c r="AL134" s="203"/>
      <c r="AM134" s="202">
        <v>1</v>
      </c>
      <c r="AN134" s="203"/>
      <c r="AO134" s="203"/>
      <c r="AP134" s="203"/>
      <c r="AQ134" s="202" t="s">
        <v>555</v>
      </c>
      <c r="AR134" s="203"/>
      <c r="AS134" s="203"/>
      <c r="AT134" s="203"/>
      <c r="AU134" s="202" t="s">
        <v>555</v>
      </c>
      <c r="AV134" s="203"/>
      <c r="AW134" s="203"/>
      <c r="AX134" s="204"/>
    </row>
    <row r="135" spans="1:50" ht="39.7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569</v>
      </c>
      <c r="AC135" s="209"/>
      <c r="AD135" s="209"/>
      <c r="AE135" s="202" t="s">
        <v>549</v>
      </c>
      <c r="AF135" s="203"/>
      <c r="AG135" s="203"/>
      <c r="AH135" s="203"/>
      <c r="AI135" s="202" t="s">
        <v>549</v>
      </c>
      <c r="AJ135" s="203"/>
      <c r="AK135" s="203"/>
      <c r="AL135" s="203"/>
      <c r="AM135" s="202" t="s">
        <v>603</v>
      </c>
      <c r="AN135" s="203"/>
      <c r="AO135" s="203"/>
      <c r="AP135" s="203"/>
      <c r="AQ135" s="202" t="s">
        <v>555</v>
      </c>
      <c r="AR135" s="203"/>
      <c r="AS135" s="203"/>
      <c r="AT135" s="203"/>
      <c r="AU135" s="202">
        <v>3</v>
      </c>
      <c r="AV135" s="203"/>
      <c r="AW135" s="203"/>
      <c r="AX135" s="204"/>
    </row>
    <row r="136" spans="1:50" ht="18.75"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t="s">
        <v>555</v>
      </c>
      <c r="AR137" s="195"/>
      <c r="AS137" s="148" t="s">
        <v>357</v>
      </c>
      <c r="AT137" s="149"/>
      <c r="AU137" s="196">
        <v>32</v>
      </c>
      <c r="AV137" s="196"/>
      <c r="AW137" s="148" t="s">
        <v>301</v>
      </c>
      <c r="AX137" s="187"/>
    </row>
    <row r="138" spans="1:50" ht="39.75" customHeight="1" x14ac:dyDescent="0.15">
      <c r="A138" s="243"/>
      <c r="B138" s="240"/>
      <c r="C138" s="140"/>
      <c r="D138" s="240"/>
      <c r="E138" s="140"/>
      <c r="F138" s="141"/>
      <c r="G138" s="102" t="s">
        <v>604</v>
      </c>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t="s">
        <v>569</v>
      </c>
      <c r="AC138" s="201"/>
      <c r="AD138" s="201"/>
      <c r="AE138" s="202">
        <v>0.6</v>
      </c>
      <c r="AF138" s="203"/>
      <c r="AG138" s="203"/>
      <c r="AH138" s="203"/>
      <c r="AI138" s="202">
        <v>1.4</v>
      </c>
      <c r="AJ138" s="203"/>
      <c r="AK138" s="203"/>
      <c r="AL138" s="203"/>
      <c r="AM138" s="202">
        <v>1.7</v>
      </c>
      <c r="AN138" s="203"/>
      <c r="AO138" s="203"/>
      <c r="AP138" s="203"/>
      <c r="AQ138" s="202" t="s">
        <v>555</v>
      </c>
      <c r="AR138" s="203"/>
      <c r="AS138" s="203"/>
      <c r="AT138" s="203"/>
      <c r="AU138" s="202" t="s">
        <v>555</v>
      </c>
      <c r="AV138" s="203"/>
      <c r="AW138" s="203"/>
      <c r="AX138" s="204"/>
    </row>
    <row r="139" spans="1:50" ht="39.75"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t="s">
        <v>569</v>
      </c>
      <c r="AC139" s="209"/>
      <c r="AD139" s="209"/>
      <c r="AE139" s="202" t="s">
        <v>555</v>
      </c>
      <c r="AF139" s="203"/>
      <c r="AG139" s="203"/>
      <c r="AH139" s="203"/>
      <c r="AI139" s="202" t="s">
        <v>555</v>
      </c>
      <c r="AJ139" s="203"/>
      <c r="AK139" s="203"/>
      <c r="AL139" s="203"/>
      <c r="AM139" s="202" t="s">
        <v>603</v>
      </c>
      <c r="AN139" s="203"/>
      <c r="AO139" s="203"/>
      <c r="AP139" s="203"/>
      <c r="AQ139" s="202" t="s">
        <v>555</v>
      </c>
      <c r="AR139" s="203"/>
      <c r="AS139" s="203"/>
      <c r="AT139" s="203"/>
      <c r="AU139" s="202">
        <v>5</v>
      </c>
      <c r="AV139" s="203"/>
      <c r="AW139" s="203"/>
      <c r="AX139" s="204"/>
    </row>
    <row r="140" spans="1:50" ht="18.75"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t="s">
        <v>555</v>
      </c>
      <c r="AR141" s="195"/>
      <c r="AS141" s="148" t="s">
        <v>357</v>
      </c>
      <c r="AT141" s="149"/>
      <c r="AU141" s="196">
        <v>30</v>
      </c>
      <c r="AV141" s="196"/>
      <c r="AW141" s="148" t="s">
        <v>301</v>
      </c>
      <c r="AX141" s="187"/>
    </row>
    <row r="142" spans="1:50" ht="39.75" customHeight="1" x14ac:dyDescent="0.15">
      <c r="A142" s="243"/>
      <c r="B142" s="240"/>
      <c r="C142" s="140"/>
      <c r="D142" s="240"/>
      <c r="E142" s="140"/>
      <c r="F142" s="141"/>
      <c r="G142" s="102" t="s">
        <v>570</v>
      </c>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t="s">
        <v>571</v>
      </c>
      <c r="AC142" s="201"/>
      <c r="AD142" s="201"/>
      <c r="AE142" s="202">
        <v>2</v>
      </c>
      <c r="AF142" s="203"/>
      <c r="AG142" s="203"/>
      <c r="AH142" s="203"/>
      <c r="AI142" s="202">
        <v>2</v>
      </c>
      <c r="AJ142" s="203"/>
      <c r="AK142" s="203"/>
      <c r="AL142" s="203"/>
      <c r="AM142" s="202">
        <v>2</v>
      </c>
      <c r="AN142" s="203"/>
      <c r="AO142" s="203"/>
      <c r="AP142" s="203"/>
      <c r="AQ142" s="202" t="s">
        <v>555</v>
      </c>
      <c r="AR142" s="203"/>
      <c r="AS142" s="203"/>
      <c r="AT142" s="203"/>
      <c r="AU142" s="202" t="s">
        <v>555</v>
      </c>
      <c r="AV142" s="203"/>
      <c r="AW142" s="203"/>
      <c r="AX142" s="204"/>
    </row>
    <row r="143" spans="1:50" ht="39.75"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t="s">
        <v>572</v>
      </c>
      <c r="AC143" s="209"/>
      <c r="AD143" s="209"/>
      <c r="AE143" s="202" t="s">
        <v>555</v>
      </c>
      <c r="AF143" s="203"/>
      <c r="AG143" s="203"/>
      <c r="AH143" s="203"/>
      <c r="AI143" s="202" t="s">
        <v>555</v>
      </c>
      <c r="AJ143" s="203"/>
      <c r="AK143" s="203"/>
      <c r="AL143" s="203"/>
      <c r="AM143" s="202" t="s">
        <v>603</v>
      </c>
      <c r="AN143" s="203"/>
      <c r="AO143" s="203"/>
      <c r="AP143" s="203"/>
      <c r="AQ143" s="202" t="s">
        <v>555</v>
      </c>
      <c r="AR143" s="203"/>
      <c r="AS143" s="203"/>
      <c r="AT143" s="203"/>
      <c r="AU143" s="202">
        <v>3</v>
      </c>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customHeight="1" x14ac:dyDescent="0.15">
      <c r="A154" s="243"/>
      <c r="B154" s="240"/>
      <c r="C154" s="140"/>
      <c r="D154" s="240"/>
      <c r="E154" s="140"/>
      <c r="F154" s="141"/>
      <c r="G154" s="102" t="s">
        <v>586</v>
      </c>
      <c r="H154" s="103"/>
      <c r="I154" s="103"/>
      <c r="J154" s="103"/>
      <c r="K154" s="103"/>
      <c r="L154" s="103"/>
      <c r="M154" s="103"/>
      <c r="N154" s="103"/>
      <c r="O154" s="103"/>
      <c r="P154" s="104"/>
      <c r="Q154" s="123" t="s">
        <v>573</v>
      </c>
      <c r="R154" s="103"/>
      <c r="S154" s="103"/>
      <c r="T154" s="103"/>
      <c r="U154" s="103"/>
      <c r="V154" s="103"/>
      <c r="W154" s="103"/>
      <c r="X154" s="103"/>
      <c r="Y154" s="103"/>
      <c r="Z154" s="103"/>
      <c r="AA154" s="167"/>
      <c r="AB154" s="158">
        <v>30</v>
      </c>
      <c r="AC154" s="159"/>
      <c r="AD154" s="159"/>
      <c r="AE154" s="181" t="s">
        <v>574</v>
      </c>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14.25"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t="s">
        <v>575</v>
      </c>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10.5"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576</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48"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0" customHeight="1" x14ac:dyDescent="0.15">
      <c r="A430" s="243"/>
      <c r="B430" s="240"/>
      <c r="C430" s="138" t="s">
        <v>370</v>
      </c>
      <c r="D430" s="955"/>
      <c r="E430" s="134" t="s">
        <v>390</v>
      </c>
      <c r="F430" s="135"/>
      <c r="G430" s="922" t="s">
        <v>386</v>
      </c>
      <c r="H430" s="121"/>
      <c r="I430" s="121"/>
      <c r="J430" s="923" t="s">
        <v>549</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t="s">
        <v>555</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555</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t="s">
        <v>555</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27"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548</v>
      </c>
      <c r="AE702" s="767"/>
      <c r="AF702" s="767"/>
      <c r="AG702" s="411" t="s">
        <v>577</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548</v>
      </c>
      <c r="AE703" s="330"/>
      <c r="AF703" s="330"/>
      <c r="AG703" s="99" t="s">
        <v>578</v>
      </c>
      <c r="AH703" s="100"/>
      <c r="AI703" s="100"/>
      <c r="AJ703" s="100"/>
      <c r="AK703" s="100"/>
      <c r="AL703" s="100"/>
      <c r="AM703" s="100"/>
      <c r="AN703" s="100"/>
      <c r="AO703" s="100"/>
      <c r="AP703" s="100"/>
      <c r="AQ703" s="100"/>
      <c r="AR703" s="100"/>
      <c r="AS703" s="100"/>
      <c r="AT703" s="100"/>
      <c r="AU703" s="100"/>
      <c r="AV703" s="100"/>
      <c r="AW703" s="100"/>
      <c r="AX703" s="101"/>
    </row>
    <row r="704" spans="1:50" ht="39"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548</v>
      </c>
      <c r="AE704" s="806"/>
      <c r="AF704" s="806"/>
      <c r="AG704" s="127" t="s">
        <v>607</v>
      </c>
      <c r="AH704" s="106"/>
      <c r="AI704" s="106"/>
      <c r="AJ704" s="106"/>
      <c r="AK704" s="106"/>
      <c r="AL704" s="106"/>
      <c r="AM704" s="106"/>
      <c r="AN704" s="106"/>
      <c r="AO704" s="106"/>
      <c r="AP704" s="106"/>
      <c r="AQ704" s="106"/>
      <c r="AR704" s="106"/>
      <c r="AS704" s="106"/>
      <c r="AT704" s="106"/>
      <c r="AU704" s="106"/>
      <c r="AV704" s="106"/>
      <c r="AW704" s="106"/>
      <c r="AX704" s="128"/>
    </row>
    <row r="705" spans="1:50" ht="21"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548</v>
      </c>
      <c r="AE705" s="736"/>
      <c r="AF705" s="736"/>
      <c r="AG705" s="123" t="s">
        <v>581</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540</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t="s">
        <v>579</v>
      </c>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19.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580</v>
      </c>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26.2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550</v>
      </c>
      <c r="AE708" s="629"/>
      <c r="AF708" s="629"/>
      <c r="AG708" s="763"/>
      <c r="AH708" s="764"/>
      <c r="AI708" s="764"/>
      <c r="AJ708" s="764"/>
      <c r="AK708" s="764"/>
      <c r="AL708" s="764"/>
      <c r="AM708" s="764"/>
      <c r="AN708" s="764"/>
      <c r="AO708" s="764"/>
      <c r="AP708" s="764"/>
      <c r="AQ708" s="764"/>
      <c r="AR708" s="764"/>
      <c r="AS708" s="764"/>
      <c r="AT708" s="764"/>
      <c r="AU708" s="764"/>
      <c r="AV708" s="764"/>
      <c r="AW708" s="764"/>
      <c r="AX708" s="765"/>
    </row>
    <row r="709" spans="1:50" ht="60.7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548</v>
      </c>
      <c r="AE709" s="330"/>
      <c r="AF709" s="330"/>
      <c r="AG709" s="99" t="s">
        <v>611</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550</v>
      </c>
      <c r="AE710" s="330"/>
      <c r="AF710" s="330"/>
      <c r="AG710" s="99"/>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548</v>
      </c>
      <c r="AE711" s="330"/>
      <c r="AF711" s="330"/>
      <c r="AG711" s="99" t="s">
        <v>612</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550</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550</v>
      </c>
      <c r="AE713" s="330"/>
      <c r="AF713" s="682"/>
      <c r="AG713" s="99"/>
      <c r="AH713" s="100"/>
      <c r="AI713" s="100"/>
      <c r="AJ713" s="100"/>
      <c r="AK713" s="100"/>
      <c r="AL713" s="100"/>
      <c r="AM713" s="100"/>
      <c r="AN713" s="100"/>
      <c r="AO713" s="100"/>
      <c r="AP713" s="100"/>
      <c r="AQ713" s="100"/>
      <c r="AR713" s="100"/>
      <c r="AS713" s="100"/>
      <c r="AT713" s="100"/>
      <c r="AU713" s="100"/>
      <c r="AV713" s="100"/>
      <c r="AW713" s="100"/>
      <c r="AX713" s="101"/>
    </row>
    <row r="714" spans="1:50" ht="67.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548</v>
      </c>
      <c r="AE714" s="832"/>
      <c r="AF714" s="833"/>
      <c r="AG714" s="757" t="s">
        <v>613</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548</v>
      </c>
      <c r="AE715" s="629"/>
      <c r="AF715" s="830"/>
      <c r="AG715" s="763" t="s">
        <v>606</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548</v>
      </c>
      <c r="AE716" s="653"/>
      <c r="AF716" s="653"/>
      <c r="AG716" s="99" t="s">
        <v>619</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548</v>
      </c>
      <c r="AE717" s="330"/>
      <c r="AF717" s="330"/>
      <c r="AG717" s="99" t="s">
        <v>582</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548</v>
      </c>
      <c r="AE718" s="330"/>
      <c r="AF718" s="330"/>
      <c r="AG718" s="125" t="s">
        <v>583</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5.75"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7.25"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54" customHeight="1" x14ac:dyDescent="0.15">
      <c r="A726" s="666" t="s">
        <v>49</v>
      </c>
      <c r="B726" s="825"/>
      <c r="C726" s="839" t="s">
        <v>54</v>
      </c>
      <c r="D726" s="861"/>
      <c r="E726" s="861"/>
      <c r="F726" s="862"/>
      <c r="G726" s="614" t="s">
        <v>614</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48" customHeight="1" thickBot="1" x14ac:dyDescent="0.2">
      <c r="A727" s="826"/>
      <c r="B727" s="827"/>
      <c r="C727" s="609" t="s">
        <v>58</v>
      </c>
      <c r="D727" s="610"/>
      <c r="E727" s="610"/>
      <c r="F727" s="611"/>
      <c r="G727" s="612" t="s">
        <v>615</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2.2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t="s">
        <v>555</v>
      </c>
      <c r="H737" s="295"/>
      <c r="I737" s="295"/>
      <c r="J737" s="295"/>
      <c r="K737" s="295"/>
      <c r="L737" s="295"/>
      <c r="M737" s="295"/>
      <c r="N737" s="295"/>
      <c r="O737" s="295"/>
      <c r="P737" s="296"/>
      <c r="Q737" s="308" t="s">
        <v>360</v>
      </c>
      <c r="R737" s="308"/>
      <c r="S737" s="308"/>
      <c r="T737" s="308"/>
      <c r="U737" s="308"/>
      <c r="V737" s="308"/>
      <c r="W737" s="294" t="s">
        <v>555</v>
      </c>
      <c r="X737" s="295"/>
      <c r="Y737" s="295"/>
      <c r="Z737" s="295"/>
      <c r="AA737" s="295"/>
      <c r="AB737" s="295"/>
      <c r="AC737" s="295"/>
      <c r="AD737" s="295"/>
      <c r="AE737" s="295"/>
      <c r="AF737" s="296"/>
      <c r="AG737" s="308" t="s">
        <v>361</v>
      </c>
      <c r="AH737" s="308"/>
      <c r="AI737" s="308"/>
      <c r="AJ737" s="308"/>
      <c r="AK737" s="308"/>
      <c r="AL737" s="308"/>
      <c r="AM737" s="294">
        <v>1034</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235</v>
      </c>
      <c r="H738" s="295"/>
      <c r="I738" s="295"/>
      <c r="J738" s="295"/>
      <c r="K738" s="295"/>
      <c r="L738" s="295"/>
      <c r="M738" s="295"/>
      <c r="N738" s="295"/>
      <c r="O738" s="295"/>
      <c r="P738" s="295"/>
      <c r="Q738" s="308" t="s">
        <v>363</v>
      </c>
      <c r="R738" s="308"/>
      <c r="S738" s="308"/>
      <c r="T738" s="308"/>
      <c r="U738" s="308"/>
      <c r="V738" s="308"/>
      <c r="W738" s="294">
        <v>222</v>
      </c>
      <c r="X738" s="295"/>
      <c r="Y738" s="295"/>
      <c r="Z738" s="295"/>
      <c r="AA738" s="295"/>
      <c r="AB738" s="295"/>
      <c r="AC738" s="295"/>
      <c r="AD738" s="295"/>
      <c r="AE738" s="295"/>
      <c r="AF738" s="296"/>
      <c r="AG738" s="307" t="s">
        <v>364</v>
      </c>
      <c r="AH738" s="307"/>
      <c r="AI738" s="307"/>
      <c r="AJ738" s="307"/>
      <c r="AK738" s="307"/>
      <c r="AL738" s="307"/>
      <c r="AM738" s="294">
        <v>227</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v>235</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601</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602</v>
      </c>
      <c r="H781" s="692"/>
      <c r="I781" s="692"/>
      <c r="J781" s="692"/>
      <c r="K781" s="693"/>
      <c r="L781" s="685" t="s">
        <v>600</v>
      </c>
      <c r="M781" s="686"/>
      <c r="N781" s="686"/>
      <c r="O781" s="686"/>
      <c r="P781" s="686"/>
      <c r="Q781" s="686"/>
      <c r="R781" s="686"/>
      <c r="S781" s="686"/>
      <c r="T781" s="686"/>
      <c r="U781" s="686"/>
      <c r="V781" s="686"/>
      <c r="W781" s="686"/>
      <c r="X781" s="687"/>
      <c r="Y781" s="414">
        <v>25</v>
      </c>
      <c r="Z781" s="415"/>
      <c r="AA781" s="415"/>
      <c r="AB781" s="828"/>
      <c r="AC781" s="691"/>
      <c r="AD781" s="692"/>
      <c r="AE781" s="692"/>
      <c r="AF781" s="692"/>
      <c r="AG781" s="693"/>
      <c r="AH781" s="685"/>
      <c r="AI781" s="686"/>
      <c r="AJ781" s="686"/>
      <c r="AK781" s="686"/>
      <c r="AL781" s="686"/>
      <c r="AM781" s="686"/>
      <c r="AN781" s="686"/>
      <c r="AO781" s="686"/>
      <c r="AP781" s="686"/>
      <c r="AQ781" s="686"/>
      <c r="AR781" s="686"/>
      <c r="AS781" s="686"/>
      <c r="AT781" s="687"/>
      <c r="AU781" s="414"/>
      <c r="AV781" s="415"/>
      <c r="AW781" s="415"/>
      <c r="AX781" s="416"/>
    </row>
    <row r="782" spans="1:50" ht="24.75" customHeight="1" x14ac:dyDescent="0.15">
      <c r="A782" s="657"/>
      <c r="B782" s="658"/>
      <c r="C782" s="658"/>
      <c r="D782" s="658"/>
      <c r="E782" s="658"/>
      <c r="F782" s="659"/>
      <c r="G782" s="599" t="s">
        <v>602</v>
      </c>
      <c r="H782" s="600"/>
      <c r="I782" s="600"/>
      <c r="J782" s="600"/>
      <c r="K782" s="601"/>
      <c r="L782" s="622" t="s">
        <v>616</v>
      </c>
      <c r="M782" s="623"/>
      <c r="N782" s="623"/>
      <c r="O782" s="623"/>
      <c r="P782" s="623"/>
      <c r="Q782" s="623"/>
      <c r="R782" s="623"/>
      <c r="S782" s="623"/>
      <c r="T782" s="623"/>
      <c r="U782" s="623"/>
      <c r="V782" s="623"/>
      <c r="W782" s="623"/>
      <c r="X782" s="624"/>
      <c r="Y782" s="625">
        <v>10</v>
      </c>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35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51" customHeight="1" x14ac:dyDescent="0.15">
      <c r="A837" s="402">
        <v>1</v>
      </c>
      <c r="B837" s="402">
        <v>1</v>
      </c>
      <c r="C837" s="388" t="s">
        <v>588</v>
      </c>
      <c r="D837" s="370"/>
      <c r="E837" s="370"/>
      <c r="F837" s="370"/>
      <c r="G837" s="370"/>
      <c r="H837" s="370"/>
      <c r="I837" s="370"/>
      <c r="J837" s="371">
        <v>9010001034946</v>
      </c>
      <c r="K837" s="372"/>
      <c r="L837" s="372"/>
      <c r="M837" s="372"/>
      <c r="N837" s="372"/>
      <c r="O837" s="372"/>
      <c r="P837" s="389" t="s">
        <v>589</v>
      </c>
      <c r="Q837" s="373"/>
      <c r="R837" s="373"/>
      <c r="S837" s="373"/>
      <c r="T837" s="373"/>
      <c r="U837" s="373"/>
      <c r="V837" s="373"/>
      <c r="W837" s="373"/>
      <c r="X837" s="373"/>
      <c r="Y837" s="374">
        <v>25</v>
      </c>
      <c r="Z837" s="375"/>
      <c r="AA837" s="375"/>
      <c r="AB837" s="376"/>
      <c r="AC837" s="384" t="s">
        <v>531</v>
      </c>
      <c r="AD837" s="385"/>
      <c r="AE837" s="385"/>
      <c r="AF837" s="385"/>
      <c r="AG837" s="385"/>
      <c r="AH837" s="386">
        <v>1</v>
      </c>
      <c r="AI837" s="387"/>
      <c r="AJ837" s="387"/>
      <c r="AK837" s="387"/>
      <c r="AL837" s="397">
        <v>94.7</v>
      </c>
      <c r="AM837" s="398"/>
      <c r="AN837" s="398"/>
      <c r="AO837" s="399"/>
      <c r="AP837" s="383"/>
      <c r="AQ837" s="383"/>
      <c r="AR837" s="383"/>
      <c r="AS837" s="383"/>
      <c r="AT837" s="383"/>
      <c r="AU837" s="383"/>
      <c r="AV837" s="383"/>
      <c r="AW837" s="383"/>
      <c r="AX837" s="383"/>
    </row>
    <row r="838" spans="1:50" ht="60" customHeight="1" x14ac:dyDescent="0.15">
      <c r="A838" s="402">
        <v>2</v>
      </c>
      <c r="B838" s="402">
        <v>1</v>
      </c>
      <c r="C838" s="388" t="s">
        <v>588</v>
      </c>
      <c r="D838" s="370"/>
      <c r="E838" s="370"/>
      <c r="F838" s="370"/>
      <c r="G838" s="370"/>
      <c r="H838" s="370"/>
      <c r="I838" s="370"/>
      <c r="J838" s="371">
        <v>9010001034946</v>
      </c>
      <c r="K838" s="372"/>
      <c r="L838" s="372"/>
      <c r="M838" s="372"/>
      <c r="N838" s="372"/>
      <c r="O838" s="372"/>
      <c r="P838" s="389" t="s">
        <v>590</v>
      </c>
      <c r="Q838" s="373"/>
      <c r="R838" s="373"/>
      <c r="S838" s="373"/>
      <c r="T838" s="373"/>
      <c r="U838" s="373"/>
      <c r="V838" s="373"/>
      <c r="W838" s="373"/>
      <c r="X838" s="373"/>
      <c r="Y838" s="374">
        <v>10</v>
      </c>
      <c r="Z838" s="375"/>
      <c r="AA838" s="375"/>
      <c r="AB838" s="376"/>
      <c r="AC838" s="384" t="s">
        <v>531</v>
      </c>
      <c r="AD838" s="384"/>
      <c r="AE838" s="384"/>
      <c r="AF838" s="384"/>
      <c r="AG838" s="384"/>
      <c r="AH838" s="386">
        <v>1</v>
      </c>
      <c r="AI838" s="387"/>
      <c r="AJ838" s="387"/>
      <c r="AK838" s="387"/>
      <c r="AL838" s="397">
        <v>97.65</v>
      </c>
      <c r="AM838" s="398"/>
      <c r="AN838" s="398"/>
      <c r="AO838" s="399"/>
      <c r="AP838" s="383"/>
      <c r="AQ838" s="383"/>
      <c r="AR838" s="383"/>
      <c r="AS838" s="383"/>
      <c r="AT838" s="383"/>
      <c r="AU838" s="383"/>
      <c r="AV838" s="383"/>
      <c r="AW838" s="383"/>
      <c r="AX838" s="383"/>
    </row>
    <row r="839" spans="1:50" ht="47.25" customHeight="1" x14ac:dyDescent="0.15">
      <c r="A839" s="402">
        <v>3</v>
      </c>
      <c r="B839" s="402">
        <v>1</v>
      </c>
      <c r="C839" s="388" t="s">
        <v>591</v>
      </c>
      <c r="D839" s="370"/>
      <c r="E839" s="370"/>
      <c r="F839" s="370"/>
      <c r="G839" s="370"/>
      <c r="H839" s="370"/>
      <c r="I839" s="370"/>
      <c r="J839" s="371">
        <v>3020001030223</v>
      </c>
      <c r="K839" s="372"/>
      <c r="L839" s="372"/>
      <c r="M839" s="372"/>
      <c r="N839" s="372"/>
      <c r="O839" s="372"/>
      <c r="P839" s="389" t="s">
        <v>592</v>
      </c>
      <c r="Q839" s="373"/>
      <c r="R839" s="373"/>
      <c r="S839" s="373"/>
      <c r="T839" s="373"/>
      <c r="U839" s="373"/>
      <c r="V839" s="373"/>
      <c r="W839" s="373"/>
      <c r="X839" s="373"/>
      <c r="Y839" s="374">
        <v>0.8</v>
      </c>
      <c r="Z839" s="375"/>
      <c r="AA839" s="375"/>
      <c r="AB839" s="376"/>
      <c r="AC839" s="384" t="s">
        <v>537</v>
      </c>
      <c r="AD839" s="384"/>
      <c r="AE839" s="384"/>
      <c r="AF839" s="384"/>
      <c r="AG839" s="384"/>
      <c r="AH839" s="378" t="s">
        <v>593</v>
      </c>
      <c r="AI839" s="379"/>
      <c r="AJ839" s="379"/>
      <c r="AK839" s="379"/>
      <c r="AL839" s="380" t="s">
        <v>593</v>
      </c>
      <c r="AM839" s="381"/>
      <c r="AN839" s="381"/>
      <c r="AO839" s="382"/>
      <c r="AP839" s="383"/>
      <c r="AQ839" s="383"/>
      <c r="AR839" s="383"/>
      <c r="AS839" s="383"/>
      <c r="AT839" s="383"/>
      <c r="AU839" s="383"/>
      <c r="AV839" s="383"/>
      <c r="AW839" s="383"/>
      <c r="AX839" s="383"/>
    </row>
    <row r="840" spans="1:50" ht="59.25" customHeight="1" x14ac:dyDescent="0.15">
      <c r="A840" s="402">
        <v>4</v>
      </c>
      <c r="B840" s="402">
        <v>1</v>
      </c>
      <c r="C840" s="388" t="s">
        <v>591</v>
      </c>
      <c r="D840" s="370"/>
      <c r="E840" s="370"/>
      <c r="F840" s="370"/>
      <c r="G840" s="370"/>
      <c r="H840" s="370"/>
      <c r="I840" s="370"/>
      <c r="J840" s="371">
        <v>3020001030223</v>
      </c>
      <c r="K840" s="372"/>
      <c r="L840" s="372"/>
      <c r="M840" s="372"/>
      <c r="N840" s="372"/>
      <c r="O840" s="372"/>
      <c r="P840" s="389" t="s">
        <v>594</v>
      </c>
      <c r="Q840" s="373"/>
      <c r="R840" s="373"/>
      <c r="S840" s="373"/>
      <c r="T840" s="373"/>
      <c r="U840" s="373"/>
      <c r="V840" s="373"/>
      <c r="W840" s="373"/>
      <c r="X840" s="373"/>
      <c r="Y840" s="374">
        <v>0.4</v>
      </c>
      <c r="Z840" s="375"/>
      <c r="AA840" s="375"/>
      <c r="AB840" s="376"/>
      <c r="AC840" s="384" t="s">
        <v>537</v>
      </c>
      <c r="AD840" s="384"/>
      <c r="AE840" s="384"/>
      <c r="AF840" s="384"/>
      <c r="AG840" s="384"/>
      <c r="AH840" s="378" t="s">
        <v>593</v>
      </c>
      <c r="AI840" s="379"/>
      <c r="AJ840" s="379"/>
      <c r="AK840" s="379"/>
      <c r="AL840" s="380" t="s">
        <v>593</v>
      </c>
      <c r="AM840" s="381"/>
      <c r="AN840" s="381"/>
      <c r="AO840" s="382"/>
      <c r="AP840" s="383"/>
      <c r="AQ840" s="383"/>
      <c r="AR840" s="383"/>
      <c r="AS840" s="383"/>
      <c r="AT840" s="383"/>
      <c r="AU840" s="383"/>
      <c r="AV840" s="383"/>
      <c r="AW840" s="383"/>
      <c r="AX840" s="383"/>
    </row>
    <row r="841" spans="1:50" ht="60" customHeight="1" x14ac:dyDescent="0.15">
      <c r="A841" s="402">
        <v>5</v>
      </c>
      <c r="B841" s="402">
        <v>1</v>
      </c>
      <c r="C841" s="388" t="s">
        <v>591</v>
      </c>
      <c r="D841" s="370"/>
      <c r="E841" s="370"/>
      <c r="F841" s="370"/>
      <c r="G841" s="370"/>
      <c r="H841" s="370"/>
      <c r="I841" s="370"/>
      <c r="J841" s="371">
        <v>3020001030223</v>
      </c>
      <c r="K841" s="372"/>
      <c r="L841" s="372"/>
      <c r="M841" s="372"/>
      <c r="N841" s="372"/>
      <c r="O841" s="372"/>
      <c r="P841" s="389" t="s">
        <v>595</v>
      </c>
      <c r="Q841" s="373"/>
      <c r="R841" s="373"/>
      <c r="S841" s="373"/>
      <c r="T841" s="373"/>
      <c r="U841" s="373"/>
      <c r="V841" s="373"/>
      <c r="W841" s="373"/>
      <c r="X841" s="373"/>
      <c r="Y841" s="374">
        <v>0.4</v>
      </c>
      <c r="Z841" s="375"/>
      <c r="AA841" s="375"/>
      <c r="AB841" s="376"/>
      <c r="AC841" s="377" t="s">
        <v>537</v>
      </c>
      <c r="AD841" s="377"/>
      <c r="AE841" s="377"/>
      <c r="AF841" s="377"/>
      <c r="AG841" s="377"/>
      <c r="AH841" s="378" t="s">
        <v>593</v>
      </c>
      <c r="AI841" s="379"/>
      <c r="AJ841" s="379"/>
      <c r="AK841" s="379"/>
      <c r="AL841" s="380" t="s">
        <v>593</v>
      </c>
      <c r="AM841" s="381"/>
      <c r="AN841" s="381"/>
      <c r="AO841" s="382"/>
      <c r="AP841" s="383"/>
      <c r="AQ841" s="383"/>
      <c r="AR841" s="383"/>
      <c r="AS841" s="383"/>
      <c r="AT841" s="383"/>
      <c r="AU841" s="383"/>
      <c r="AV841" s="383"/>
      <c r="AW841" s="383"/>
      <c r="AX841" s="383"/>
    </row>
    <row r="842" spans="1:50" ht="50.25" customHeight="1" x14ac:dyDescent="0.15">
      <c r="A842" s="402">
        <v>6</v>
      </c>
      <c r="B842" s="402">
        <v>1</v>
      </c>
      <c r="C842" s="388" t="s">
        <v>596</v>
      </c>
      <c r="D842" s="370"/>
      <c r="E842" s="370"/>
      <c r="F842" s="370"/>
      <c r="G842" s="370"/>
      <c r="H842" s="370"/>
      <c r="I842" s="370"/>
      <c r="J842" s="371">
        <v>3020001073214</v>
      </c>
      <c r="K842" s="372"/>
      <c r="L842" s="372"/>
      <c r="M842" s="372"/>
      <c r="N842" s="372"/>
      <c r="O842" s="372"/>
      <c r="P842" s="389" t="s">
        <v>597</v>
      </c>
      <c r="Q842" s="373"/>
      <c r="R842" s="373"/>
      <c r="S842" s="373"/>
      <c r="T842" s="373"/>
      <c r="U842" s="373"/>
      <c r="V842" s="373"/>
      <c r="W842" s="373"/>
      <c r="X842" s="373"/>
      <c r="Y842" s="374">
        <v>0.2</v>
      </c>
      <c r="Z842" s="375"/>
      <c r="AA842" s="375"/>
      <c r="AB842" s="376"/>
      <c r="AC842" s="377" t="s">
        <v>537</v>
      </c>
      <c r="AD842" s="377"/>
      <c r="AE842" s="377"/>
      <c r="AF842" s="377"/>
      <c r="AG842" s="377"/>
      <c r="AH842" s="378" t="s">
        <v>593</v>
      </c>
      <c r="AI842" s="379"/>
      <c r="AJ842" s="379"/>
      <c r="AK842" s="379"/>
      <c r="AL842" s="380" t="s">
        <v>593</v>
      </c>
      <c r="AM842" s="381"/>
      <c r="AN842" s="381"/>
      <c r="AO842" s="382"/>
      <c r="AP842" s="383"/>
      <c r="AQ842" s="383"/>
      <c r="AR842" s="383"/>
      <c r="AS842" s="383"/>
      <c r="AT842" s="383"/>
      <c r="AU842" s="383"/>
      <c r="AV842" s="383"/>
      <c r="AW842" s="383"/>
      <c r="AX842" s="383"/>
    </row>
    <row r="843" spans="1:50" ht="40.5" customHeight="1" x14ac:dyDescent="0.15">
      <c r="A843" s="402">
        <v>7</v>
      </c>
      <c r="B843" s="402">
        <v>1</v>
      </c>
      <c r="C843" s="388" t="s">
        <v>591</v>
      </c>
      <c r="D843" s="370"/>
      <c r="E843" s="370"/>
      <c r="F843" s="370"/>
      <c r="G843" s="370"/>
      <c r="H843" s="370"/>
      <c r="I843" s="370"/>
      <c r="J843" s="371">
        <v>3020001030223</v>
      </c>
      <c r="K843" s="372"/>
      <c r="L843" s="372"/>
      <c r="M843" s="372"/>
      <c r="N843" s="372"/>
      <c r="O843" s="372"/>
      <c r="P843" s="389" t="s">
        <v>617</v>
      </c>
      <c r="Q843" s="373"/>
      <c r="R843" s="373"/>
      <c r="S843" s="373"/>
      <c r="T843" s="373"/>
      <c r="U843" s="373"/>
      <c r="V843" s="373"/>
      <c r="W843" s="373"/>
      <c r="X843" s="373"/>
      <c r="Y843" s="374">
        <v>0.2</v>
      </c>
      <c r="Z843" s="375"/>
      <c r="AA843" s="375"/>
      <c r="AB843" s="376"/>
      <c r="AC843" s="377" t="s">
        <v>537</v>
      </c>
      <c r="AD843" s="377"/>
      <c r="AE843" s="377"/>
      <c r="AF843" s="377"/>
      <c r="AG843" s="377"/>
      <c r="AH843" s="378" t="s">
        <v>593</v>
      </c>
      <c r="AI843" s="379"/>
      <c r="AJ843" s="379"/>
      <c r="AK843" s="379"/>
      <c r="AL843" s="380" t="s">
        <v>593</v>
      </c>
      <c r="AM843" s="381"/>
      <c r="AN843" s="381"/>
      <c r="AO843" s="382"/>
      <c r="AP843" s="383"/>
      <c r="AQ843" s="383"/>
      <c r="AR843" s="383"/>
      <c r="AS843" s="383"/>
      <c r="AT843" s="383"/>
      <c r="AU843" s="383"/>
      <c r="AV843" s="383"/>
      <c r="AW843" s="383"/>
      <c r="AX843" s="383"/>
    </row>
    <row r="844" spans="1:50" ht="45" customHeight="1" x14ac:dyDescent="0.15">
      <c r="A844" s="402">
        <v>8</v>
      </c>
      <c r="B844" s="402">
        <v>1</v>
      </c>
      <c r="C844" s="388" t="s">
        <v>598</v>
      </c>
      <c r="D844" s="370"/>
      <c r="E844" s="370"/>
      <c r="F844" s="370"/>
      <c r="G844" s="370"/>
      <c r="H844" s="370"/>
      <c r="I844" s="370"/>
      <c r="J844" s="371">
        <v>8010001109930</v>
      </c>
      <c r="K844" s="372"/>
      <c r="L844" s="372"/>
      <c r="M844" s="372"/>
      <c r="N844" s="372"/>
      <c r="O844" s="372"/>
      <c r="P844" s="389" t="s">
        <v>599</v>
      </c>
      <c r="Q844" s="373"/>
      <c r="R844" s="373"/>
      <c r="S844" s="373"/>
      <c r="T844" s="373"/>
      <c r="U844" s="373"/>
      <c r="V844" s="373"/>
      <c r="W844" s="373"/>
      <c r="X844" s="373"/>
      <c r="Y844" s="374">
        <v>0.2</v>
      </c>
      <c r="Z844" s="375"/>
      <c r="AA844" s="375"/>
      <c r="AB844" s="376"/>
      <c r="AC844" s="377" t="s">
        <v>537</v>
      </c>
      <c r="AD844" s="377"/>
      <c r="AE844" s="377"/>
      <c r="AF844" s="377"/>
      <c r="AG844" s="377"/>
      <c r="AH844" s="378" t="s">
        <v>593</v>
      </c>
      <c r="AI844" s="379"/>
      <c r="AJ844" s="379"/>
      <c r="AK844" s="379"/>
      <c r="AL844" s="380" t="s">
        <v>593</v>
      </c>
      <c r="AM844" s="381"/>
      <c r="AN844" s="381"/>
      <c r="AO844" s="382"/>
      <c r="AP844" s="383"/>
      <c r="AQ844" s="383"/>
      <c r="AR844" s="383"/>
      <c r="AS844" s="383"/>
      <c r="AT844" s="383"/>
      <c r="AU844" s="383"/>
      <c r="AV844" s="383"/>
      <c r="AW844" s="383"/>
      <c r="AX844" s="383"/>
    </row>
    <row r="845" spans="1:50" ht="24.95"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4.95"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4.95"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4.95"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4.95"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4.95"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4.95"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4.95"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24.95"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4.95"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4.95"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4.95"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4.95"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4.95"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24.95"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24.95"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24.95"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24.95"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4.95"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4.95"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4.95"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4.95"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26.25"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31" max="49" man="1"/>
    <brk id="704" max="49" man="1"/>
    <brk id="735" max="16383" man="1"/>
    <brk id="778" max="16383" man="1"/>
    <brk id="115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F14" sqref="F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2017-06-13T12:37:55Z</cp:lastPrinted>
  <dcterms:created xsi:type="dcterms:W3CDTF">2012-03-13T00:50:25Z</dcterms:created>
  <dcterms:modified xsi:type="dcterms:W3CDTF">2017-06-13T12:37:56Z</dcterms:modified>
</cp:coreProperties>
</file>