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<sst xmlns="http://schemas.openxmlformats.org/spreadsheetml/2006/main" count="2888" uniqueCount="594">
  <si>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</si>
  <si>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</si>
  <si>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</si>
  <si>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</si>
  <si>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</si>
  <si>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</si>
  <si>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</si>
  <si>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</si>
  <si>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</si>
  <si>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</si>
  <si>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</si>
  <si>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</si>
  <si>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</si>
  <si>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</si>
  <si>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</si>
  <si>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</si>
  <si>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</si>
  <si>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</si>
  <si>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</si>
  <si>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</si>
  <si>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</si>
  <si>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</si>
  <si>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</si>
  <si>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</si>
  <si>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</si>
  <si>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</si>
  <si>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</si>
  <si>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</si>
  <si>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</si>
  <si>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</si>
  <si>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</si>
  <si>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</si>
  <si>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</si>
  <si>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</si>
  <si>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</si>
  <si>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</si>
  <si>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</si>
  <si>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</si>
  <si>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</si>
  <si>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</si>
  <si>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</si>
  <si>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</si>
  <si>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</si>
  <si>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</si>
  <si>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</si>
  <si>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</si>
  <si>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</si>
  <si>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</si>
  <si>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</si>
  <si>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</si>
  <si>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</si>
  <si>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</si>
  <si>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</si>
  <si>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</si>
  <si>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</si>
  <si>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</si>
  <si>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</si>
  <si>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</si>
  <si>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</si>
  <si>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</si>
  <si>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</si>
  <si>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</si>
  <si>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</si>
  <si>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</si>
  <si>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</si>
  <si>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</si>
  <si>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</si>
  <si>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</si>
  <si>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</si>
  <si>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</si>
  <si>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</si>
  <si>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</si>
  <si>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</si>
  <si>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</si>
  <si>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</si>
  <si>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</si>
  <si>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</si>
  <si>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</si>
  <si>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</si>
  <si>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</si>
  <si>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</si>
  <si>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</si>
  <si>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</si>
  <si>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</si>
  <si>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</si>
  <si>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</si>
  <si>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</si>
  <si>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</si>
  <si>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</si>
  <si>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</si>
  <si>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</si>
  <si>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</si>
  <si>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</si>
  <si>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</si>
  <si>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</si>
  <si>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</si>
  <si>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</si>
  <si>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</si>
  <si>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</si>
  <si>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</si>
  <si>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</si>
  <si>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</si>
  <si>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</si>
  <si>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</si>
  <si>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</si>
  <si>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</si>
  <si>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</si>
  <si>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</si>
  <si>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</si>
  <si>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</si>
  <si>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</si>
  <si>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</si>
  <si>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</si>
  <si>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</si>
  <si>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</si>
  <si>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</si>
  <si>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</si>
  <si>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</si>
  <si>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</si>
  <si>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</si>
  <si>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</si>
  <si>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</si>
  <si>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</si>
  <si>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</si>
  <si>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</si>
  <si>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</si>
  <si>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</si>
  <si>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</si>
  <si>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</si>
  <si>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</si>
  <si>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</si>
  <si>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</si>
  <si>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</si>
  <si>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</si>
  <si>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</si>
  <si>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</si>
  <si>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</si>
  <si>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</si>
  <si>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</si>
  <si>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</si>
  <si>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</si>
  <si>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</si>
  <si>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</si>
  <si>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</si>
  <si>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</si>
  <si>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</si>
  <si>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</si>
  <si>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</si>
  <si>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</si>
  <si>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</si>
  <si>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</si>
  <si>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</si>
  <si>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</si>
  <si>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</si>
  <si>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</si>
  <si>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</si>
  <si>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</si>
  <si>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</si>
  <si>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</si>
  <si>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</si>
  <si>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</si>
  <si>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</si>
  <si>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</si>
  <si>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</si>
  <si>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</si>
  <si>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</si>
  <si>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</si>
  <si>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</si>
  <si>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</si>
  <si>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</si>
  <si>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</si>
  <si>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</si>
  <si>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</si>
  <si>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</si>
  <si>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</si>
  <si>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</si>
  <si>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</si>
  <si>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</si>
  <si>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</si>
  <si>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</si>
  <si>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</si>
  <si>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</si>
  <si>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</si>
  <si>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</si>
  <si>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</si>
  <si>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</si>
  <si>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</si>
  <si>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</si>
  <si>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</si>
  <si>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</si>
  <si>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</si>
  <si>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</si>
  <si>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</si>
  <si>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</si>
  <si>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</si>
  <si>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</si>
  <si>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</si>
  <si>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</si>
  <si>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</si>
  <si>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</si>
  <si>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</si>
  <si>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</si>
  <si>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</si>
  <si>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</si>
  <si>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</si>
  <si>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</si>
  <si>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</si>
  <si>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</si>
  <si>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</si>
  <si>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</si>
  <si>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</si>
  <si>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</si>
  <si>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</si>
  <si>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</si>
  <si>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</si>
  <si>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</si>
  <si>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</si>
  <si>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</si>
  <si>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</si>
  <si>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</si>
  <si>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</si>
  <si>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</si>
  <si>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</si>
  <si>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</si>
  <si>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</si>
  <si>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</si>
  <si>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</si>
  <si>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</si>
  <si>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</si>
  <si>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</si>
  <si>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</si>
  <si>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</si>
  <si>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</si>
  <si>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</si>
  <si>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</si>
  <si>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</si>
  <si>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</si>
  <si>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</si>
  <si>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</si>
  <si>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</si>
  <si>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</si>
  <si>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</si>
  <si>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</si>
  <si>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</si>
  <si>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</si>
  <si>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</si>
  <si>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</si>
  <si>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</si>
  <si>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</si>
  <si>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</si>
  <si>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</si>
  <si>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</si>
  <si>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</si>
  <si>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</si>
  <si>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</si>
  <si>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</si>
  <si>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</si>
  <si>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</si>
  <si>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</si>
  <si>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</si>
  <si>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</si>
  <si>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</si>
  <si>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</si>
  <si>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</si>
  <si>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</si>
  <si>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</si>
  <si>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</si>
  <si>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</si>
  <si>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</si>
  <si>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</si>
  <si>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</si>
  <si>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</si>
  <si>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</si>
  <si>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</si>
  <si>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</si>
  <si>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</si>
  <si>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</si>
  <si>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</si>
  <si>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</si>
  <si>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</si>
  <si>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</si>
  <si>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</si>
  <si>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</si>
  <si>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</si>
  <si>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</si>
  <si>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</si>
  <si>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</si>
  <si>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</si>
  <si>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</si>
  <si>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</si>
  <si>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</si>
  <si>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</si>
  <si>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</si>
  <si>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</si>
  <si>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</si>
  <si>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</si>
  <si>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</si>
  <si>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</si>
  <si>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</si>
  <si>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</si>
  <si>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</si>
  <si>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</si>
  <si>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</si>
  <si>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</si>
  <si>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</si>
  <si>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</si>
  <si>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</si>
  <si>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</si>
  <si>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</si>
  <si>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</si>
  <si>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</si>
  <si>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</si>
  <si>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</si>
  <si>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</si>
  <si>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</si>
  <si>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</si>
  <si>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</si>
  <si>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</si>
  <si>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</si>
  <si>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</si>
  <si>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</si>
  <si>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</si>
  <si>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</si>
  <si>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</si>
  <si>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</si>
  <si>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</si>
  <si>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</si>
  <si>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</si>
  <si>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</si>
  <si>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</si>
  <si>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</si>
  <si>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</si>
  <si>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</si>
  <si>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</si>
  <si>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</si>
  <si>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</si>
  <si>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</si>
  <si>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</si>
  <si>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</si>
  <si>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</si>
  <si>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</si>
  <si>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</si>
  <si>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</si>
  <si>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</si>
  <si>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</si>
  <si>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</si>
  <si>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</si>
  <si>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</si>
  <si>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</si>
  <si>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</si>
  <si>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</si>
  <si>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</si>
  <si>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</si>
  <si>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</si>
  <si>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</si>
  <si>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</si>
  <si>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</si>
  <si>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</si>
  <si>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</si>
  <si>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</si>
  <si>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</si>
  <si>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</si>
  <si>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</si>
  <si>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</si>
  <si>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</si>
  <si>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</si>
  <si>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</si>
  <si>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</si>
  <si>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</si>
  <si>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</si>
  <si>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</si>
  <si>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</si>
  <si>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</si>
  <si>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</si>
  <si>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</si>
  <si>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</si>
  <si>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</si>
  <si>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</si>
  <si>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</si>
  <si>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</si>
  <si>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</si>
  <si>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</si>
  <si>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</si>
  <si>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</si>
  <si>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</si>
  <si>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</si>
  <si>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</si>
  <si>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</si>
  <si>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</si>
  <si>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</si>
  <si>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</si>
  <si>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</si>
  <si>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</si>
  <si>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</si>
  <si>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</si>
  <si>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</si>
  <si>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</si>
  <si>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</si>
  <si>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</si>
  <si>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</si>
  <si>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</si>
  <si>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</si>
  <si>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</si>
  <si>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</si>
  <si>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</si>
  <si>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</si>
  <si>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</si>
  <si>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</si>
  <si>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</si>
  <si>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</si>
  <si>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</si>
  <si>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</si>
  <si>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</si>
  <si>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</si>
  <si>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</si>
  <si>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</si>
  <si>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</si>
  <si>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</si>
  <si>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</si>
  <si>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</si>
  <si>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</si>
  <si>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</si>
  <si>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</si>
  <si>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</si>
  <si>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</si>
  <si>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</si>
  <si>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</si>
  <si>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</si>
  <si>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</si>
  <si>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</si>
  <si>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</si>
  <si>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</si>
  <si>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</si>
  <si>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</si>
  <si>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</si>
  <si>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</si>
  <si>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</si>
  <si>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</si>
  <si>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</si>
  <si>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</si>
  <si>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</si>
  <si>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</si>
  <si>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</si>
  <si>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</si>
  <si>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</si>
  <si>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</si>
  <si>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</si>
  <si>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</si>
  <si>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</si>
  <si>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</si>
  <si>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</si>
  <si>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</si>
  <si>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</si>
  <si>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</si>
  <si>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</si>
  <si>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</si>
  <si>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</si>
  <si>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</si>
  <si>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</si>
  <si>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</si>
  <si>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</si>
  <si>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</si>
  <si>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</si>
  <si>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</si>
  <si>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</si>
  <si>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</si>
  <si>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</si>
  <si>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</si>
  <si>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</si>
  <si>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</si>
  <si>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</si>
  <si>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</si>
  <si>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</si>
  <si>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</si>
  <si>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</si>
  <si>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</si>
  <si>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</si>
  <si>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</si>
  <si>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</si>
  <si>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</si>
  <si>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</si>
  <si>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</si>
  <si>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</si>
  <si>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</si>
  <si>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</si>
  <si>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</si>
  <si>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</si>
  <si>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</si>
  <si>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</si>
  <si>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</si>
  <si>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</si>
  <si>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</si>
  <si>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</si>
  <si>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</si>
  <si>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</si>
  <si>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</si>
  <si>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</si>
  <si>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</si>
  <si>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</si>
  <si>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</si>
  <si>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</si>
  <si>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</si>
  <si>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</si>
  <si>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</si>
  <si>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</si>
  <si>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</si>
  <si>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</si>
  <si>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</si>
  <si>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</si>
  <si>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</si>
  <si>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</si>
  <si>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</si>
  <si>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</si>
  <si>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</si>
  <si>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</si>
  <si>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</si>
  <si>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</si>
  <si>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</si>
  <si>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</si>
  <si>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</si>
  <si>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</si>
  <si>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</si>
  <si>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</si>
  <si>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</si>
  <si>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</si>
  <si>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</si>
  <si>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</si>
  <si>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</si>
  <si>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</si>
  <si>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</si>
  <si>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</si>
  <si>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</si>
  <si>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</si>
  <si>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</si>
  <si>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</si>
  <si>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</si>
  <si>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</si>
  <si>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</si>
  <si>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</si>
  <si>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</si>
  <si>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</si>
  <si>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</si>
  <si>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</si>
  <si>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</si>
  <si>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</si>
  <si>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</si>
  <si>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</si>
  <si>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</si>
  <si>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</si>
  <si>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</si>
  <si>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</si>
  <si>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</si>
  <si>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</si>
  <si>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</si>
  <si>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</si>
  <si>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</si>
  <si>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</si>
  <si>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</si>
  <si>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</si>
  <si>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</si>
  <si>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</si>
  <si>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</si>
  <si>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</si>
  <si>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</si>
  <si>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</si>
  <si>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</si>
  <si>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</si>
  <si>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</si>
  <si>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</si>
  <si>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</si>
  <si>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</si>
  <si>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</si>
  <si>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</si>
  <si>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</si>
  <si>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</si>
  <si>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</si>
  <si>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</si>
  <si>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事業の目的に照らして適切に活動しており、その結果、初年度である平成28年度において一定の成果を得ることができた。</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</si>
  <si>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</si>
  <si>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</si>
  <si>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・点検結果を踏まえ、適正な公募期間・コスト縮減に努めていくことに留意しつつ、引き続き、効率性や有効性を確保して事業を実施する。</t>
    <phoneticPr fontId="5"/>
  </si>
  <si>
    <t>公共投資の経済効果を計測するマクロ経済モデルの構築</t>
    <phoneticPr fontId="5"/>
  </si>
  <si>
    <t>研究調整官　山田　浩次</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</si>
  <si>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phoneticPr fontId="5"/>
  </si>
  <si>
    <t>（１）マクロ経済モデルに関する既往研究成果調査
学識経験者の意見も聞きながら、マクロ経済モデルの既往（最新）の研究成果・適用事例について整理する。
（２）マクロ経済モデルの構築
前項の結果を参考にしながら、ストック効果（生産力効果）とフロー効果（乗数効果）を定量的に把握するマクロ経済モデルを構築する。（ＤＳＧＥモデル等）
（３）大学等の研究者へのヒアリング、検討会の実施
大学等の研究者、国内の有識者、実務者等に対し、意見を伺うとともに、専門的な視点からの調査研究全般についてのアドバイスを頂く。</t>
    <phoneticPr fontId="5"/>
  </si>
  <si>
    <t>ストック効果とフロー効果を定量的に把握するマクロ経済モデルの構築</t>
    <phoneticPr fontId="5"/>
  </si>
  <si>
    <t>5百万円/1件</t>
    <phoneticPr fontId="5"/>
  </si>
  <si>
    <t>6百万円/1件</t>
    <phoneticPr fontId="5"/>
  </si>
  <si>
    <t>A.（公社）日本経済研究センター</t>
    <rPh sb="3" eb="5">
      <t>コウシャ</t>
    </rPh>
    <rPh sb="6" eb="8">
      <t>ニッポン</t>
    </rPh>
    <rPh sb="8" eb="10">
      <t>ケイザイ</t>
    </rPh>
    <rPh sb="10" eb="12">
      <t>ケンキュウ</t>
    </rPh>
    <phoneticPr fontId="5"/>
  </si>
  <si>
    <t>（公社）日本経済研究センター</t>
    <rPh sb="1" eb="3">
      <t>コウシャ</t>
    </rPh>
    <rPh sb="4" eb="6">
      <t>ニッポン</t>
    </rPh>
    <rPh sb="6" eb="8">
      <t>ケイザイ</t>
    </rPh>
    <rPh sb="8" eb="10">
      <t>ケンキュウ</t>
    </rPh>
    <phoneticPr fontId="5"/>
  </si>
  <si>
    <t>先行研究調査、シミュレーション分析</t>
    <rPh sb="0" eb="2">
      <t>センコウ</t>
    </rPh>
    <rPh sb="2" eb="4">
      <t>ケンキュウ</t>
    </rPh>
    <rPh sb="4" eb="6">
      <t>チョウサ</t>
    </rPh>
    <rPh sb="15" eb="17">
      <t>ブンセキ</t>
    </rPh>
    <phoneticPr fontId="5"/>
  </si>
  <si>
    <t>新28-037</t>
    <phoneticPr fontId="5"/>
  </si>
  <si>
    <t>新28-0026</t>
    <phoneticPr fontId="5"/>
  </si>
  <si>
    <t>国土交通省国土交通政策研究所調べ（平成２７年６月）</t>
    <rPh sb="0" eb="2">
      <t>コクド</t>
    </rPh>
    <rPh sb="2" eb="5">
      <t>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</si>
</sst>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95249</xdr:colOff>
      <xdr:row>743</xdr:row>
      <xdr:rowOff>149677</xdr:rowOff>
    </xdr:from>
    <xdr:to>
      <xdr:col>42</xdr:col>
      <xdr:colOff>20543</xdr:colOff>
      <xdr:row>754</xdr:row>
      <xdr:rowOff>30402</xdr:rowOff>
    </xdr:to>
    <xdr:grpSp>
      <xdr:nvGrpSpPr>
        <xdr:cNvPr id="35" name="グループ化 34"/>
        <xdr:cNvGrpSpPr/>
      </xdr:nvGrpSpPr>
      <xdr:grpSpPr>
        <a:xfrm>
          <a:off x="2952749" y="43869427"/>
          <a:ext cx="5640294" cy="3772368"/>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Ａ．公益社団法人（</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494</v>
      </c>
      <c r="AP2" s="964"/>
      <c r="AQ2" s="964"/>
      <c r="AR2" s="86" t="str">
        <f>IF(OR(AO2="　", AO2=""), "", "-")</f>
        <v/>
      </c>
      <c r="AS2" s="965">
        <v>311</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546</v>
      </c>
      <c r="AK3" s="896"/>
      <c r="AL3" s="896"/>
      <c r="AM3" s="896"/>
      <c r="AN3" s="896"/>
      <c r="AO3" s="896"/>
      <c r="AP3" s="896"/>
      <c r="AQ3" s="896"/>
      <c r="AR3" s="896"/>
      <c r="AS3" s="896"/>
      <c r="AT3" s="896"/>
      <c r="AU3" s="896"/>
      <c r="AV3" s="896"/>
      <c r="AW3" s="896"/>
      <c r="AX3" s="24" t="s">
        <v>66</v>
      </c>
    </row>
    <row r="4" spans="1:50" ht="24.75" customHeight="1" x14ac:dyDescent="0.15">
      <c r="A4" s="727" t="s">
        <v>26</v>
      </c>
      <c r="B4" s="728"/>
      <c r="C4" s="728"/>
      <c r="D4" s="728"/>
      <c r="E4" s="728"/>
      <c r="F4" s="728"/>
      <c r="G4" s="705" t="s">
        <v>581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6" t="s">
        <v>76</v>
      </c>
      <c r="H5" s="867"/>
      <c r="I5" s="867"/>
      <c r="J5" s="867"/>
      <c r="K5" s="867"/>
      <c r="L5" s="867"/>
      <c r="M5" s="868" t="s">
        <v>67</v>
      </c>
      <c r="N5" s="869"/>
      <c r="O5" s="869"/>
      <c r="P5" s="869"/>
      <c r="Q5" s="869"/>
      <c r="R5" s="870"/>
      <c r="S5" s="871" t="s">
        <v>78</v>
      </c>
      <c r="T5" s="867"/>
      <c r="U5" s="867"/>
      <c r="V5" s="867"/>
      <c r="W5" s="867"/>
      <c r="X5" s="872"/>
      <c r="Y5" s="721" t="s">
        <v>3</v>
      </c>
      <c r="Z5" s="554"/>
      <c r="AA5" s="554"/>
      <c r="AB5" s="554"/>
      <c r="AC5" s="554"/>
      <c r="AD5" s="555"/>
      <c r="AE5" s="722" t="s">
        <v>549</v>
      </c>
      <c r="AF5" s="722"/>
      <c r="AG5" s="722"/>
      <c r="AH5" s="722"/>
      <c r="AI5" s="722"/>
      <c r="AJ5" s="722"/>
      <c r="AK5" s="722"/>
      <c r="AL5" s="722"/>
      <c r="AM5" s="722"/>
      <c r="AN5" s="722"/>
      <c r="AO5" s="722"/>
      <c r="AP5" s="723"/>
      <c r="AQ5" s="724" t="s">
        <v>582</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570</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468</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1" t="s">
        <v>391</v>
      </c>
      <c r="B8" s="512"/>
      <c r="C8" s="512"/>
      <c r="D8" s="512"/>
      <c r="E8" s="512"/>
      <c r="F8" s="513"/>
      <c r="G8" s="966" t="str">
        <f>入力規則等!A26</f>
        <v>-</v>
      </c>
      <c r="H8" s="743"/>
      <c r="I8" s="743"/>
      <c r="J8" s="743"/>
      <c r="K8" s="743"/>
      <c r="L8" s="743"/>
      <c r="M8" s="743"/>
      <c r="N8" s="743"/>
      <c r="O8" s="743"/>
      <c r="P8" s="743"/>
      <c r="Q8" s="743"/>
      <c r="R8" s="743"/>
      <c r="S8" s="743"/>
      <c r="T8" s="743"/>
      <c r="U8" s="743"/>
      <c r="V8" s="743"/>
      <c r="W8" s="743"/>
      <c r="X8" s="967"/>
      <c r="Y8" s="873" t="s">
        <v>392</v>
      </c>
      <c r="Z8" s="874"/>
      <c r="AA8" s="874"/>
      <c r="AB8" s="874"/>
      <c r="AC8" s="874"/>
      <c r="AD8" s="875"/>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6" t="s">
        <v>24</v>
      </c>
      <c r="B9" s="877"/>
      <c r="C9" s="877"/>
      <c r="D9" s="877"/>
      <c r="E9" s="877"/>
      <c r="F9" s="877"/>
      <c r="G9" s="878" t="s">
        <v>583</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81" t="s">
        <v>31</v>
      </c>
      <c r="B10" s="682"/>
      <c r="C10" s="682"/>
      <c r="D10" s="682"/>
      <c r="E10" s="682"/>
      <c r="F10" s="682"/>
      <c r="G10" s="772" t="s">
        <v>584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0" t="s">
        <v>25</v>
      </c>
      <c r="B12" s="971"/>
      <c r="C12" s="971"/>
      <c r="D12" s="971"/>
      <c r="E12" s="971"/>
      <c r="F12" s="972"/>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571</v>
      </c>
      <c r="X13" s="679"/>
      <c r="Y13" s="679"/>
      <c r="Z13" s="679"/>
      <c r="AA13" s="679"/>
      <c r="AB13" s="679"/>
      <c r="AC13" s="680"/>
      <c r="AD13" s="678">
        <v>6</v>
      </c>
      <c r="AE13" s="679"/>
      <c r="AF13" s="679"/>
      <c r="AG13" s="679"/>
      <c r="AH13" s="679"/>
      <c r="AI13" s="679"/>
      <c r="AJ13" s="680"/>
      <c r="AK13" s="678">
        <v>6</v>
      </c>
      <c r="AL13" s="679"/>
      <c r="AM13" s="679"/>
      <c r="AN13" s="679"/>
      <c r="AO13" s="679"/>
      <c r="AP13" s="679"/>
      <c r="AQ13" s="680"/>
      <c r="AR13" s="945" t="s">
        <v>549</v>
      </c>
      <c r="AS13" s="946"/>
      <c r="AT13" s="946"/>
      <c r="AU13" s="946"/>
      <c r="AV13" s="946"/>
      <c r="AW13" s="946"/>
      <c r="AX13" s="947"/>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t="s">
        <v>549</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3"/>
      <c r="AS17" s="943"/>
      <c r="AT17" s="943"/>
      <c r="AU17" s="943"/>
      <c r="AV17" s="943"/>
      <c r="AW17" s="943"/>
      <c r="AX17" s="944"/>
    </row>
    <row r="18" spans="1:50" ht="24.75" customHeight="1" x14ac:dyDescent="0.15">
      <c r="A18" s="637"/>
      <c r="B18" s="638"/>
      <c r="C18" s="638"/>
      <c r="D18" s="638"/>
      <c r="E18" s="638"/>
      <c r="F18" s="639"/>
      <c r="G18" s="750"/>
      <c r="H18" s="751"/>
      <c r="I18" s="739" t="s">
        <v>21</v>
      </c>
      <c r="J18" s="740"/>
      <c r="K18" s="740"/>
      <c r="L18" s="740"/>
      <c r="M18" s="740"/>
      <c r="N18" s="740"/>
      <c r="O18" s="741"/>
      <c r="P18" s="905">
        <f>SUM(P13:V17)</f>
        <v>0</v>
      </c>
      <c r="Q18" s="906"/>
      <c r="R18" s="906"/>
      <c r="S18" s="906"/>
      <c r="T18" s="906"/>
      <c r="U18" s="906"/>
      <c r="V18" s="907"/>
      <c r="W18" s="905">
        <f>SUM(W13:AC17)</f>
        <v>0</v>
      </c>
      <c r="X18" s="906"/>
      <c r="Y18" s="906"/>
      <c r="Z18" s="906"/>
      <c r="AA18" s="906"/>
      <c r="AB18" s="906"/>
      <c r="AC18" s="907"/>
      <c r="AD18" s="905">
        <f>SUM(AD13:AJ17)</f>
        <v>6</v>
      </c>
      <c r="AE18" s="906"/>
      <c r="AF18" s="906"/>
      <c r="AG18" s="906"/>
      <c r="AH18" s="906"/>
      <c r="AI18" s="906"/>
      <c r="AJ18" s="907"/>
      <c r="AK18" s="905">
        <f>SUM(AK13:AQ17)</f>
        <v>6</v>
      </c>
      <c r="AL18" s="906"/>
      <c r="AM18" s="906"/>
      <c r="AN18" s="906"/>
      <c r="AO18" s="906"/>
      <c r="AP18" s="906"/>
      <c r="AQ18" s="907"/>
      <c r="AR18" s="905">
        <f>SUM(AR13:AX17)</f>
        <v>0</v>
      </c>
      <c r="AS18" s="906"/>
      <c r="AT18" s="906"/>
      <c r="AU18" s="906"/>
      <c r="AV18" s="906"/>
      <c r="AW18" s="906"/>
      <c r="AX18" s="908"/>
    </row>
    <row r="19" spans="1:50" ht="24.75" customHeight="1" x14ac:dyDescent="0.15">
      <c r="A19" s="637"/>
      <c r="B19" s="638"/>
      <c r="C19" s="638"/>
      <c r="D19" s="638"/>
      <c r="E19" s="638"/>
      <c r="F19" s="639"/>
      <c r="G19" s="903" t="s">
        <v>10</v>
      </c>
      <c r="H19" s="904"/>
      <c r="I19" s="904"/>
      <c r="J19" s="904"/>
      <c r="K19" s="904"/>
      <c r="L19" s="904"/>
      <c r="M19" s="904"/>
      <c r="N19" s="904"/>
      <c r="O19" s="904"/>
      <c r="P19" s="678" t="s">
        <v>549</v>
      </c>
      <c r="Q19" s="679"/>
      <c r="R19" s="679"/>
      <c r="S19" s="679"/>
      <c r="T19" s="679"/>
      <c r="U19" s="679"/>
      <c r="V19" s="680"/>
      <c r="W19" s="678" t="s">
        <v>572</v>
      </c>
      <c r="X19" s="679"/>
      <c r="Y19" s="679"/>
      <c r="Z19" s="679"/>
      <c r="AA19" s="679"/>
      <c r="AB19" s="679"/>
      <c r="AC19" s="680"/>
      <c r="AD19" s="678">
        <v>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3" t="s">
        <v>11</v>
      </c>
      <c r="H20" s="904"/>
      <c r="I20" s="904"/>
      <c r="J20" s="904"/>
      <c r="K20" s="904"/>
      <c r="L20" s="904"/>
      <c r="M20" s="904"/>
      <c r="N20" s="904"/>
      <c r="O20" s="904"/>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0.83333333333333337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f t="shared" ref="AD21" si="3">IF(AD19=0, "-", SUM(AD19)/SUM(AD13,AD14))</f>
        <v>0.83333333333333337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573</v>
      </c>
      <c r="H23" s="980"/>
      <c r="I23" s="980"/>
      <c r="J23" s="980"/>
      <c r="K23" s="980"/>
      <c r="L23" s="980"/>
      <c r="M23" s="980"/>
      <c r="N23" s="980"/>
      <c r="O23" s="981"/>
      <c r="P23" s="945">
        <v>0.1</v>
      </c>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574</v>
      </c>
      <c r="H24" s="983"/>
      <c r="I24" s="983"/>
      <c r="J24" s="983"/>
      <c r="K24" s="983"/>
      <c r="L24" s="983"/>
      <c r="M24" s="983"/>
      <c r="N24" s="983"/>
      <c r="O24" s="984"/>
      <c r="P24" s="678">
        <v>0.2</v>
      </c>
      <c r="Q24" s="679"/>
      <c r="R24" s="679"/>
      <c r="S24" s="679"/>
      <c r="T24" s="679"/>
      <c r="U24" s="679"/>
      <c r="V24" s="680"/>
      <c r="W24" s="678"/>
      <c r="X24" s="679"/>
      <c r="Y24" s="679"/>
      <c r="Z24" s="679"/>
      <c r="AA24" s="679"/>
      <c r="AB24" s="679"/>
      <c r="AC24" s="6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575</v>
      </c>
      <c r="H25" s="983"/>
      <c r="I25" s="983"/>
      <c r="J25" s="983"/>
      <c r="K25" s="983"/>
      <c r="L25" s="983"/>
      <c r="M25" s="983"/>
      <c r="N25" s="983"/>
      <c r="O25" s="984"/>
      <c r="P25" s="678">
        <v>0.1</v>
      </c>
      <c r="Q25" s="679"/>
      <c r="R25" s="679"/>
      <c r="S25" s="679"/>
      <c r="T25" s="679"/>
      <c r="U25" s="679"/>
      <c r="V25" s="680"/>
      <c r="W25" s="678"/>
      <c r="X25" s="679"/>
      <c r="Y25" s="679"/>
      <c r="Z25" s="679"/>
      <c r="AA25" s="679"/>
      <c r="AB25" s="679"/>
      <c r="AC25" s="6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576</v>
      </c>
      <c r="H26" s="983"/>
      <c r="I26" s="983"/>
      <c r="J26" s="983"/>
      <c r="K26" s="983"/>
      <c r="L26" s="983"/>
      <c r="M26" s="983"/>
      <c r="N26" s="983"/>
      <c r="O26" s="984"/>
      <c r="P26" s="678">
        <v>5.6</v>
      </c>
      <c r="Q26" s="679"/>
      <c r="R26" s="679"/>
      <c r="S26" s="679"/>
      <c r="T26" s="679"/>
      <c r="U26" s="679"/>
      <c r="V26" s="680"/>
      <c r="W26" s="678"/>
      <c r="X26" s="679"/>
      <c r="Y26" s="679"/>
      <c r="Z26" s="679"/>
      <c r="AA26" s="679"/>
      <c r="AB26" s="679"/>
      <c r="AC26" s="6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t="s">
        <v>549</v>
      </c>
      <c r="H27" s="983"/>
      <c r="I27" s="983"/>
      <c r="J27" s="983"/>
      <c r="K27" s="983"/>
      <c r="L27" s="983"/>
      <c r="M27" s="983"/>
      <c r="N27" s="983"/>
      <c r="O27" s="984"/>
      <c r="P27" s="678" t="s">
        <v>549</v>
      </c>
      <c r="Q27" s="679"/>
      <c r="R27" s="679"/>
      <c r="S27" s="679"/>
      <c r="T27" s="679"/>
      <c r="U27" s="679"/>
      <c r="V27" s="680"/>
      <c r="W27" s="678"/>
      <c r="X27" s="679"/>
      <c r="Y27" s="679"/>
      <c r="Z27" s="679"/>
      <c r="AA27" s="679"/>
      <c r="AB27" s="679"/>
      <c r="AC27" s="6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488</v>
      </c>
      <c r="H28" s="986"/>
      <c r="I28" s="986"/>
      <c r="J28" s="986"/>
      <c r="K28" s="986"/>
      <c r="L28" s="986"/>
      <c r="M28" s="986"/>
      <c r="N28" s="986"/>
      <c r="O28" s="987"/>
      <c r="P28" s="905">
        <f>P29-SUM(P23:P27)</f>
        <v>0</v>
      </c>
      <c r="Q28" s="906"/>
      <c r="R28" s="906"/>
      <c r="S28" s="906"/>
      <c r="T28" s="906"/>
      <c r="U28" s="906"/>
      <c r="V28" s="907"/>
      <c r="W28" s="905" t="e">
        <f>W29-SUM(W23:W27)</f>
        <v>#VALUE!</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6</v>
      </c>
      <c r="Q29" s="961"/>
      <c r="R29" s="961"/>
      <c r="S29" s="961"/>
      <c r="T29" s="961"/>
      <c r="U29" s="961"/>
      <c r="V29" s="962"/>
      <c r="W29" s="960" t="str">
        <f>AR13</f>
        <v>-</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501</v>
      </c>
      <c r="B30" s="889"/>
      <c r="C30" s="889"/>
      <c r="D30" s="889"/>
      <c r="E30" s="889"/>
      <c r="F30" s="890"/>
      <c r="G30" s="797" t="s">
        <v>266</v>
      </c>
      <c r="H30" s="798"/>
      <c r="I30" s="798"/>
      <c r="J30" s="798"/>
      <c r="K30" s="798"/>
      <c r="L30" s="798"/>
      <c r="M30" s="798"/>
      <c r="N30" s="798"/>
      <c r="O30" s="799"/>
      <c r="P30" s="884" t="s">
        <v>60</v>
      </c>
      <c r="Q30" s="798"/>
      <c r="R30" s="798"/>
      <c r="S30" s="798"/>
      <c r="T30" s="798"/>
      <c r="U30" s="798"/>
      <c r="V30" s="798"/>
      <c r="W30" s="798"/>
      <c r="X30" s="799"/>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1" t="s">
        <v>356</v>
      </c>
      <c r="AR30" s="792"/>
      <c r="AS30" s="792"/>
      <c r="AT30" s="793"/>
      <c r="AU30" s="798" t="s">
        <v>254</v>
      </c>
      <c r="AV30" s="798"/>
      <c r="AW30" s="798"/>
      <c r="AX30" s="94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30</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t="s">
        <v>572</v>
      </c>
      <c r="AJ32" s="240"/>
      <c r="AK32" s="240"/>
      <c r="AL32" s="240"/>
      <c r="AM32" s="239">
        <v>0</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t="s">
        <v>572</v>
      </c>
      <c r="AJ33" s="240"/>
      <c r="AK33" s="240"/>
      <c r="AL33" s="240"/>
      <c r="AM33" s="239">
        <v>0</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572</v>
      </c>
      <c r="AJ34" s="240"/>
      <c r="AK34" s="240"/>
      <c r="AL34" s="240"/>
      <c r="AM34" s="239">
        <v>0</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593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549</v>
      </c>
      <c r="AR38" s="187"/>
      <c r="AS38" s="131" t="s">
        <v>357</v>
      </c>
      <c r="AT38" s="132"/>
      <c r="AU38" s="186">
        <v>29</v>
      </c>
      <c r="AV38" s="186"/>
      <c r="AW38" s="429" t="s">
        <v>301</v>
      </c>
      <c r="AX38" s="430"/>
    </row>
    <row r="39" spans="1:50" ht="23.25" customHeight="1" x14ac:dyDescent="0.15">
      <c r="A39" s="434"/>
      <c r="B39" s="432"/>
      <c r="C39" s="432"/>
      <c r="D39" s="432"/>
      <c r="E39" s="432"/>
      <c r="F39" s="433"/>
      <c r="G39" s="575" t="s">
        <v>585</v>
      </c>
      <c r="H39" s="576"/>
      <c r="I39" s="576"/>
      <c r="J39" s="576"/>
      <c r="K39" s="576"/>
      <c r="L39" s="576"/>
      <c r="M39" s="576"/>
      <c r="N39" s="576"/>
      <c r="O39" s="577"/>
      <c r="P39" s="100" t="s">
        <v>553</v>
      </c>
      <c r="Q39" s="100"/>
      <c r="R39" s="100"/>
      <c r="S39" s="100"/>
      <c r="T39" s="100"/>
      <c r="U39" s="100"/>
      <c r="V39" s="100"/>
      <c r="W39" s="100"/>
      <c r="X39" s="101"/>
      <c r="Y39" s="497" t="s">
        <v>13</v>
      </c>
      <c r="Z39" s="544"/>
      <c r="AA39" s="545"/>
      <c r="AB39" s="482" t="s">
        <v>552</v>
      </c>
      <c r="AC39" s="482"/>
      <c r="AD39" s="482"/>
      <c r="AE39" s="239" t="s">
        <v>549</v>
      </c>
      <c r="AF39" s="240"/>
      <c r="AG39" s="240"/>
      <c r="AH39" s="240"/>
      <c r="AI39" s="239" t="s">
        <v>572</v>
      </c>
      <c r="AJ39" s="240"/>
      <c r="AK39" s="240"/>
      <c r="AL39" s="240"/>
      <c r="AM39" s="239">
        <v>0</v>
      </c>
      <c r="AN39" s="240"/>
      <c r="AO39" s="240"/>
      <c r="AP39" s="240"/>
      <c r="AQ39" s="359" t="s">
        <v>549</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t="s">
        <v>549</v>
      </c>
      <c r="AF40" s="240"/>
      <c r="AG40" s="240"/>
      <c r="AH40" s="240"/>
      <c r="AI40" s="239" t="s">
        <v>572</v>
      </c>
      <c r="AJ40" s="240"/>
      <c r="AK40" s="240"/>
      <c r="AL40" s="240"/>
      <c r="AM40" s="239">
        <v>0</v>
      </c>
      <c r="AN40" s="240"/>
      <c r="AO40" s="240"/>
      <c r="AP40" s="240"/>
      <c r="AQ40" s="359" t="s">
        <v>549</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549</v>
      </c>
      <c r="AF41" s="240"/>
      <c r="AG41" s="240"/>
      <c r="AH41" s="240"/>
      <c r="AI41" s="239" t="s">
        <v>572</v>
      </c>
      <c r="AJ41" s="240"/>
      <c r="AK41" s="240"/>
      <c r="AL41" s="240"/>
      <c r="AM41" s="239">
        <v>0</v>
      </c>
      <c r="AN41" s="240"/>
      <c r="AO41" s="240"/>
      <c r="AP41" s="240"/>
      <c r="AQ41" s="359" t="s">
        <v>549</v>
      </c>
      <c r="AR41" s="194"/>
      <c r="AS41" s="194"/>
      <c r="AT41" s="360"/>
      <c r="AU41" s="240"/>
      <c r="AV41" s="240"/>
      <c r="AW41" s="240"/>
      <c r="AX41" s="242"/>
    </row>
    <row r="42" spans="1:50" ht="23.25" customHeight="1" x14ac:dyDescent="0.15">
      <c r="A42" s="225" t="s">
        <v>539</v>
      </c>
      <c r="B42" s="226"/>
      <c r="C42" s="226"/>
      <c r="D42" s="226"/>
      <c r="E42" s="226"/>
      <c r="F42" s="227"/>
      <c r="G42" s="231" t="s">
        <v>593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6"/>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4"/>
    </row>
    <row r="80" spans="1:50" ht="18.75" hidden="1" customHeight="1" x14ac:dyDescent="0.15">
      <c r="A80" s="891"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2"/>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2"/>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row>
    <row r="83" spans="1:60" ht="22.5" hidden="1" customHeight="1" x14ac:dyDescent="0.15">
      <c r="A83" s="892"/>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row>
    <row r="84" spans="1:60" ht="19.5" hidden="1" customHeight="1" x14ac:dyDescent="0.15">
      <c r="A84" s="892"/>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6"/>
    </row>
    <row r="85" spans="1:60" ht="18.75" hidden="1" customHeight="1" x14ac:dyDescent="0.15">
      <c r="A85" s="89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2"/>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2"/>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2"/>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2" t="s">
        <v>14</v>
      </c>
      <c r="Z99" s="923"/>
      <c r="AA99" s="924"/>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1"/>
      <c r="Z100" s="882"/>
      <c r="AA100" s="883"/>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t="s">
        <v>549</v>
      </c>
      <c r="AF101" s="240"/>
      <c r="AG101" s="240"/>
      <c r="AH101" s="241"/>
      <c r="AI101" s="239" t="s">
        <v>572</v>
      </c>
      <c r="AJ101" s="240"/>
      <c r="AK101" s="240"/>
      <c r="AL101" s="241"/>
      <c r="AM101" s="239">
        <v>1</v>
      </c>
      <c r="AN101" s="240"/>
      <c r="AO101" s="240"/>
      <c r="AP101" s="241"/>
      <c r="AQ101" s="239"/>
      <c r="AR101" s="240"/>
      <c r="AS101" s="240"/>
      <c r="AT101" s="241"/>
      <c r="AU101" s="239" t="s">
        <v>549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549</v>
      </c>
      <c r="AF102" s="452"/>
      <c r="AG102" s="452"/>
      <c r="AH102" s="452"/>
      <c r="AI102" s="452" t="s">
        <v>572</v>
      </c>
      <c r="AJ102" s="452"/>
      <c r="AK102" s="452"/>
      <c r="AL102" s="452"/>
      <c r="AM102" s="452">
        <v>1</v>
      </c>
      <c r="AN102" s="452"/>
      <c r="AO102" s="452"/>
      <c r="AP102" s="452"/>
      <c r="AQ102" s="237">
        <v>1</v>
      </c>
      <c r="AR102" s="238"/>
      <c r="AS102" s="238"/>
      <c r="AT102" s="334"/>
      <c r="AU102" s="237" t="s">
        <v>549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504</v>
      </c>
      <c r="AR112" s="951"/>
      <c r="AS112" s="951"/>
      <c r="AT112" s="952"/>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549</v>
      </c>
      <c r="AF116" s="452"/>
      <c r="AG116" s="452"/>
      <c r="AH116" s="452"/>
      <c r="AI116" s="452" t="s">
        <v>572</v>
      </c>
      <c r="AJ116" s="452"/>
      <c r="AK116" s="452"/>
      <c r="AL116" s="452"/>
      <c r="AM116" s="452">
        <v>5</v>
      </c>
      <c r="AN116" s="452"/>
      <c r="AO116" s="452"/>
      <c r="AP116" s="452"/>
      <c r="AQ116" s="239">
        <v>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549</v>
      </c>
      <c r="AF117" s="548"/>
      <c r="AG117" s="548"/>
      <c r="AH117" s="548"/>
      <c r="AI117" s="548" t="s">
        <v>468</v>
      </c>
      <c r="AJ117" s="548"/>
      <c r="AK117" s="548"/>
      <c r="AL117" s="548"/>
      <c r="AM117" s="548" t="s">
        <v>586</v>
      </c>
      <c r="AN117" s="548"/>
      <c r="AO117" s="548"/>
      <c r="AP117" s="548"/>
      <c r="AQ117" s="548" t="s">
        <v>587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t="s">
        <v>549</v>
      </c>
      <c r="K430" s="927"/>
      <c r="L430" s="927"/>
      <c r="M430" s="927"/>
      <c r="N430" s="927"/>
      <c r="O430" s="927"/>
      <c r="P430" s="927"/>
      <c r="Q430" s="927"/>
      <c r="R430" s="927"/>
      <c r="S430" s="927"/>
      <c r="T430" s="928"/>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27" customHeight="1" x14ac:dyDescent="0.15">
      <c r="A702" s="897" t="s">
        <v>260</v>
      </c>
      <c r="B702" s="898"/>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9"/>
      <c r="B703" s="900"/>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548</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1"/>
      <c r="B704" s="902"/>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6" t="s">
        <v>548</v>
      </c>
      <c r="AE704" s="807"/>
      <c r="AF704" s="807"/>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7" t="s">
        <v>42</v>
      </c>
      <c r="D705" s="84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9"/>
      <c r="AD705" s="737" t="s">
        <v>548</v>
      </c>
      <c r="AE705" s="738"/>
      <c r="AF705" s="738"/>
      <c r="AG705" s="123" t="s">
        <v>579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20"/>
      <c r="D706" s="821"/>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2"/>
      <c r="D707" s="823"/>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1" t="s">
        <v>564</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7"/>
      <c r="B713" s="669"/>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565</v>
      </c>
      <c r="AE714" s="834"/>
      <c r="AF714" s="835"/>
      <c r="AG714" s="760"/>
      <c r="AH714" s="761"/>
      <c r="AI714" s="761"/>
      <c r="AJ714" s="761"/>
      <c r="AK714" s="761"/>
      <c r="AL714" s="761"/>
      <c r="AM714" s="761"/>
      <c r="AN714" s="761"/>
      <c r="AO714" s="761"/>
      <c r="AP714" s="761"/>
      <c r="AQ714" s="761"/>
      <c r="AR714" s="761"/>
      <c r="AS714" s="761"/>
      <c r="AT714" s="761"/>
      <c r="AU714" s="761"/>
      <c r="AV714" s="761"/>
      <c r="AW714" s="761"/>
      <c r="AX714" s="762"/>
    </row>
    <row r="715" spans="1:50" ht="4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577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44.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577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563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8"/>
      <c r="C726" s="841" t="s">
        <v>54</v>
      </c>
      <c r="D726" s="864"/>
      <c r="E726" s="864"/>
      <c r="F726" s="865"/>
      <c r="G726" s="613" t="s">
        <v>561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9"/>
      <c r="B727" s="830"/>
      <c r="C727" s="608" t="s">
        <v>58</v>
      </c>
      <c r="D727" s="609"/>
      <c r="E727" s="609"/>
      <c r="F727" s="610"/>
      <c r="G727" s="611" t="s">
        <v>580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5"/>
      <c r="B731" s="826"/>
      <c r="C731" s="826"/>
      <c r="D731" s="826"/>
      <c r="E731" s="827"/>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2"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591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592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520</v>
      </c>
      <c r="AD779" s="818"/>
      <c r="AE779" s="818"/>
      <c r="AF779" s="818"/>
      <c r="AG779" s="818"/>
      <c r="AH779" s="818"/>
      <c r="AI779" s="818"/>
      <c r="AJ779" s="818"/>
      <c r="AK779" s="818"/>
      <c r="AL779" s="818"/>
      <c r="AM779" s="818"/>
      <c r="AN779" s="818"/>
      <c r="AO779" s="818"/>
      <c r="AP779" s="818"/>
      <c r="AQ779" s="818"/>
      <c r="AR779" s="818"/>
      <c r="AS779" s="818"/>
      <c r="AT779" s="818"/>
      <c r="AU779" s="818"/>
      <c r="AV779" s="818"/>
      <c r="AW779" s="818"/>
      <c r="AX779" s="819"/>
    </row>
    <row r="780" spans="1:50" ht="24.75" customHeight="1" x14ac:dyDescent="0.15">
      <c r="A780" s="656"/>
      <c r="B780" s="657"/>
      <c r="C780" s="657"/>
      <c r="D780" s="657"/>
      <c r="E780" s="657"/>
      <c r="F780" s="658"/>
      <c r="G780" s="841"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4"/>
      <c r="AC780" s="841"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568</v>
      </c>
      <c r="H781" s="694"/>
      <c r="I781" s="694"/>
      <c r="J781" s="694"/>
      <c r="K781" s="695"/>
      <c r="L781" s="687" t="s">
        <v>569</v>
      </c>
      <c r="M781" s="688"/>
      <c r="N781" s="688"/>
      <c r="O781" s="688"/>
      <c r="P781" s="688"/>
      <c r="Q781" s="688"/>
      <c r="R781" s="688"/>
      <c r="S781" s="688"/>
      <c r="T781" s="688"/>
      <c r="U781" s="688"/>
      <c r="V781" s="688"/>
      <c r="W781" s="688"/>
      <c r="X781" s="689"/>
      <c r="Y781" s="413">
        <v>5</v>
      </c>
      <c r="Z781" s="414"/>
      <c r="AA781" s="414"/>
      <c r="AB781" s="831"/>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2" t="s">
        <v>21</v>
      </c>
      <c r="H791" s="853"/>
      <c r="I791" s="853"/>
      <c r="J791" s="853"/>
      <c r="K791" s="853"/>
      <c r="L791" s="854"/>
      <c r="M791" s="855"/>
      <c r="N791" s="855"/>
      <c r="O791" s="855"/>
      <c r="P791" s="855"/>
      <c r="Q791" s="855"/>
      <c r="R791" s="855"/>
      <c r="S791" s="855"/>
      <c r="T791" s="855"/>
      <c r="U791" s="855"/>
      <c r="V791" s="855"/>
      <c r="W791" s="855"/>
      <c r="X791" s="856"/>
      <c r="Y791" s="857">
        <f>SUM(Y781:AB790)</f>
        <v>5</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56"/>
      <c r="B792" s="657"/>
      <c r="C792" s="657"/>
      <c r="D792" s="657"/>
      <c r="E792" s="657"/>
      <c r="F792" s="658"/>
      <c r="G792" s="817" t="s">
        <v>457</v>
      </c>
      <c r="H792" s="818"/>
      <c r="I792" s="818"/>
      <c r="J792" s="818"/>
      <c r="K792" s="818"/>
      <c r="L792" s="818"/>
      <c r="M792" s="818"/>
      <c r="N792" s="818"/>
      <c r="O792" s="818"/>
      <c r="P792" s="818"/>
      <c r="Q792" s="818"/>
      <c r="R792" s="818"/>
      <c r="S792" s="818"/>
      <c r="T792" s="818"/>
      <c r="U792" s="818"/>
      <c r="V792" s="818"/>
      <c r="W792" s="818"/>
      <c r="X792" s="818"/>
      <c r="Y792" s="818"/>
      <c r="Z792" s="818"/>
      <c r="AA792" s="818"/>
      <c r="AB792" s="863"/>
      <c r="AC792" s="817" t="s">
        <v>456</v>
      </c>
      <c r="AD792" s="818"/>
      <c r="AE792" s="818"/>
      <c r="AF792" s="818"/>
      <c r="AG792" s="818"/>
      <c r="AH792" s="818"/>
      <c r="AI792" s="818"/>
      <c r="AJ792" s="818"/>
      <c r="AK792" s="818"/>
      <c r="AL792" s="818"/>
      <c r="AM792" s="818"/>
      <c r="AN792" s="818"/>
      <c r="AO792" s="818"/>
      <c r="AP792" s="818"/>
      <c r="AQ792" s="818"/>
      <c r="AR792" s="818"/>
      <c r="AS792" s="818"/>
      <c r="AT792" s="818"/>
      <c r="AU792" s="818"/>
      <c r="AV792" s="818"/>
      <c r="AW792" s="818"/>
      <c r="AX792" s="819"/>
    </row>
    <row r="793" spans="1:50" ht="24.75" hidden="1" customHeight="1" x14ac:dyDescent="0.15">
      <c r="A793" s="656"/>
      <c r="B793" s="657"/>
      <c r="C793" s="657"/>
      <c r="D793" s="657"/>
      <c r="E793" s="657"/>
      <c r="F793" s="658"/>
      <c r="G793" s="841"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4"/>
      <c r="AC793" s="841"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1"/>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6"/>
      <c r="B805" s="657"/>
      <c r="C805" s="657"/>
      <c r="D805" s="657"/>
      <c r="E805" s="657"/>
      <c r="F805" s="658"/>
      <c r="G805" s="817" t="s">
        <v>458</v>
      </c>
      <c r="H805" s="818"/>
      <c r="I805" s="818"/>
      <c r="J805" s="818"/>
      <c r="K805" s="818"/>
      <c r="L805" s="818"/>
      <c r="M805" s="818"/>
      <c r="N805" s="818"/>
      <c r="O805" s="818"/>
      <c r="P805" s="818"/>
      <c r="Q805" s="818"/>
      <c r="R805" s="818"/>
      <c r="S805" s="818"/>
      <c r="T805" s="818"/>
      <c r="U805" s="818"/>
      <c r="V805" s="818"/>
      <c r="W805" s="818"/>
      <c r="X805" s="818"/>
      <c r="Y805" s="818"/>
      <c r="Z805" s="818"/>
      <c r="AA805" s="818"/>
      <c r="AB805" s="863"/>
      <c r="AC805" s="817" t="s">
        <v>459</v>
      </c>
      <c r="AD805" s="818"/>
      <c r="AE805" s="818"/>
      <c r="AF805" s="818"/>
      <c r="AG805" s="818"/>
      <c r="AH805" s="818"/>
      <c r="AI805" s="818"/>
      <c r="AJ805" s="818"/>
      <c r="AK805" s="818"/>
      <c r="AL805" s="818"/>
      <c r="AM805" s="818"/>
      <c r="AN805" s="818"/>
      <c r="AO805" s="818"/>
      <c r="AP805" s="818"/>
      <c r="AQ805" s="818"/>
      <c r="AR805" s="818"/>
      <c r="AS805" s="818"/>
      <c r="AT805" s="818"/>
      <c r="AU805" s="818"/>
      <c r="AV805" s="818"/>
      <c r="AW805" s="818"/>
      <c r="AX805" s="819"/>
    </row>
    <row r="806" spans="1:50" ht="24.75" hidden="1" customHeight="1" x14ac:dyDescent="0.15">
      <c r="A806" s="656"/>
      <c r="B806" s="657"/>
      <c r="C806" s="657"/>
      <c r="D806" s="657"/>
      <c r="E806" s="657"/>
      <c r="F806" s="658"/>
      <c r="G806" s="841"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4"/>
      <c r="AC806" s="841"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1"/>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6"/>
      <c r="B818" s="657"/>
      <c r="C818" s="657"/>
      <c r="D818" s="657"/>
      <c r="E818" s="657"/>
      <c r="F818" s="658"/>
      <c r="G818" s="817" t="s">
        <v>402</v>
      </c>
      <c r="H818" s="818"/>
      <c r="I818" s="818"/>
      <c r="J818" s="818"/>
      <c r="K818" s="818"/>
      <c r="L818" s="818"/>
      <c r="M818" s="818"/>
      <c r="N818" s="818"/>
      <c r="O818" s="818"/>
      <c r="P818" s="818"/>
      <c r="Q818" s="818"/>
      <c r="R818" s="818"/>
      <c r="S818" s="818"/>
      <c r="T818" s="818"/>
      <c r="U818" s="818"/>
      <c r="V818" s="818"/>
      <c r="W818" s="818"/>
      <c r="X818" s="818"/>
      <c r="Y818" s="818"/>
      <c r="Z818" s="818"/>
      <c r="AA818" s="818"/>
      <c r="AB818" s="863"/>
      <c r="AC818" s="817" t="s">
        <v>303</v>
      </c>
      <c r="AD818" s="818"/>
      <c r="AE818" s="818"/>
      <c r="AF818" s="818"/>
      <c r="AG818" s="818"/>
      <c r="AH818" s="818"/>
      <c r="AI818" s="818"/>
      <c r="AJ818" s="818"/>
      <c r="AK818" s="818"/>
      <c r="AL818" s="818"/>
      <c r="AM818" s="818"/>
      <c r="AN818" s="818"/>
      <c r="AO818" s="818"/>
      <c r="AP818" s="818"/>
      <c r="AQ818" s="818"/>
      <c r="AR818" s="818"/>
      <c r="AS818" s="818"/>
      <c r="AT818" s="818"/>
      <c r="AU818" s="818"/>
      <c r="AV818" s="818"/>
      <c r="AW818" s="818"/>
      <c r="AX818" s="819"/>
    </row>
    <row r="819" spans="1:50" ht="24.75" hidden="1" customHeight="1" x14ac:dyDescent="0.15">
      <c r="A819" s="656"/>
      <c r="B819" s="657"/>
      <c r="C819" s="657"/>
      <c r="D819" s="657"/>
      <c r="E819" s="657"/>
      <c r="F819" s="658"/>
      <c r="G819" s="841"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4"/>
      <c r="AC819" s="841"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1"/>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589</v>
      </c>
      <c r="D837" s="369"/>
      <c r="E837" s="369"/>
      <c r="F837" s="369"/>
      <c r="G837" s="369"/>
      <c r="H837" s="369"/>
      <c r="I837" s="369"/>
      <c r="J837" s="370">
        <v>5010005015228</v>
      </c>
      <c r="K837" s="371"/>
      <c r="L837" s="371"/>
      <c r="M837" s="371"/>
      <c r="N837" s="371"/>
      <c r="O837" s="371"/>
      <c r="P837" s="388" t="s">
        <v>590</v>
      </c>
      <c r="Q837" s="372"/>
      <c r="R837" s="372"/>
      <c r="S837" s="372"/>
      <c r="T837" s="372"/>
      <c r="U837" s="372"/>
      <c r="V837" s="372"/>
      <c r="W837" s="372"/>
      <c r="X837" s="372"/>
      <c r="Y837" s="373">
        <v>5</v>
      </c>
      <c r="Z837" s="374"/>
      <c r="AA837" s="374"/>
      <c r="AB837" s="375"/>
      <c r="AC837" s="383" t="s">
        <v>535</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5"/>
      <c r="AA2" s="856"/>
      <c r="AB2" s="1040" t="s">
        <v>12</v>
      </c>
      <c r="AC2" s="1041"/>
      <c r="AD2" s="1042"/>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5"/>
      <c r="AA9" s="856"/>
      <c r="AB9" s="1040" t="s">
        <v>12</v>
      </c>
      <c r="AC9" s="1041"/>
      <c r="AD9" s="1042"/>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5"/>
      <c r="AA16" s="856"/>
      <c r="AB16" s="1040" t="s">
        <v>12</v>
      </c>
      <c r="AC16" s="1041"/>
      <c r="AD16" s="1042"/>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5"/>
      <c r="AA23" s="856"/>
      <c r="AB23" s="1040" t="s">
        <v>12</v>
      </c>
      <c r="AC23" s="1041"/>
      <c r="AD23" s="1042"/>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5"/>
      <c r="AA30" s="856"/>
      <c r="AB30" s="1040" t="s">
        <v>12</v>
      </c>
      <c r="AC30" s="1041"/>
      <c r="AD30" s="1042"/>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5"/>
      <c r="AA37" s="856"/>
      <c r="AB37" s="1040" t="s">
        <v>12</v>
      </c>
      <c r="AC37" s="1041"/>
      <c r="AD37" s="1042"/>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5"/>
      <c r="AA44" s="856"/>
      <c r="AB44" s="1040" t="s">
        <v>12</v>
      </c>
      <c r="AC44" s="1041"/>
      <c r="AD44" s="1042"/>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5"/>
      <c r="AA51" s="856"/>
      <c r="AB51" s="441" t="s">
        <v>12</v>
      </c>
      <c r="AC51" s="1041"/>
      <c r="AD51" s="1042"/>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5"/>
      <c r="AA58" s="856"/>
      <c r="AB58" s="1040" t="s">
        <v>12</v>
      </c>
      <c r="AC58" s="1041"/>
      <c r="AD58" s="1042"/>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5"/>
      <c r="AA65" s="856"/>
      <c r="AB65" s="1040" t="s">
        <v>12</v>
      </c>
      <c r="AC65" s="1041"/>
      <c r="AD65" s="1042"/>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817" t="s">
        <v>525</v>
      </c>
      <c r="H2" s="818"/>
      <c r="I2" s="818"/>
      <c r="J2" s="818"/>
      <c r="K2" s="818"/>
      <c r="L2" s="818"/>
      <c r="M2" s="818"/>
      <c r="N2" s="818"/>
      <c r="O2" s="818"/>
      <c r="P2" s="818"/>
      <c r="Q2" s="818"/>
      <c r="R2" s="818"/>
      <c r="S2" s="818"/>
      <c r="T2" s="818"/>
      <c r="U2" s="818"/>
      <c r="V2" s="818"/>
      <c r="W2" s="818"/>
      <c r="X2" s="818"/>
      <c r="Y2" s="818"/>
      <c r="Z2" s="818"/>
      <c r="AA2" s="818"/>
      <c r="AB2" s="863"/>
      <c r="AC2" s="817" t="s">
        <v>527</v>
      </c>
      <c r="AD2" s="619"/>
      <c r="AE2" s="619"/>
      <c r="AF2" s="619"/>
      <c r="AG2" s="619"/>
      <c r="AH2" s="619"/>
      <c r="AI2" s="619"/>
      <c r="AJ2" s="619"/>
      <c r="AK2" s="619"/>
      <c r="AL2" s="619"/>
      <c r="AM2" s="619"/>
      <c r="AN2" s="619"/>
      <c r="AO2" s="619"/>
      <c r="AP2" s="619"/>
      <c r="AQ2" s="619"/>
      <c r="AR2" s="619"/>
      <c r="AS2" s="619"/>
      <c r="AT2" s="619"/>
      <c r="AU2" s="619"/>
      <c r="AV2" s="619"/>
      <c r="AW2" s="619"/>
      <c r="AX2" s="1067"/>
    </row>
    <row r="3" spans="1:50" ht="24.75" customHeight="1" x14ac:dyDescent="0.15">
      <c r="A3" s="1058"/>
      <c r="B3" s="1059"/>
      <c r="C3" s="1059"/>
      <c r="D3" s="1059"/>
      <c r="E3" s="1059"/>
      <c r="F3" s="1060"/>
      <c r="G3" s="841" t="s">
        <v>18</v>
      </c>
      <c r="H3" s="691"/>
      <c r="I3" s="691"/>
      <c r="J3" s="691"/>
      <c r="K3" s="691"/>
      <c r="L3" s="690" t="s">
        <v>19</v>
      </c>
      <c r="M3" s="691"/>
      <c r="N3" s="691"/>
      <c r="O3" s="691"/>
      <c r="P3" s="691"/>
      <c r="Q3" s="691"/>
      <c r="R3" s="691"/>
      <c r="S3" s="691"/>
      <c r="T3" s="691"/>
      <c r="U3" s="691"/>
      <c r="V3" s="691"/>
      <c r="W3" s="691"/>
      <c r="X3" s="692"/>
      <c r="Y3" s="615" t="s">
        <v>20</v>
      </c>
      <c r="Z3" s="616"/>
      <c r="AA3" s="616"/>
      <c r="AB3" s="824"/>
      <c r="AC3" s="841"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8"/>
      <c r="B4" s="1059"/>
      <c r="C4" s="1059"/>
      <c r="D4" s="1059"/>
      <c r="E4" s="1059"/>
      <c r="F4" s="1060"/>
      <c r="G4" s="693"/>
      <c r="H4" s="694"/>
      <c r="I4" s="694"/>
      <c r="J4" s="694"/>
      <c r="K4" s="695"/>
      <c r="L4" s="687"/>
      <c r="M4" s="688"/>
      <c r="N4" s="688"/>
      <c r="O4" s="688"/>
      <c r="P4" s="688"/>
      <c r="Q4" s="688"/>
      <c r="R4" s="688"/>
      <c r="S4" s="688"/>
      <c r="T4" s="688"/>
      <c r="U4" s="688"/>
      <c r="V4" s="688"/>
      <c r="W4" s="688"/>
      <c r="X4" s="689"/>
      <c r="Y4" s="413"/>
      <c r="Z4" s="414"/>
      <c r="AA4" s="414"/>
      <c r="AB4" s="831"/>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8"/>
      <c r="B5" s="1059"/>
      <c r="C5" s="1059"/>
      <c r="D5" s="1059"/>
      <c r="E5" s="1059"/>
      <c r="F5" s="1060"/>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8"/>
      <c r="B6" s="1059"/>
      <c r="C6" s="1059"/>
      <c r="D6" s="1059"/>
      <c r="E6" s="1059"/>
      <c r="F6" s="1060"/>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8"/>
      <c r="B7" s="1059"/>
      <c r="C7" s="1059"/>
      <c r="D7" s="1059"/>
      <c r="E7" s="1059"/>
      <c r="F7" s="1060"/>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8"/>
      <c r="B8" s="1059"/>
      <c r="C8" s="1059"/>
      <c r="D8" s="1059"/>
      <c r="E8" s="1059"/>
      <c r="F8" s="1060"/>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8"/>
      <c r="B9" s="1059"/>
      <c r="C9" s="1059"/>
      <c r="D9" s="1059"/>
      <c r="E9" s="1059"/>
      <c r="F9" s="1060"/>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8"/>
      <c r="B10" s="1059"/>
      <c r="C10" s="1059"/>
      <c r="D10" s="1059"/>
      <c r="E10" s="1059"/>
      <c r="F10" s="1060"/>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8"/>
      <c r="B11" s="1059"/>
      <c r="C11" s="1059"/>
      <c r="D11" s="1059"/>
      <c r="E11" s="1059"/>
      <c r="F11" s="1060"/>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8"/>
      <c r="B12" s="1059"/>
      <c r="C12" s="1059"/>
      <c r="D12" s="1059"/>
      <c r="E12" s="1059"/>
      <c r="F12" s="1060"/>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8"/>
      <c r="B13" s="1059"/>
      <c r="C13" s="1059"/>
      <c r="D13" s="1059"/>
      <c r="E13" s="1059"/>
      <c r="F13" s="1060"/>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8"/>
      <c r="B14" s="1059"/>
      <c r="C14" s="1059"/>
      <c r="D14" s="1059"/>
      <c r="E14" s="1059"/>
      <c r="F14" s="1060"/>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8"/>
      <c r="B15" s="1059"/>
      <c r="C15" s="1059"/>
      <c r="D15" s="1059"/>
      <c r="E15" s="1059"/>
      <c r="F15" s="1060"/>
      <c r="G15" s="817" t="s">
        <v>404</v>
      </c>
      <c r="H15" s="818"/>
      <c r="I15" s="818"/>
      <c r="J15" s="818"/>
      <c r="K15" s="818"/>
      <c r="L15" s="818"/>
      <c r="M15" s="818"/>
      <c r="N15" s="818"/>
      <c r="O15" s="818"/>
      <c r="P15" s="818"/>
      <c r="Q15" s="818"/>
      <c r="R15" s="818"/>
      <c r="S15" s="818"/>
      <c r="T15" s="818"/>
      <c r="U15" s="818"/>
      <c r="V15" s="818"/>
      <c r="W15" s="818"/>
      <c r="X15" s="818"/>
      <c r="Y15" s="818"/>
      <c r="Z15" s="818"/>
      <c r="AA15" s="818"/>
      <c r="AB15" s="863"/>
      <c r="AC15" s="817" t="s">
        <v>405</v>
      </c>
      <c r="AD15" s="818"/>
      <c r="AE15" s="818"/>
      <c r="AF15" s="818"/>
      <c r="AG15" s="818"/>
      <c r="AH15" s="818"/>
      <c r="AI15" s="818"/>
      <c r="AJ15" s="818"/>
      <c r="AK15" s="818"/>
      <c r="AL15" s="818"/>
      <c r="AM15" s="818"/>
      <c r="AN15" s="818"/>
      <c r="AO15" s="818"/>
      <c r="AP15" s="818"/>
      <c r="AQ15" s="818"/>
      <c r="AR15" s="818"/>
      <c r="AS15" s="818"/>
      <c r="AT15" s="818"/>
      <c r="AU15" s="818"/>
      <c r="AV15" s="818"/>
      <c r="AW15" s="818"/>
      <c r="AX15" s="819"/>
    </row>
    <row r="16" spans="1:50" ht="25.5" customHeight="1" x14ac:dyDescent="0.15">
      <c r="A16" s="1058"/>
      <c r="B16" s="1059"/>
      <c r="C16" s="1059"/>
      <c r="D16" s="1059"/>
      <c r="E16" s="1059"/>
      <c r="F16" s="1060"/>
      <c r="G16" s="841"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4"/>
      <c r="AC16" s="841"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8"/>
      <c r="B17" s="1059"/>
      <c r="C17" s="1059"/>
      <c r="D17" s="1059"/>
      <c r="E17" s="1059"/>
      <c r="F17" s="1060"/>
      <c r="G17" s="693"/>
      <c r="H17" s="694"/>
      <c r="I17" s="694"/>
      <c r="J17" s="694"/>
      <c r="K17" s="695"/>
      <c r="L17" s="687"/>
      <c r="M17" s="688"/>
      <c r="N17" s="688"/>
      <c r="O17" s="688"/>
      <c r="P17" s="688"/>
      <c r="Q17" s="688"/>
      <c r="R17" s="688"/>
      <c r="S17" s="688"/>
      <c r="T17" s="688"/>
      <c r="U17" s="688"/>
      <c r="V17" s="688"/>
      <c r="W17" s="688"/>
      <c r="X17" s="689"/>
      <c r="Y17" s="413"/>
      <c r="Z17" s="414"/>
      <c r="AA17" s="414"/>
      <c r="AB17" s="831"/>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8"/>
      <c r="B18" s="1059"/>
      <c r="C18" s="1059"/>
      <c r="D18" s="1059"/>
      <c r="E18" s="1059"/>
      <c r="F18" s="1060"/>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8"/>
      <c r="B19" s="1059"/>
      <c r="C19" s="1059"/>
      <c r="D19" s="1059"/>
      <c r="E19" s="1059"/>
      <c r="F19" s="1060"/>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8"/>
      <c r="B20" s="1059"/>
      <c r="C20" s="1059"/>
      <c r="D20" s="1059"/>
      <c r="E20" s="1059"/>
      <c r="F20" s="1060"/>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8"/>
      <c r="B21" s="1059"/>
      <c r="C21" s="1059"/>
      <c r="D21" s="1059"/>
      <c r="E21" s="1059"/>
      <c r="F21" s="1060"/>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8"/>
      <c r="B22" s="1059"/>
      <c r="C22" s="1059"/>
      <c r="D22" s="1059"/>
      <c r="E22" s="1059"/>
      <c r="F22" s="1060"/>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8"/>
      <c r="B23" s="1059"/>
      <c r="C23" s="1059"/>
      <c r="D23" s="1059"/>
      <c r="E23" s="1059"/>
      <c r="F23" s="1060"/>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8"/>
      <c r="B24" s="1059"/>
      <c r="C24" s="1059"/>
      <c r="D24" s="1059"/>
      <c r="E24" s="1059"/>
      <c r="F24" s="1060"/>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8"/>
      <c r="B25" s="1059"/>
      <c r="C25" s="1059"/>
      <c r="D25" s="1059"/>
      <c r="E25" s="1059"/>
      <c r="F25" s="1060"/>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8"/>
      <c r="B26" s="1059"/>
      <c r="C26" s="1059"/>
      <c r="D26" s="1059"/>
      <c r="E26" s="1059"/>
      <c r="F26" s="1060"/>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8"/>
      <c r="B27" s="1059"/>
      <c r="C27" s="1059"/>
      <c r="D27" s="1059"/>
      <c r="E27" s="1059"/>
      <c r="F27" s="1060"/>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8"/>
      <c r="B28" s="1059"/>
      <c r="C28" s="1059"/>
      <c r="D28" s="1059"/>
      <c r="E28" s="1059"/>
      <c r="F28" s="1060"/>
      <c r="G28" s="817" t="s">
        <v>403</v>
      </c>
      <c r="H28" s="818"/>
      <c r="I28" s="818"/>
      <c r="J28" s="818"/>
      <c r="K28" s="818"/>
      <c r="L28" s="818"/>
      <c r="M28" s="818"/>
      <c r="N28" s="818"/>
      <c r="O28" s="818"/>
      <c r="P28" s="818"/>
      <c r="Q28" s="818"/>
      <c r="R28" s="818"/>
      <c r="S28" s="818"/>
      <c r="T28" s="818"/>
      <c r="U28" s="818"/>
      <c r="V28" s="818"/>
      <c r="W28" s="818"/>
      <c r="X28" s="818"/>
      <c r="Y28" s="818"/>
      <c r="Z28" s="818"/>
      <c r="AA28" s="818"/>
      <c r="AB28" s="863"/>
      <c r="AC28" s="817" t="s">
        <v>406</v>
      </c>
      <c r="AD28" s="818"/>
      <c r="AE28" s="818"/>
      <c r="AF28" s="818"/>
      <c r="AG28" s="818"/>
      <c r="AH28" s="818"/>
      <c r="AI28" s="818"/>
      <c r="AJ28" s="818"/>
      <c r="AK28" s="818"/>
      <c r="AL28" s="818"/>
      <c r="AM28" s="818"/>
      <c r="AN28" s="818"/>
      <c r="AO28" s="818"/>
      <c r="AP28" s="818"/>
      <c r="AQ28" s="818"/>
      <c r="AR28" s="818"/>
      <c r="AS28" s="818"/>
      <c r="AT28" s="818"/>
      <c r="AU28" s="818"/>
      <c r="AV28" s="818"/>
      <c r="AW28" s="818"/>
      <c r="AX28" s="819"/>
    </row>
    <row r="29" spans="1:50" ht="24.75" customHeight="1" x14ac:dyDescent="0.15">
      <c r="A29" s="1058"/>
      <c r="B29" s="1059"/>
      <c r="C29" s="1059"/>
      <c r="D29" s="1059"/>
      <c r="E29" s="1059"/>
      <c r="F29" s="1060"/>
      <c r="G29" s="841"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4"/>
      <c r="AC29" s="841"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8"/>
      <c r="B30" s="1059"/>
      <c r="C30" s="1059"/>
      <c r="D30" s="1059"/>
      <c r="E30" s="1059"/>
      <c r="F30" s="1060"/>
      <c r="G30" s="693"/>
      <c r="H30" s="694"/>
      <c r="I30" s="694"/>
      <c r="J30" s="694"/>
      <c r="K30" s="695"/>
      <c r="L30" s="687"/>
      <c r="M30" s="688"/>
      <c r="N30" s="688"/>
      <c r="O30" s="688"/>
      <c r="P30" s="688"/>
      <c r="Q30" s="688"/>
      <c r="R30" s="688"/>
      <c r="S30" s="688"/>
      <c r="T30" s="688"/>
      <c r="U30" s="688"/>
      <c r="V30" s="688"/>
      <c r="W30" s="688"/>
      <c r="X30" s="689"/>
      <c r="Y30" s="413"/>
      <c r="Z30" s="414"/>
      <c r="AA30" s="414"/>
      <c r="AB30" s="831"/>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8"/>
      <c r="B31" s="1059"/>
      <c r="C31" s="1059"/>
      <c r="D31" s="1059"/>
      <c r="E31" s="1059"/>
      <c r="F31" s="1060"/>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8"/>
      <c r="B32" s="1059"/>
      <c r="C32" s="1059"/>
      <c r="D32" s="1059"/>
      <c r="E32" s="1059"/>
      <c r="F32" s="1060"/>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8"/>
      <c r="B33" s="1059"/>
      <c r="C33" s="1059"/>
      <c r="D33" s="1059"/>
      <c r="E33" s="1059"/>
      <c r="F33" s="1060"/>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8"/>
      <c r="B34" s="1059"/>
      <c r="C34" s="1059"/>
      <c r="D34" s="1059"/>
      <c r="E34" s="1059"/>
      <c r="F34" s="1060"/>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8"/>
      <c r="B35" s="1059"/>
      <c r="C35" s="1059"/>
      <c r="D35" s="1059"/>
      <c r="E35" s="1059"/>
      <c r="F35" s="1060"/>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8"/>
      <c r="B36" s="1059"/>
      <c r="C36" s="1059"/>
      <c r="D36" s="1059"/>
      <c r="E36" s="1059"/>
      <c r="F36" s="1060"/>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8"/>
      <c r="B37" s="1059"/>
      <c r="C37" s="1059"/>
      <c r="D37" s="1059"/>
      <c r="E37" s="1059"/>
      <c r="F37" s="1060"/>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8"/>
      <c r="B38" s="1059"/>
      <c r="C38" s="1059"/>
      <c r="D38" s="1059"/>
      <c r="E38" s="1059"/>
      <c r="F38" s="1060"/>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8"/>
      <c r="B39" s="1059"/>
      <c r="C39" s="1059"/>
      <c r="D39" s="1059"/>
      <c r="E39" s="1059"/>
      <c r="F39" s="1060"/>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8"/>
      <c r="B40" s="1059"/>
      <c r="C40" s="1059"/>
      <c r="D40" s="1059"/>
      <c r="E40" s="1059"/>
      <c r="F40" s="1060"/>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8"/>
      <c r="B41" s="1059"/>
      <c r="C41" s="1059"/>
      <c r="D41" s="1059"/>
      <c r="E41" s="1059"/>
      <c r="F41" s="1060"/>
      <c r="G41" s="817" t="s">
        <v>453</v>
      </c>
      <c r="H41" s="818"/>
      <c r="I41" s="818"/>
      <c r="J41" s="818"/>
      <c r="K41" s="818"/>
      <c r="L41" s="818"/>
      <c r="M41" s="818"/>
      <c r="N41" s="818"/>
      <c r="O41" s="818"/>
      <c r="P41" s="818"/>
      <c r="Q41" s="818"/>
      <c r="R41" s="818"/>
      <c r="S41" s="818"/>
      <c r="T41" s="818"/>
      <c r="U41" s="818"/>
      <c r="V41" s="818"/>
      <c r="W41" s="818"/>
      <c r="X41" s="818"/>
      <c r="Y41" s="818"/>
      <c r="Z41" s="818"/>
      <c r="AA41" s="818"/>
      <c r="AB41" s="863"/>
      <c r="AC41" s="817" t="s">
        <v>304</v>
      </c>
      <c r="AD41" s="818"/>
      <c r="AE41" s="818"/>
      <c r="AF41" s="818"/>
      <c r="AG41" s="818"/>
      <c r="AH41" s="818"/>
      <c r="AI41" s="818"/>
      <c r="AJ41" s="818"/>
      <c r="AK41" s="818"/>
      <c r="AL41" s="818"/>
      <c r="AM41" s="818"/>
      <c r="AN41" s="818"/>
      <c r="AO41" s="818"/>
      <c r="AP41" s="818"/>
      <c r="AQ41" s="818"/>
      <c r="AR41" s="818"/>
      <c r="AS41" s="818"/>
      <c r="AT41" s="818"/>
      <c r="AU41" s="818"/>
      <c r="AV41" s="818"/>
      <c r="AW41" s="818"/>
      <c r="AX41" s="819"/>
    </row>
    <row r="42" spans="1:50" ht="24.75" customHeight="1" x14ac:dyDescent="0.15">
      <c r="A42" s="1058"/>
      <c r="B42" s="1059"/>
      <c r="C42" s="1059"/>
      <c r="D42" s="1059"/>
      <c r="E42" s="1059"/>
      <c r="F42" s="1060"/>
      <c r="G42" s="841"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4"/>
      <c r="AC42" s="841"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8"/>
      <c r="B43" s="1059"/>
      <c r="C43" s="1059"/>
      <c r="D43" s="1059"/>
      <c r="E43" s="1059"/>
      <c r="F43" s="1060"/>
      <c r="G43" s="693"/>
      <c r="H43" s="694"/>
      <c r="I43" s="694"/>
      <c r="J43" s="694"/>
      <c r="K43" s="695"/>
      <c r="L43" s="687"/>
      <c r="M43" s="688"/>
      <c r="N43" s="688"/>
      <c r="O43" s="688"/>
      <c r="P43" s="688"/>
      <c r="Q43" s="688"/>
      <c r="R43" s="688"/>
      <c r="S43" s="688"/>
      <c r="T43" s="688"/>
      <c r="U43" s="688"/>
      <c r="V43" s="688"/>
      <c r="W43" s="688"/>
      <c r="X43" s="689"/>
      <c r="Y43" s="413"/>
      <c r="Z43" s="414"/>
      <c r="AA43" s="414"/>
      <c r="AB43" s="831"/>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8"/>
      <c r="B44" s="1059"/>
      <c r="C44" s="1059"/>
      <c r="D44" s="1059"/>
      <c r="E44" s="1059"/>
      <c r="F44" s="1060"/>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8"/>
      <c r="B45" s="1059"/>
      <c r="C45" s="1059"/>
      <c r="D45" s="1059"/>
      <c r="E45" s="1059"/>
      <c r="F45" s="1060"/>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8"/>
      <c r="B46" s="1059"/>
      <c r="C46" s="1059"/>
      <c r="D46" s="1059"/>
      <c r="E46" s="1059"/>
      <c r="F46" s="1060"/>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8"/>
      <c r="B47" s="1059"/>
      <c r="C47" s="1059"/>
      <c r="D47" s="1059"/>
      <c r="E47" s="1059"/>
      <c r="F47" s="1060"/>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8"/>
      <c r="B48" s="1059"/>
      <c r="C48" s="1059"/>
      <c r="D48" s="1059"/>
      <c r="E48" s="1059"/>
      <c r="F48" s="1060"/>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8"/>
      <c r="B49" s="1059"/>
      <c r="C49" s="1059"/>
      <c r="D49" s="1059"/>
      <c r="E49" s="1059"/>
      <c r="F49" s="1060"/>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8"/>
      <c r="B50" s="1059"/>
      <c r="C50" s="1059"/>
      <c r="D50" s="1059"/>
      <c r="E50" s="1059"/>
      <c r="F50" s="1060"/>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8"/>
      <c r="B51" s="1059"/>
      <c r="C51" s="1059"/>
      <c r="D51" s="1059"/>
      <c r="E51" s="1059"/>
      <c r="F51" s="1060"/>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8"/>
      <c r="B52" s="1059"/>
      <c r="C52" s="1059"/>
      <c r="D52" s="1059"/>
      <c r="E52" s="1059"/>
      <c r="F52" s="1060"/>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817" t="s">
        <v>305</v>
      </c>
      <c r="H55" s="818"/>
      <c r="I55" s="818"/>
      <c r="J55" s="818"/>
      <c r="K55" s="818"/>
      <c r="L55" s="818"/>
      <c r="M55" s="818"/>
      <c r="N55" s="818"/>
      <c r="O55" s="818"/>
      <c r="P55" s="818"/>
      <c r="Q55" s="818"/>
      <c r="R55" s="818"/>
      <c r="S55" s="818"/>
      <c r="T55" s="818"/>
      <c r="U55" s="818"/>
      <c r="V55" s="818"/>
      <c r="W55" s="818"/>
      <c r="X55" s="818"/>
      <c r="Y55" s="818"/>
      <c r="Z55" s="818"/>
      <c r="AA55" s="818"/>
      <c r="AB55" s="863"/>
      <c r="AC55" s="817" t="s">
        <v>407</v>
      </c>
      <c r="AD55" s="818"/>
      <c r="AE55" s="818"/>
      <c r="AF55" s="818"/>
      <c r="AG55" s="818"/>
      <c r="AH55" s="818"/>
      <c r="AI55" s="818"/>
      <c r="AJ55" s="818"/>
      <c r="AK55" s="818"/>
      <c r="AL55" s="818"/>
      <c r="AM55" s="818"/>
      <c r="AN55" s="818"/>
      <c r="AO55" s="818"/>
      <c r="AP55" s="818"/>
      <c r="AQ55" s="818"/>
      <c r="AR55" s="818"/>
      <c r="AS55" s="818"/>
      <c r="AT55" s="818"/>
      <c r="AU55" s="818"/>
      <c r="AV55" s="818"/>
      <c r="AW55" s="818"/>
      <c r="AX55" s="819"/>
    </row>
    <row r="56" spans="1:50" ht="24.75" customHeight="1" x14ac:dyDescent="0.15">
      <c r="A56" s="1058"/>
      <c r="B56" s="1059"/>
      <c r="C56" s="1059"/>
      <c r="D56" s="1059"/>
      <c r="E56" s="1059"/>
      <c r="F56" s="1060"/>
      <c r="G56" s="841"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4"/>
      <c r="AC56" s="841"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8"/>
      <c r="B57" s="1059"/>
      <c r="C57" s="1059"/>
      <c r="D57" s="1059"/>
      <c r="E57" s="1059"/>
      <c r="F57" s="1060"/>
      <c r="G57" s="693"/>
      <c r="H57" s="694"/>
      <c r="I57" s="694"/>
      <c r="J57" s="694"/>
      <c r="K57" s="695"/>
      <c r="L57" s="687"/>
      <c r="M57" s="688"/>
      <c r="N57" s="688"/>
      <c r="O57" s="688"/>
      <c r="P57" s="688"/>
      <c r="Q57" s="688"/>
      <c r="R57" s="688"/>
      <c r="S57" s="688"/>
      <c r="T57" s="688"/>
      <c r="U57" s="688"/>
      <c r="V57" s="688"/>
      <c r="W57" s="688"/>
      <c r="X57" s="689"/>
      <c r="Y57" s="413"/>
      <c r="Z57" s="414"/>
      <c r="AA57" s="414"/>
      <c r="AB57" s="831"/>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8"/>
      <c r="B58" s="1059"/>
      <c r="C58" s="1059"/>
      <c r="D58" s="1059"/>
      <c r="E58" s="1059"/>
      <c r="F58" s="1060"/>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8"/>
      <c r="B59" s="1059"/>
      <c r="C59" s="1059"/>
      <c r="D59" s="1059"/>
      <c r="E59" s="1059"/>
      <c r="F59" s="1060"/>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8"/>
      <c r="B60" s="1059"/>
      <c r="C60" s="1059"/>
      <c r="D60" s="1059"/>
      <c r="E60" s="1059"/>
      <c r="F60" s="1060"/>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8"/>
      <c r="B61" s="1059"/>
      <c r="C61" s="1059"/>
      <c r="D61" s="1059"/>
      <c r="E61" s="1059"/>
      <c r="F61" s="1060"/>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8"/>
      <c r="B62" s="1059"/>
      <c r="C62" s="1059"/>
      <c r="D62" s="1059"/>
      <c r="E62" s="1059"/>
      <c r="F62" s="1060"/>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8"/>
      <c r="B63" s="1059"/>
      <c r="C63" s="1059"/>
      <c r="D63" s="1059"/>
      <c r="E63" s="1059"/>
      <c r="F63" s="1060"/>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8"/>
      <c r="B64" s="1059"/>
      <c r="C64" s="1059"/>
      <c r="D64" s="1059"/>
      <c r="E64" s="1059"/>
      <c r="F64" s="1060"/>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8"/>
      <c r="B65" s="1059"/>
      <c r="C65" s="1059"/>
      <c r="D65" s="1059"/>
      <c r="E65" s="1059"/>
      <c r="F65" s="1060"/>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8"/>
      <c r="B66" s="1059"/>
      <c r="C66" s="1059"/>
      <c r="D66" s="1059"/>
      <c r="E66" s="1059"/>
      <c r="F66" s="1060"/>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8"/>
      <c r="B67" s="1059"/>
      <c r="C67" s="1059"/>
      <c r="D67" s="1059"/>
      <c r="E67" s="1059"/>
      <c r="F67" s="1060"/>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8"/>
      <c r="B68" s="1059"/>
      <c r="C68" s="1059"/>
      <c r="D68" s="1059"/>
      <c r="E68" s="1059"/>
      <c r="F68" s="1060"/>
      <c r="G68" s="817" t="s">
        <v>408</v>
      </c>
      <c r="H68" s="818"/>
      <c r="I68" s="818"/>
      <c r="J68" s="818"/>
      <c r="K68" s="818"/>
      <c r="L68" s="818"/>
      <c r="M68" s="818"/>
      <c r="N68" s="818"/>
      <c r="O68" s="818"/>
      <c r="P68" s="818"/>
      <c r="Q68" s="818"/>
      <c r="R68" s="818"/>
      <c r="S68" s="818"/>
      <c r="T68" s="818"/>
      <c r="U68" s="818"/>
      <c r="V68" s="818"/>
      <c r="W68" s="818"/>
      <c r="X68" s="818"/>
      <c r="Y68" s="818"/>
      <c r="Z68" s="818"/>
      <c r="AA68" s="818"/>
      <c r="AB68" s="863"/>
      <c r="AC68" s="817" t="s">
        <v>409</v>
      </c>
      <c r="AD68" s="818"/>
      <c r="AE68" s="818"/>
      <c r="AF68" s="818"/>
      <c r="AG68" s="818"/>
      <c r="AH68" s="818"/>
      <c r="AI68" s="818"/>
      <c r="AJ68" s="818"/>
      <c r="AK68" s="818"/>
      <c r="AL68" s="818"/>
      <c r="AM68" s="818"/>
      <c r="AN68" s="818"/>
      <c r="AO68" s="818"/>
      <c r="AP68" s="818"/>
      <c r="AQ68" s="818"/>
      <c r="AR68" s="818"/>
      <c r="AS68" s="818"/>
      <c r="AT68" s="818"/>
      <c r="AU68" s="818"/>
      <c r="AV68" s="818"/>
      <c r="AW68" s="818"/>
      <c r="AX68" s="819"/>
    </row>
    <row r="69" spans="1:50" ht="25.5" customHeight="1" x14ac:dyDescent="0.15">
      <c r="A69" s="1058"/>
      <c r="B69" s="1059"/>
      <c r="C69" s="1059"/>
      <c r="D69" s="1059"/>
      <c r="E69" s="1059"/>
      <c r="F69" s="1060"/>
      <c r="G69" s="841"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4"/>
      <c r="AC69" s="841"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8"/>
      <c r="B70" s="1059"/>
      <c r="C70" s="1059"/>
      <c r="D70" s="1059"/>
      <c r="E70" s="1059"/>
      <c r="F70" s="1060"/>
      <c r="G70" s="693"/>
      <c r="H70" s="694"/>
      <c r="I70" s="694"/>
      <c r="J70" s="694"/>
      <c r="K70" s="695"/>
      <c r="L70" s="687"/>
      <c r="M70" s="688"/>
      <c r="N70" s="688"/>
      <c r="O70" s="688"/>
      <c r="P70" s="688"/>
      <c r="Q70" s="688"/>
      <c r="R70" s="688"/>
      <c r="S70" s="688"/>
      <c r="T70" s="688"/>
      <c r="U70" s="688"/>
      <c r="V70" s="688"/>
      <c r="W70" s="688"/>
      <c r="X70" s="689"/>
      <c r="Y70" s="413"/>
      <c r="Z70" s="414"/>
      <c r="AA70" s="414"/>
      <c r="AB70" s="831"/>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8"/>
      <c r="B71" s="1059"/>
      <c r="C71" s="1059"/>
      <c r="D71" s="1059"/>
      <c r="E71" s="1059"/>
      <c r="F71" s="1060"/>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8"/>
      <c r="B72" s="1059"/>
      <c r="C72" s="1059"/>
      <c r="D72" s="1059"/>
      <c r="E72" s="1059"/>
      <c r="F72" s="1060"/>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8"/>
      <c r="B73" s="1059"/>
      <c r="C73" s="1059"/>
      <c r="D73" s="1059"/>
      <c r="E73" s="1059"/>
      <c r="F73" s="1060"/>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8"/>
      <c r="B74" s="1059"/>
      <c r="C74" s="1059"/>
      <c r="D74" s="1059"/>
      <c r="E74" s="1059"/>
      <c r="F74" s="1060"/>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8"/>
      <c r="B75" s="1059"/>
      <c r="C75" s="1059"/>
      <c r="D75" s="1059"/>
      <c r="E75" s="1059"/>
      <c r="F75" s="1060"/>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8"/>
      <c r="B76" s="1059"/>
      <c r="C76" s="1059"/>
      <c r="D76" s="1059"/>
      <c r="E76" s="1059"/>
      <c r="F76" s="1060"/>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8"/>
      <c r="B77" s="1059"/>
      <c r="C77" s="1059"/>
      <c r="D77" s="1059"/>
      <c r="E77" s="1059"/>
      <c r="F77" s="1060"/>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8"/>
      <c r="B78" s="1059"/>
      <c r="C78" s="1059"/>
      <c r="D78" s="1059"/>
      <c r="E78" s="1059"/>
      <c r="F78" s="1060"/>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8"/>
      <c r="B79" s="1059"/>
      <c r="C79" s="1059"/>
      <c r="D79" s="1059"/>
      <c r="E79" s="1059"/>
      <c r="F79" s="1060"/>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8"/>
      <c r="B80" s="1059"/>
      <c r="C80" s="1059"/>
      <c r="D80" s="1059"/>
      <c r="E80" s="1059"/>
      <c r="F80" s="1060"/>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8"/>
      <c r="B81" s="1059"/>
      <c r="C81" s="1059"/>
      <c r="D81" s="1059"/>
      <c r="E81" s="1059"/>
      <c r="F81" s="1060"/>
      <c r="G81" s="817" t="s">
        <v>410</v>
      </c>
      <c r="H81" s="818"/>
      <c r="I81" s="818"/>
      <c r="J81" s="818"/>
      <c r="K81" s="818"/>
      <c r="L81" s="818"/>
      <c r="M81" s="818"/>
      <c r="N81" s="818"/>
      <c r="O81" s="818"/>
      <c r="P81" s="818"/>
      <c r="Q81" s="818"/>
      <c r="R81" s="818"/>
      <c r="S81" s="818"/>
      <c r="T81" s="818"/>
      <c r="U81" s="818"/>
      <c r="V81" s="818"/>
      <c r="W81" s="818"/>
      <c r="X81" s="818"/>
      <c r="Y81" s="818"/>
      <c r="Z81" s="818"/>
      <c r="AA81" s="818"/>
      <c r="AB81" s="863"/>
      <c r="AC81" s="817" t="s">
        <v>411</v>
      </c>
      <c r="AD81" s="818"/>
      <c r="AE81" s="818"/>
      <c r="AF81" s="818"/>
      <c r="AG81" s="818"/>
      <c r="AH81" s="818"/>
      <c r="AI81" s="818"/>
      <c r="AJ81" s="818"/>
      <c r="AK81" s="818"/>
      <c r="AL81" s="818"/>
      <c r="AM81" s="818"/>
      <c r="AN81" s="818"/>
      <c r="AO81" s="818"/>
      <c r="AP81" s="818"/>
      <c r="AQ81" s="818"/>
      <c r="AR81" s="818"/>
      <c r="AS81" s="818"/>
      <c r="AT81" s="818"/>
      <c r="AU81" s="818"/>
      <c r="AV81" s="818"/>
      <c r="AW81" s="818"/>
      <c r="AX81" s="819"/>
    </row>
    <row r="82" spans="1:50" ht="24.75" customHeight="1" x14ac:dyDescent="0.15">
      <c r="A82" s="1058"/>
      <c r="B82" s="1059"/>
      <c r="C82" s="1059"/>
      <c r="D82" s="1059"/>
      <c r="E82" s="1059"/>
      <c r="F82" s="1060"/>
      <c r="G82" s="841"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4"/>
      <c r="AC82" s="841"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8"/>
      <c r="B83" s="1059"/>
      <c r="C83" s="1059"/>
      <c r="D83" s="1059"/>
      <c r="E83" s="1059"/>
      <c r="F83" s="1060"/>
      <c r="G83" s="693"/>
      <c r="H83" s="694"/>
      <c r="I83" s="694"/>
      <c r="J83" s="694"/>
      <c r="K83" s="695"/>
      <c r="L83" s="687"/>
      <c r="M83" s="688"/>
      <c r="N83" s="688"/>
      <c r="O83" s="688"/>
      <c r="P83" s="688"/>
      <c r="Q83" s="688"/>
      <c r="R83" s="688"/>
      <c r="S83" s="688"/>
      <c r="T83" s="688"/>
      <c r="U83" s="688"/>
      <c r="V83" s="688"/>
      <c r="W83" s="688"/>
      <c r="X83" s="689"/>
      <c r="Y83" s="413"/>
      <c r="Z83" s="414"/>
      <c r="AA83" s="414"/>
      <c r="AB83" s="831"/>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8"/>
      <c r="B84" s="1059"/>
      <c r="C84" s="1059"/>
      <c r="D84" s="1059"/>
      <c r="E84" s="1059"/>
      <c r="F84" s="1060"/>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8"/>
      <c r="B85" s="1059"/>
      <c r="C85" s="1059"/>
      <c r="D85" s="1059"/>
      <c r="E85" s="1059"/>
      <c r="F85" s="1060"/>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8"/>
      <c r="B86" s="1059"/>
      <c r="C86" s="1059"/>
      <c r="D86" s="1059"/>
      <c r="E86" s="1059"/>
      <c r="F86" s="1060"/>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8"/>
      <c r="B87" s="1059"/>
      <c r="C87" s="1059"/>
      <c r="D87" s="1059"/>
      <c r="E87" s="1059"/>
      <c r="F87" s="1060"/>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8"/>
      <c r="B88" s="1059"/>
      <c r="C88" s="1059"/>
      <c r="D88" s="1059"/>
      <c r="E88" s="1059"/>
      <c r="F88" s="1060"/>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8"/>
      <c r="B89" s="1059"/>
      <c r="C89" s="1059"/>
      <c r="D89" s="1059"/>
      <c r="E89" s="1059"/>
      <c r="F89" s="1060"/>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8"/>
      <c r="B90" s="1059"/>
      <c r="C90" s="1059"/>
      <c r="D90" s="1059"/>
      <c r="E90" s="1059"/>
      <c r="F90" s="1060"/>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8"/>
      <c r="B91" s="1059"/>
      <c r="C91" s="1059"/>
      <c r="D91" s="1059"/>
      <c r="E91" s="1059"/>
      <c r="F91" s="1060"/>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8"/>
      <c r="B92" s="1059"/>
      <c r="C92" s="1059"/>
      <c r="D92" s="1059"/>
      <c r="E92" s="1059"/>
      <c r="F92" s="1060"/>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8"/>
      <c r="B93" s="1059"/>
      <c r="C93" s="1059"/>
      <c r="D93" s="1059"/>
      <c r="E93" s="1059"/>
      <c r="F93" s="1060"/>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8"/>
      <c r="B94" s="1059"/>
      <c r="C94" s="1059"/>
      <c r="D94" s="1059"/>
      <c r="E94" s="1059"/>
      <c r="F94" s="1060"/>
      <c r="G94" s="817" t="s">
        <v>412</v>
      </c>
      <c r="H94" s="818"/>
      <c r="I94" s="818"/>
      <c r="J94" s="818"/>
      <c r="K94" s="818"/>
      <c r="L94" s="818"/>
      <c r="M94" s="818"/>
      <c r="N94" s="818"/>
      <c r="O94" s="818"/>
      <c r="P94" s="818"/>
      <c r="Q94" s="818"/>
      <c r="R94" s="818"/>
      <c r="S94" s="818"/>
      <c r="T94" s="818"/>
      <c r="U94" s="818"/>
      <c r="V94" s="818"/>
      <c r="W94" s="818"/>
      <c r="X94" s="818"/>
      <c r="Y94" s="818"/>
      <c r="Z94" s="818"/>
      <c r="AA94" s="818"/>
      <c r="AB94" s="863"/>
      <c r="AC94" s="817" t="s">
        <v>306</v>
      </c>
      <c r="AD94" s="818"/>
      <c r="AE94" s="818"/>
      <c r="AF94" s="818"/>
      <c r="AG94" s="818"/>
      <c r="AH94" s="818"/>
      <c r="AI94" s="818"/>
      <c r="AJ94" s="818"/>
      <c r="AK94" s="818"/>
      <c r="AL94" s="818"/>
      <c r="AM94" s="818"/>
      <c r="AN94" s="818"/>
      <c r="AO94" s="818"/>
      <c r="AP94" s="818"/>
      <c r="AQ94" s="818"/>
      <c r="AR94" s="818"/>
      <c r="AS94" s="818"/>
      <c r="AT94" s="818"/>
      <c r="AU94" s="818"/>
      <c r="AV94" s="818"/>
      <c r="AW94" s="818"/>
      <c r="AX94" s="819"/>
    </row>
    <row r="95" spans="1:50" ht="24.75" customHeight="1" x14ac:dyDescent="0.15">
      <c r="A95" s="1058"/>
      <c r="B95" s="1059"/>
      <c r="C95" s="1059"/>
      <c r="D95" s="1059"/>
      <c r="E95" s="1059"/>
      <c r="F95" s="1060"/>
      <c r="G95" s="841"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4"/>
      <c r="AC95" s="841"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8"/>
      <c r="B96" s="1059"/>
      <c r="C96" s="1059"/>
      <c r="D96" s="1059"/>
      <c r="E96" s="1059"/>
      <c r="F96" s="1060"/>
      <c r="G96" s="693"/>
      <c r="H96" s="694"/>
      <c r="I96" s="694"/>
      <c r="J96" s="694"/>
      <c r="K96" s="695"/>
      <c r="L96" s="687"/>
      <c r="M96" s="688"/>
      <c r="N96" s="688"/>
      <c r="O96" s="688"/>
      <c r="P96" s="688"/>
      <c r="Q96" s="688"/>
      <c r="R96" s="688"/>
      <c r="S96" s="688"/>
      <c r="T96" s="688"/>
      <c r="U96" s="688"/>
      <c r="V96" s="688"/>
      <c r="W96" s="688"/>
      <c r="X96" s="689"/>
      <c r="Y96" s="413"/>
      <c r="Z96" s="414"/>
      <c r="AA96" s="414"/>
      <c r="AB96" s="831"/>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8"/>
      <c r="B97" s="1059"/>
      <c r="C97" s="1059"/>
      <c r="D97" s="1059"/>
      <c r="E97" s="1059"/>
      <c r="F97" s="1060"/>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8"/>
      <c r="B98" s="1059"/>
      <c r="C98" s="1059"/>
      <c r="D98" s="1059"/>
      <c r="E98" s="1059"/>
      <c r="F98" s="1060"/>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8"/>
      <c r="B99" s="1059"/>
      <c r="C99" s="1059"/>
      <c r="D99" s="1059"/>
      <c r="E99" s="1059"/>
      <c r="F99" s="1060"/>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8"/>
      <c r="B100" s="1059"/>
      <c r="C100" s="1059"/>
      <c r="D100" s="1059"/>
      <c r="E100" s="1059"/>
      <c r="F100" s="1060"/>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8"/>
      <c r="B101" s="1059"/>
      <c r="C101" s="1059"/>
      <c r="D101" s="1059"/>
      <c r="E101" s="1059"/>
      <c r="F101" s="1060"/>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8"/>
      <c r="B102" s="1059"/>
      <c r="C102" s="1059"/>
      <c r="D102" s="1059"/>
      <c r="E102" s="1059"/>
      <c r="F102" s="1060"/>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8"/>
      <c r="B103" s="1059"/>
      <c r="C103" s="1059"/>
      <c r="D103" s="1059"/>
      <c r="E103" s="1059"/>
      <c r="F103" s="1060"/>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8"/>
      <c r="B104" s="1059"/>
      <c r="C104" s="1059"/>
      <c r="D104" s="1059"/>
      <c r="E104" s="1059"/>
      <c r="F104" s="1060"/>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8"/>
      <c r="B105" s="1059"/>
      <c r="C105" s="1059"/>
      <c r="D105" s="1059"/>
      <c r="E105" s="1059"/>
      <c r="F105" s="1060"/>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817" t="s">
        <v>307</v>
      </c>
      <c r="H108" s="818"/>
      <c r="I108" s="818"/>
      <c r="J108" s="818"/>
      <c r="K108" s="818"/>
      <c r="L108" s="818"/>
      <c r="M108" s="818"/>
      <c r="N108" s="818"/>
      <c r="O108" s="818"/>
      <c r="P108" s="818"/>
      <c r="Q108" s="818"/>
      <c r="R108" s="818"/>
      <c r="S108" s="818"/>
      <c r="T108" s="818"/>
      <c r="U108" s="818"/>
      <c r="V108" s="818"/>
      <c r="W108" s="818"/>
      <c r="X108" s="818"/>
      <c r="Y108" s="818"/>
      <c r="Z108" s="818"/>
      <c r="AA108" s="818"/>
      <c r="AB108" s="863"/>
      <c r="AC108" s="817" t="s">
        <v>413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19"/>
    </row>
    <row r="109" spans="1:50" ht="24.75" customHeight="1" x14ac:dyDescent="0.15">
      <c r="A109" s="1058"/>
      <c r="B109" s="1059"/>
      <c r="C109" s="1059"/>
      <c r="D109" s="1059"/>
      <c r="E109" s="1059"/>
      <c r="F109" s="1060"/>
      <c r="G109" s="841"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4"/>
      <c r="AC109" s="841"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8"/>
      <c r="B110" s="1059"/>
      <c r="C110" s="1059"/>
      <c r="D110" s="1059"/>
      <c r="E110" s="1059"/>
      <c r="F110" s="1060"/>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1"/>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8"/>
      <c r="B111" s="1059"/>
      <c r="C111" s="1059"/>
      <c r="D111" s="1059"/>
      <c r="E111" s="1059"/>
      <c r="F111" s="1060"/>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8"/>
      <c r="B112" s="1059"/>
      <c r="C112" s="1059"/>
      <c r="D112" s="1059"/>
      <c r="E112" s="1059"/>
      <c r="F112" s="1060"/>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8"/>
      <c r="B113" s="1059"/>
      <c r="C113" s="1059"/>
      <c r="D113" s="1059"/>
      <c r="E113" s="1059"/>
      <c r="F113" s="1060"/>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8"/>
      <c r="B114" s="1059"/>
      <c r="C114" s="1059"/>
      <c r="D114" s="1059"/>
      <c r="E114" s="1059"/>
      <c r="F114" s="1060"/>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8"/>
      <c r="B115" s="1059"/>
      <c r="C115" s="1059"/>
      <c r="D115" s="1059"/>
      <c r="E115" s="1059"/>
      <c r="F115" s="1060"/>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8"/>
      <c r="B116" s="1059"/>
      <c r="C116" s="1059"/>
      <c r="D116" s="1059"/>
      <c r="E116" s="1059"/>
      <c r="F116" s="1060"/>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8"/>
      <c r="B117" s="1059"/>
      <c r="C117" s="1059"/>
      <c r="D117" s="1059"/>
      <c r="E117" s="1059"/>
      <c r="F117" s="1060"/>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8"/>
      <c r="B118" s="1059"/>
      <c r="C118" s="1059"/>
      <c r="D118" s="1059"/>
      <c r="E118" s="1059"/>
      <c r="F118" s="1060"/>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8"/>
      <c r="B119" s="1059"/>
      <c r="C119" s="1059"/>
      <c r="D119" s="1059"/>
      <c r="E119" s="1059"/>
      <c r="F119" s="1060"/>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8"/>
      <c r="B120" s="1059"/>
      <c r="C120" s="1059"/>
      <c r="D120" s="1059"/>
      <c r="E120" s="1059"/>
      <c r="F120" s="1060"/>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8"/>
      <c r="B121" s="1059"/>
      <c r="C121" s="1059"/>
      <c r="D121" s="1059"/>
      <c r="E121" s="1059"/>
      <c r="F121" s="1060"/>
      <c r="G121" s="817" t="s">
        <v>414</v>
      </c>
      <c r="H121" s="818"/>
      <c r="I121" s="818"/>
      <c r="J121" s="818"/>
      <c r="K121" s="818"/>
      <c r="L121" s="818"/>
      <c r="M121" s="818"/>
      <c r="N121" s="818"/>
      <c r="O121" s="818"/>
      <c r="P121" s="818"/>
      <c r="Q121" s="818"/>
      <c r="R121" s="818"/>
      <c r="S121" s="818"/>
      <c r="T121" s="818"/>
      <c r="U121" s="818"/>
      <c r="V121" s="818"/>
      <c r="W121" s="818"/>
      <c r="X121" s="818"/>
      <c r="Y121" s="818"/>
      <c r="Z121" s="818"/>
      <c r="AA121" s="818"/>
      <c r="AB121" s="863"/>
      <c r="AC121" s="817" t="s">
        <v>415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row>
    <row r="122" spans="1:50" ht="25.5" customHeight="1" x14ac:dyDescent="0.15">
      <c r="A122" s="1058"/>
      <c r="B122" s="1059"/>
      <c r="C122" s="1059"/>
      <c r="D122" s="1059"/>
      <c r="E122" s="1059"/>
      <c r="F122" s="1060"/>
      <c r="G122" s="841"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4"/>
      <c r="AC122" s="841"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8"/>
      <c r="B123" s="1059"/>
      <c r="C123" s="1059"/>
      <c r="D123" s="1059"/>
      <c r="E123" s="1059"/>
      <c r="F123" s="1060"/>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1"/>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8"/>
      <c r="B124" s="1059"/>
      <c r="C124" s="1059"/>
      <c r="D124" s="1059"/>
      <c r="E124" s="1059"/>
      <c r="F124" s="1060"/>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8"/>
      <c r="B125" s="1059"/>
      <c r="C125" s="1059"/>
      <c r="D125" s="1059"/>
      <c r="E125" s="1059"/>
      <c r="F125" s="1060"/>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8"/>
      <c r="B126" s="1059"/>
      <c r="C126" s="1059"/>
      <c r="D126" s="1059"/>
      <c r="E126" s="1059"/>
      <c r="F126" s="1060"/>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8"/>
      <c r="B127" s="1059"/>
      <c r="C127" s="1059"/>
      <c r="D127" s="1059"/>
      <c r="E127" s="1059"/>
      <c r="F127" s="1060"/>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8"/>
      <c r="B128" s="1059"/>
      <c r="C128" s="1059"/>
      <c r="D128" s="1059"/>
      <c r="E128" s="1059"/>
      <c r="F128" s="1060"/>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8"/>
      <c r="B129" s="1059"/>
      <c r="C129" s="1059"/>
      <c r="D129" s="1059"/>
      <c r="E129" s="1059"/>
      <c r="F129" s="1060"/>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8"/>
      <c r="B130" s="1059"/>
      <c r="C130" s="1059"/>
      <c r="D130" s="1059"/>
      <c r="E130" s="1059"/>
      <c r="F130" s="1060"/>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8"/>
      <c r="B131" s="1059"/>
      <c r="C131" s="1059"/>
      <c r="D131" s="1059"/>
      <c r="E131" s="1059"/>
      <c r="F131" s="1060"/>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8"/>
      <c r="B132" s="1059"/>
      <c r="C132" s="1059"/>
      <c r="D132" s="1059"/>
      <c r="E132" s="1059"/>
      <c r="F132" s="1060"/>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8"/>
      <c r="B133" s="1059"/>
      <c r="C133" s="1059"/>
      <c r="D133" s="1059"/>
      <c r="E133" s="1059"/>
      <c r="F133" s="1060"/>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8"/>
      <c r="B134" s="1059"/>
      <c r="C134" s="1059"/>
      <c r="D134" s="1059"/>
      <c r="E134" s="1059"/>
      <c r="F134" s="1060"/>
      <c r="G134" s="817" t="s">
        <v>416</v>
      </c>
      <c r="H134" s="818"/>
      <c r="I134" s="818"/>
      <c r="J134" s="818"/>
      <c r="K134" s="818"/>
      <c r="L134" s="818"/>
      <c r="M134" s="818"/>
      <c r="N134" s="818"/>
      <c r="O134" s="818"/>
      <c r="P134" s="818"/>
      <c r="Q134" s="818"/>
      <c r="R134" s="818"/>
      <c r="S134" s="818"/>
      <c r="T134" s="818"/>
      <c r="U134" s="818"/>
      <c r="V134" s="818"/>
      <c r="W134" s="818"/>
      <c r="X134" s="818"/>
      <c r="Y134" s="818"/>
      <c r="Z134" s="818"/>
      <c r="AA134" s="818"/>
      <c r="AB134" s="863"/>
      <c r="AC134" s="817" t="s">
        <v>417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19"/>
    </row>
    <row r="135" spans="1:50" ht="24.75" customHeight="1" x14ac:dyDescent="0.15">
      <c r="A135" s="1058"/>
      <c r="B135" s="1059"/>
      <c r="C135" s="1059"/>
      <c r="D135" s="1059"/>
      <c r="E135" s="1059"/>
      <c r="F135" s="1060"/>
      <c r="G135" s="841"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4"/>
      <c r="AC135" s="841"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8"/>
      <c r="B136" s="1059"/>
      <c r="C136" s="1059"/>
      <c r="D136" s="1059"/>
      <c r="E136" s="1059"/>
      <c r="F136" s="1060"/>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1"/>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8"/>
      <c r="B137" s="1059"/>
      <c r="C137" s="1059"/>
      <c r="D137" s="1059"/>
      <c r="E137" s="1059"/>
      <c r="F137" s="1060"/>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8"/>
      <c r="B138" s="1059"/>
      <c r="C138" s="1059"/>
      <c r="D138" s="1059"/>
      <c r="E138" s="1059"/>
      <c r="F138" s="1060"/>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8"/>
      <c r="B139" s="1059"/>
      <c r="C139" s="1059"/>
      <c r="D139" s="1059"/>
      <c r="E139" s="1059"/>
      <c r="F139" s="1060"/>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8"/>
      <c r="B140" s="1059"/>
      <c r="C140" s="1059"/>
      <c r="D140" s="1059"/>
      <c r="E140" s="1059"/>
      <c r="F140" s="1060"/>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8"/>
      <c r="B141" s="1059"/>
      <c r="C141" s="1059"/>
      <c r="D141" s="1059"/>
      <c r="E141" s="1059"/>
      <c r="F141" s="1060"/>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8"/>
      <c r="B142" s="1059"/>
      <c r="C142" s="1059"/>
      <c r="D142" s="1059"/>
      <c r="E142" s="1059"/>
      <c r="F142" s="1060"/>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8"/>
      <c r="B143" s="1059"/>
      <c r="C143" s="1059"/>
      <c r="D143" s="1059"/>
      <c r="E143" s="1059"/>
      <c r="F143" s="1060"/>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8"/>
      <c r="B144" s="1059"/>
      <c r="C144" s="1059"/>
      <c r="D144" s="1059"/>
      <c r="E144" s="1059"/>
      <c r="F144" s="1060"/>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8"/>
      <c r="B145" s="1059"/>
      <c r="C145" s="1059"/>
      <c r="D145" s="1059"/>
      <c r="E145" s="1059"/>
      <c r="F145" s="1060"/>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8"/>
      <c r="B146" s="1059"/>
      <c r="C146" s="1059"/>
      <c r="D146" s="1059"/>
      <c r="E146" s="1059"/>
      <c r="F146" s="1060"/>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8"/>
      <c r="B147" s="1059"/>
      <c r="C147" s="1059"/>
      <c r="D147" s="1059"/>
      <c r="E147" s="1059"/>
      <c r="F147" s="1060"/>
      <c r="G147" s="817" t="s">
        <v>418</v>
      </c>
      <c r="H147" s="818"/>
      <c r="I147" s="818"/>
      <c r="J147" s="818"/>
      <c r="K147" s="818"/>
      <c r="L147" s="818"/>
      <c r="M147" s="818"/>
      <c r="N147" s="818"/>
      <c r="O147" s="818"/>
      <c r="P147" s="818"/>
      <c r="Q147" s="818"/>
      <c r="R147" s="818"/>
      <c r="S147" s="818"/>
      <c r="T147" s="818"/>
      <c r="U147" s="818"/>
      <c r="V147" s="818"/>
      <c r="W147" s="818"/>
      <c r="X147" s="818"/>
      <c r="Y147" s="818"/>
      <c r="Z147" s="818"/>
      <c r="AA147" s="818"/>
      <c r="AB147" s="863"/>
      <c r="AC147" s="817" t="s">
        <v>308</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19"/>
    </row>
    <row r="148" spans="1:50" ht="24.75" customHeight="1" x14ac:dyDescent="0.15">
      <c r="A148" s="1058"/>
      <c r="B148" s="1059"/>
      <c r="C148" s="1059"/>
      <c r="D148" s="1059"/>
      <c r="E148" s="1059"/>
      <c r="F148" s="1060"/>
      <c r="G148" s="841"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4"/>
      <c r="AC148" s="841"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8"/>
      <c r="B149" s="1059"/>
      <c r="C149" s="1059"/>
      <c r="D149" s="1059"/>
      <c r="E149" s="1059"/>
      <c r="F149" s="1060"/>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1"/>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8"/>
      <c r="B150" s="1059"/>
      <c r="C150" s="1059"/>
      <c r="D150" s="1059"/>
      <c r="E150" s="1059"/>
      <c r="F150" s="1060"/>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8"/>
      <c r="B151" s="1059"/>
      <c r="C151" s="1059"/>
      <c r="D151" s="1059"/>
      <c r="E151" s="1059"/>
      <c r="F151" s="1060"/>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8"/>
      <c r="B152" s="1059"/>
      <c r="C152" s="1059"/>
      <c r="D152" s="1059"/>
      <c r="E152" s="1059"/>
      <c r="F152" s="1060"/>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8"/>
      <c r="B153" s="1059"/>
      <c r="C153" s="1059"/>
      <c r="D153" s="1059"/>
      <c r="E153" s="1059"/>
      <c r="F153" s="1060"/>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8"/>
      <c r="B154" s="1059"/>
      <c r="C154" s="1059"/>
      <c r="D154" s="1059"/>
      <c r="E154" s="1059"/>
      <c r="F154" s="1060"/>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8"/>
      <c r="B155" s="1059"/>
      <c r="C155" s="1059"/>
      <c r="D155" s="1059"/>
      <c r="E155" s="1059"/>
      <c r="F155" s="1060"/>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8"/>
      <c r="B156" s="1059"/>
      <c r="C156" s="1059"/>
      <c r="D156" s="1059"/>
      <c r="E156" s="1059"/>
      <c r="F156" s="1060"/>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8"/>
      <c r="B157" s="1059"/>
      <c r="C157" s="1059"/>
      <c r="D157" s="1059"/>
      <c r="E157" s="1059"/>
      <c r="F157" s="1060"/>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8"/>
      <c r="B158" s="1059"/>
      <c r="C158" s="1059"/>
      <c r="D158" s="1059"/>
      <c r="E158" s="1059"/>
      <c r="F158" s="1060"/>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817" t="s">
        <v>309</v>
      </c>
      <c r="H161" s="818"/>
      <c r="I161" s="818"/>
      <c r="J161" s="818"/>
      <c r="K161" s="818"/>
      <c r="L161" s="818"/>
      <c r="M161" s="818"/>
      <c r="N161" s="818"/>
      <c r="O161" s="818"/>
      <c r="P161" s="818"/>
      <c r="Q161" s="818"/>
      <c r="R161" s="818"/>
      <c r="S161" s="818"/>
      <c r="T161" s="818"/>
      <c r="U161" s="818"/>
      <c r="V161" s="818"/>
      <c r="W161" s="818"/>
      <c r="X161" s="818"/>
      <c r="Y161" s="818"/>
      <c r="Z161" s="818"/>
      <c r="AA161" s="818"/>
      <c r="AB161" s="863"/>
      <c r="AC161" s="817" t="s">
        <v>419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19"/>
    </row>
    <row r="162" spans="1:50" ht="24.75" customHeight="1" x14ac:dyDescent="0.15">
      <c r="A162" s="1058"/>
      <c r="B162" s="1059"/>
      <c r="C162" s="1059"/>
      <c r="D162" s="1059"/>
      <c r="E162" s="1059"/>
      <c r="F162" s="1060"/>
      <c r="G162" s="841"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4"/>
      <c r="AC162" s="841"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8"/>
      <c r="B163" s="1059"/>
      <c r="C163" s="1059"/>
      <c r="D163" s="1059"/>
      <c r="E163" s="1059"/>
      <c r="F163" s="1060"/>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1"/>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8"/>
      <c r="B164" s="1059"/>
      <c r="C164" s="1059"/>
      <c r="D164" s="1059"/>
      <c r="E164" s="1059"/>
      <c r="F164" s="1060"/>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8"/>
      <c r="B165" s="1059"/>
      <c r="C165" s="1059"/>
      <c r="D165" s="1059"/>
      <c r="E165" s="1059"/>
      <c r="F165" s="1060"/>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8"/>
      <c r="B166" s="1059"/>
      <c r="C166" s="1059"/>
      <c r="D166" s="1059"/>
      <c r="E166" s="1059"/>
      <c r="F166" s="1060"/>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8"/>
      <c r="B167" s="1059"/>
      <c r="C167" s="1059"/>
      <c r="D167" s="1059"/>
      <c r="E167" s="1059"/>
      <c r="F167" s="1060"/>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8"/>
      <c r="B168" s="1059"/>
      <c r="C168" s="1059"/>
      <c r="D168" s="1059"/>
      <c r="E168" s="1059"/>
      <c r="F168" s="1060"/>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8"/>
      <c r="B169" s="1059"/>
      <c r="C169" s="1059"/>
      <c r="D169" s="1059"/>
      <c r="E169" s="1059"/>
      <c r="F169" s="1060"/>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8"/>
      <c r="B170" s="1059"/>
      <c r="C170" s="1059"/>
      <c r="D170" s="1059"/>
      <c r="E170" s="1059"/>
      <c r="F170" s="1060"/>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8"/>
      <c r="B171" s="1059"/>
      <c r="C171" s="1059"/>
      <c r="D171" s="1059"/>
      <c r="E171" s="1059"/>
      <c r="F171" s="1060"/>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8"/>
      <c r="B172" s="1059"/>
      <c r="C172" s="1059"/>
      <c r="D172" s="1059"/>
      <c r="E172" s="1059"/>
      <c r="F172" s="1060"/>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8"/>
      <c r="B173" s="1059"/>
      <c r="C173" s="1059"/>
      <c r="D173" s="1059"/>
      <c r="E173" s="1059"/>
      <c r="F173" s="1060"/>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8"/>
      <c r="B174" s="1059"/>
      <c r="C174" s="1059"/>
      <c r="D174" s="1059"/>
      <c r="E174" s="1059"/>
      <c r="F174" s="1060"/>
      <c r="G174" s="817" t="s">
        <v>420</v>
      </c>
      <c r="H174" s="818"/>
      <c r="I174" s="818"/>
      <c r="J174" s="818"/>
      <c r="K174" s="818"/>
      <c r="L174" s="818"/>
      <c r="M174" s="818"/>
      <c r="N174" s="818"/>
      <c r="O174" s="818"/>
      <c r="P174" s="818"/>
      <c r="Q174" s="818"/>
      <c r="R174" s="818"/>
      <c r="S174" s="818"/>
      <c r="T174" s="818"/>
      <c r="U174" s="818"/>
      <c r="V174" s="818"/>
      <c r="W174" s="818"/>
      <c r="X174" s="818"/>
      <c r="Y174" s="818"/>
      <c r="Z174" s="818"/>
      <c r="AA174" s="818"/>
      <c r="AB174" s="863"/>
      <c r="AC174" s="817" t="s">
        <v>421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19"/>
    </row>
    <row r="175" spans="1:50" ht="25.5" customHeight="1" x14ac:dyDescent="0.15">
      <c r="A175" s="1058"/>
      <c r="B175" s="1059"/>
      <c r="C175" s="1059"/>
      <c r="D175" s="1059"/>
      <c r="E175" s="1059"/>
      <c r="F175" s="1060"/>
      <c r="G175" s="841"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4"/>
      <c r="AC175" s="841"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8"/>
      <c r="B176" s="1059"/>
      <c r="C176" s="1059"/>
      <c r="D176" s="1059"/>
      <c r="E176" s="1059"/>
      <c r="F176" s="1060"/>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1"/>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8"/>
      <c r="B177" s="1059"/>
      <c r="C177" s="1059"/>
      <c r="D177" s="1059"/>
      <c r="E177" s="1059"/>
      <c r="F177" s="1060"/>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8"/>
      <c r="B178" s="1059"/>
      <c r="C178" s="1059"/>
      <c r="D178" s="1059"/>
      <c r="E178" s="1059"/>
      <c r="F178" s="1060"/>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8"/>
      <c r="B179" s="1059"/>
      <c r="C179" s="1059"/>
      <c r="D179" s="1059"/>
      <c r="E179" s="1059"/>
      <c r="F179" s="1060"/>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8"/>
      <c r="B180" s="1059"/>
      <c r="C180" s="1059"/>
      <c r="D180" s="1059"/>
      <c r="E180" s="1059"/>
      <c r="F180" s="1060"/>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8"/>
      <c r="B181" s="1059"/>
      <c r="C181" s="1059"/>
      <c r="D181" s="1059"/>
      <c r="E181" s="1059"/>
      <c r="F181" s="1060"/>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8"/>
      <c r="B182" s="1059"/>
      <c r="C182" s="1059"/>
      <c r="D182" s="1059"/>
      <c r="E182" s="1059"/>
      <c r="F182" s="1060"/>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8"/>
      <c r="B183" s="1059"/>
      <c r="C183" s="1059"/>
      <c r="D183" s="1059"/>
      <c r="E183" s="1059"/>
      <c r="F183" s="1060"/>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8"/>
      <c r="B184" s="1059"/>
      <c r="C184" s="1059"/>
      <c r="D184" s="1059"/>
      <c r="E184" s="1059"/>
      <c r="F184" s="1060"/>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8"/>
      <c r="B185" s="1059"/>
      <c r="C185" s="1059"/>
      <c r="D185" s="1059"/>
      <c r="E185" s="1059"/>
      <c r="F185" s="1060"/>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8"/>
      <c r="B186" s="1059"/>
      <c r="C186" s="1059"/>
      <c r="D186" s="1059"/>
      <c r="E186" s="1059"/>
      <c r="F186" s="1060"/>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8"/>
      <c r="B187" s="1059"/>
      <c r="C187" s="1059"/>
      <c r="D187" s="1059"/>
      <c r="E187" s="1059"/>
      <c r="F187" s="1060"/>
      <c r="G187" s="817" t="s">
        <v>423</v>
      </c>
      <c r="H187" s="818"/>
      <c r="I187" s="818"/>
      <c r="J187" s="818"/>
      <c r="K187" s="818"/>
      <c r="L187" s="818"/>
      <c r="M187" s="818"/>
      <c r="N187" s="818"/>
      <c r="O187" s="818"/>
      <c r="P187" s="818"/>
      <c r="Q187" s="818"/>
      <c r="R187" s="818"/>
      <c r="S187" s="818"/>
      <c r="T187" s="818"/>
      <c r="U187" s="818"/>
      <c r="V187" s="818"/>
      <c r="W187" s="818"/>
      <c r="X187" s="818"/>
      <c r="Y187" s="818"/>
      <c r="Z187" s="818"/>
      <c r="AA187" s="818"/>
      <c r="AB187" s="863"/>
      <c r="AC187" s="817" t="s">
        <v>422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19"/>
    </row>
    <row r="188" spans="1:50" ht="24.75" customHeight="1" x14ac:dyDescent="0.15">
      <c r="A188" s="1058"/>
      <c r="B188" s="1059"/>
      <c r="C188" s="1059"/>
      <c r="D188" s="1059"/>
      <c r="E188" s="1059"/>
      <c r="F188" s="1060"/>
      <c r="G188" s="841"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4"/>
      <c r="AC188" s="841"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8"/>
      <c r="B189" s="1059"/>
      <c r="C189" s="1059"/>
      <c r="D189" s="1059"/>
      <c r="E189" s="1059"/>
      <c r="F189" s="1060"/>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1"/>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8"/>
      <c r="B190" s="1059"/>
      <c r="C190" s="1059"/>
      <c r="D190" s="1059"/>
      <c r="E190" s="1059"/>
      <c r="F190" s="1060"/>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8"/>
      <c r="B191" s="1059"/>
      <c r="C191" s="1059"/>
      <c r="D191" s="1059"/>
      <c r="E191" s="1059"/>
      <c r="F191" s="1060"/>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8"/>
      <c r="B192" s="1059"/>
      <c r="C192" s="1059"/>
      <c r="D192" s="1059"/>
      <c r="E192" s="1059"/>
      <c r="F192" s="1060"/>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8"/>
      <c r="B193" s="1059"/>
      <c r="C193" s="1059"/>
      <c r="D193" s="1059"/>
      <c r="E193" s="1059"/>
      <c r="F193" s="1060"/>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8"/>
      <c r="B194" s="1059"/>
      <c r="C194" s="1059"/>
      <c r="D194" s="1059"/>
      <c r="E194" s="1059"/>
      <c r="F194" s="1060"/>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8"/>
      <c r="B195" s="1059"/>
      <c r="C195" s="1059"/>
      <c r="D195" s="1059"/>
      <c r="E195" s="1059"/>
      <c r="F195" s="1060"/>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8"/>
      <c r="B196" s="1059"/>
      <c r="C196" s="1059"/>
      <c r="D196" s="1059"/>
      <c r="E196" s="1059"/>
      <c r="F196" s="1060"/>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8"/>
      <c r="B197" s="1059"/>
      <c r="C197" s="1059"/>
      <c r="D197" s="1059"/>
      <c r="E197" s="1059"/>
      <c r="F197" s="1060"/>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8"/>
      <c r="B198" s="1059"/>
      <c r="C198" s="1059"/>
      <c r="D198" s="1059"/>
      <c r="E198" s="1059"/>
      <c r="F198" s="1060"/>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8"/>
      <c r="B199" s="1059"/>
      <c r="C199" s="1059"/>
      <c r="D199" s="1059"/>
      <c r="E199" s="1059"/>
      <c r="F199" s="1060"/>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8"/>
      <c r="B200" s="1059"/>
      <c r="C200" s="1059"/>
      <c r="D200" s="1059"/>
      <c r="E200" s="1059"/>
      <c r="F200" s="1060"/>
      <c r="G200" s="817" t="s">
        <v>424</v>
      </c>
      <c r="H200" s="818"/>
      <c r="I200" s="818"/>
      <c r="J200" s="818"/>
      <c r="K200" s="818"/>
      <c r="L200" s="818"/>
      <c r="M200" s="818"/>
      <c r="N200" s="818"/>
      <c r="O200" s="818"/>
      <c r="P200" s="818"/>
      <c r="Q200" s="818"/>
      <c r="R200" s="818"/>
      <c r="S200" s="818"/>
      <c r="T200" s="818"/>
      <c r="U200" s="818"/>
      <c r="V200" s="818"/>
      <c r="W200" s="818"/>
      <c r="X200" s="818"/>
      <c r="Y200" s="818"/>
      <c r="Z200" s="818"/>
      <c r="AA200" s="818"/>
      <c r="AB200" s="863"/>
      <c r="AC200" s="817" t="s">
        <v>310</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19"/>
    </row>
    <row r="201" spans="1:50" ht="24.75" customHeight="1" x14ac:dyDescent="0.15">
      <c r="A201" s="1058"/>
      <c r="B201" s="1059"/>
      <c r="C201" s="1059"/>
      <c r="D201" s="1059"/>
      <c r="E201" s="1059"/>
      <c r="F201" s="1060"/>
      <c r="G201" s="841"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4"/>
      <c r="AC201" s="841"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8"/>
      <c r="B202" s="1059"/>
      <c r="C202" s="1059"/>
      <c r="D202" s="1059"/>
      <c r="E202" s="1059"/>
      <c r="F202" s="1060"/>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1"/>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8"/>
      <c r="B203" s="1059"/>
      <c r="C203" s="1059"/>
      <c r="D203" s="1059"/>
      <c r="E203" s="1059"/>
      <c r="F203" s="1060"/>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8"/>
      <c r="B204" s="1059"/>
      <c r="C204" s="1059"/>
      <c r="D204" s="1059"/>
      <c r="E204" s="1059"/>
      <c r="F204" s="1060"/>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8"/>
      <c r="B205" s="1059"/>
      <c r="C205" s="1059"/>
      <c r="D205" s="1059"/>
      <c r="E205" s="1059"/>
      <c r="F205" s="1060"/>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8"/>
      <c r="B206" s="1059"/>
      <c r="C206" s="1059"/>
      <c r="D206" s="1059"/>
      <c r="E206" s="1059"/>
      <c r="F206" s="1060"/>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8"/>
      <c r="B207" s="1059"/>
      <c r="C207" s="1059"/>
      <c r="D207" s="1059"/>
      <c r="E207" s="1059"/>
      <c r="F207" s="1060"/>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8"/>
      <c r="B208" s="1059"/>
      <c r="C208" s="1059"/>
      <c r="D208" s="1059"/>
      <c r="E208" s="1059"/>
      <c r="F208" s="1060"/>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8"/>
      <c r="B209" s="1059"/>
      <c r="C209" s="1059"/>
      <c r="D209" s="1059"/>
      <c r="E209" s="1059"/>
      <c r="F209" s="1060"/>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8"/>
      <c r="B210" s="1059"/>
      <c r="C210" s="1059"/>
      <c r="D210" s="1059"/>
      <c r="E210" s="1059"/>
      <c r="F210" s="1060"/>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8"/>
      <c r="B211" s="1059"/>
      <c r="C211" s="1059"/>
      <c r="D211" s="1059"/>
      <c r="E211" s="1059"/>
      <c r="F211" s="1060"/>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817" t="s">
        <v>311</v>
      </c>
      <c r="H214" s="818"/>
      <c r="I214" s="818"/>
      <c r="J214" s="818"/>
      <c r="K214" s="818"/>
      <c r="L214" s="818"/>
      <c r="M214" s="818"/>
      <c r="N214" s="818"/>
      <c r="O214" s="818"/>
      <c r="P214" s="818"/>
      <c r="Q214" s="818"/>
      <c r="R214" s="818"/>
      <c r="S214" s="818"/>
      <c r="T214" s="818"/>
      <c r="U214" s="818"/>
      <c r="V214" s="818"/>
      <c r="W214" s="818"/>
      <c r="X214" s="818"/>
      <c r="Y214" s="818"/>
      <c r="Z214" s="818"/>
      <c r="AA214" s="818"/>
      <c r="AB214" s="863"/>
      <c r="AC214" s="817" t="s">
        <v>425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19"/>
    </row>
    <row r="215" spans="1:50" ht="24.75" customHeight="1" x14ac:dyDescent="0.15">
      <c r="A215" s="1058"/>
      <c r="B215" s="1059"/>
      <c r="C215" s="1059"/>
      <c r="D215" s="1059"/>
      <c r="E215" s="1059"/>
      <c r="F215" s="1060"/>
      <c r="G215" s="841"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4"/>
      <c r="AC215" s="841"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8"/>
      <c r="B216" s="1059"/>
      <c r="C216" s="1059"/>
      <c r="D216" s="1059"/>
      <c r="E216" s="1059"/>
      <c r="F216" s="1060"/>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1"/>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8"/>
      <c r="B217" s="1059"/>
      <c r="C217" s="1059"/>
      <c r="D217" s="1059"/>
      <c r="E217" s="1059"/>
      <c r="F217" s="1060"/>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8"/>
      <c r="B218" s="1059"/>
      <c r="C218" s="1059"/>
      <c r="D218" s="1059"/>
      <c r="E218" s="1059"/>
      <c r="F218" s="1060"/>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8"/>
      <c r="B219" s="1059"/>
      <c r="C219" s="1059"/>
      <c r="D219" s="1059"/>
      <c r="E219" s="1059"/>
      <c r="F219" s="1060"/>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8"/>
      <c r="B220" s="1059"/>
      <c r="C220" s="1059"/>
      <c r="D220" s="1059"/>
      <c r="E220" s="1059"/>
      <c r="F220" s="1060"/>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8"/>
      <c r="B221" s="1059"/>
      <c r="C221" s="1059"/>
      <c r="D221" s="1059"/>
      <c r="E221" s="1059"/>
      <c r="F221" s="1060"/>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8"/>
      <c r="B222" s="1059"/>
      <c r="C222" s="1059"/>
      <c r="D222" s="1059"/>
      <c r="E222" s="1059"/>
      <c r="F222" s="1060"/>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8"/>
      <c r="B223" s="1059"/>
      <c r="C223" s="1059"/>
      <c r="D223" s="1059"/>
      <c r="E223" s="1059"/>
      <c r="F223" s="1060"/>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8"/>
      <c r="B224" s="1059"/>
      <c r="C224" s="1059"/>
      <c r="D224" s="1059"/>
      <c r="E224" s="1059"/>
      <c r="F224" s="1060"/>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8"/>
      <c r="B225" s="1059"/>
      <c r="C225" s="1059"/>
      <c r="D225" s="1059"/>
      <c r="E225" s="1059"/>
      <c r="F225" s="1060"/>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8"/>
      <c r="B226" s="1059"/>
      <c r="C226" s="1059"/>
      <c r="D226" s="1059"/>
      <c r="E226" s="1059"/>
      <c r="F226" s="1060"/>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8"/>
      <c r="B227" s="1059"/>
      <c r="C227" s="1059"/>
      <c r="D227" s="1059"/>
      <c r="E227" s="1059"/>
      <c r="F227" s="1060"/>
      <c r="G227" s="817" t="s">
        <v>426</v>
      </c>
      <c r="H227" s="818"/>
      <c r="I227" s="818"/>
      <c r="J227" s="818"/>
      <c r="K227" s="818"/>
      <c r="L227" s="818"/>
      <c r="M227" s="818"/>
      <c r="N227" s="818"/>
      <c r="O227" s="818"/>
      <c r="P227" s="818"/>
      <c r="Q227" s="818"/>
      <c r="R227" s="818"/>
      <c r="S227" s="818"/>
      <c r="T227" s="818"/>
      <c r="U227" s="818"/>
      <c r="V227" s="818"/>
      <c r="W227" s="818"/>
      <c r="X227" s="818"/>
      <c r="Y227" s="818"/>
      <c r="Z227" s="818"/>
      <c r="AA227" s="818"/>
      <c r="AB227" s="863"/>
      <c r="AC227" s="817" t="s">
        <v>427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19"/>
    </row>
    <row r="228" spans="1:50" ht="25.5" customHeight="1" x14ac:dyDescent="0.15">
      <c r="A228" s="1058"/>
      <c r="B228" s="1059"/>
      <c r="C228" s="1059"/>
      <c r="D228" s="1059"/>
      <c r="E228" s="1059"/>
      <c r="F228" s="1060"/>
      <c r="G228" s="841"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4"/>
      <c r="AC228" s="841"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8"/>
      <c r="B229" s="1059"/>
      <c r="C229" s="1059"/>
      <c r="D229" s="1059"/>
      <c r="E229" s="1059"/>
      <c r="F229" s="1060"/>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1"/>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8"/>
      <c r="B230" s="1059"/>
      <c r="C230" s="1059"/>
      <c r="D230" s="1059"/>
      <c r="E230" s="1059"/>
      <c r="F230" s="1060"/>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8"/>
      <c r="B231" s="1059"/>
      <c r="C231" s="1059"/>
      <c r="D231" s="1059"/>
      <c r="E231" s="1059"/>
      <c r="F231" s="1060"/>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8"/>
      <c r="B232" s="1059"/>
      <c r="C232" s="1059"/>
      <c r="D232" s="1059"/>
      <c r="E232" s="1059"/>
      <c r="F232" s="1060"/>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8"/>
      <c r="B233" s="1059"/>
      <c r="C233" s="1059"/>
      <c r="D233" s="1059"/>
      <c r="E233" s="1059"/>
      <c r="F233" s="1060"/>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8"/>
      <c r="B234" s="1059"/>
      <c r="C234" s="1059"/>
      <c r="D234" s="1059"/>
      <c r="E234" s="1059"/>
      <c r="F234" s="1060"/>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8"/>
      <c r="B235" s="1059"/>
      <c r="C235" s="1059"/>
      <c r="D235" s="1059"/>
      <c r="E235" s="1059"/>
      <c r="F235" s="1060"/>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8"/>
      <c r="B236" s="1059"/>
      <c r="C236" s="1059"/>
      <c r="D236" s="1059"/>
      <c r="E236" s="1059"/>
      <c r="F236" s="1060"/>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8"/>
      <c r="B237" s="1059"/>
      <c r="C237" s="1059"/>
      <c r="D237" s="1059"/>
      <c r="E237" s="1059"/>
      <c r="F237" s="1060"/>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8"/>
      <c r="B238" s="1059"/>
      <c r="C238" s="1059"/>
      <c r="D238" s="1059"/>
      <c r="E238" s="1059"/>
      <c r="F238" s="1060"/>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8"/>
      <c r="B239" s="1059"/>
      <c r="C239" s="1059"/>
      <c r="D239" s="1059"/>
      <c r="E239" s="1059"/>
      <c r="F239" s="1060"/>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8"/>
      <c r="B240" s="1059"/>
      <c r="C240" s="1059"/>
      <c r="D240" s="1059"/>
      <c r="E240" s="1059"/>
      <c r="F240" s="1060"/>
      <c r="G240" s="817" t="s">
        <v>428</v>
      </c>
      <c r="H240" s="818"/>
      <c r="I240" s="818"/>
      <c r="J240" s="818"/>
      <c r="K240" s="818"/>
      <c r="L240" s="818"/>
      <c r="M240" s="818"/>
      <c r="N240" s="818"/>
      <c r="O240" s="818"/>
      <c r="P240" s="818"/>
      <c r="Q240" s="818"/>
      <c r="R240" s="818"/>
      <c r="S240" s="818"/>
      <c r="T240" s="818"/>
      <c r="U240" s="818"/>
      <c r="V240" s="818"/>
      <c r="W240" s="818"/>
      <c r="X240" s="818"/>
      <c r="Y240" s="818"/>
      <c r="Z240" s="818"/>
      <c r="AA240" s="818"/>
      <c r="AB240" s="863"/>
      <c r="AC240" s="817" t="s">
        <v>429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19"/>
    </row>
    <row r="241" spans="1:50" ht="24.75" customHeight="1" x14ac:dyDescent="0.15">
      <c r="A241" s="1058"/>
      <c r="B241" s="1059"/>
      <c r="C241" s="1059"/>
      <c r="D241" s="1059"/>
      <c r="E241" s="1059"/>
      <c r="F241" s="1060"/>
      <c r="G241" s="841"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4"/>
      <c r="AC241" s="841"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8"/>
      <c r="B242" s="1059"/>
      <c r="C242" s="1059"/>
      <c r="D242" s="1059"/>
      <c r="E242" s="1059"/>
      <c r="F242" s="1060"/>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1"/>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8"/>
      <c r="B243" s="1059"/>
      <c r="C243" s="1059"/>
      <c r="D243" s="1059"/>
      <c r="E243" s="1059"/>
      <c r="F243" s="1060"/>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8"/>
      <c r="B244" s="1059"/>
      <c r="C244" s="1059"/>
      <c r="D244" s="1059"/>
      <c r="E244" s="1059"/>
      <c r="F244" s="1060"/>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8"/>
      <c r="B245" s="1059"/>
      <c r="C245" s="1059"/>
      <c r="D245" s="1059"/>
      <c r="E245" s="1059"/>
      <c r="F245" s="1060"/>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8"/>
      <c r="B246" s="1059"/>
      <c r="C246" s="1059"/>
      <c r="D246" s="1059"/>
      <c r="E246" s="1059"/>
      <c r="F246" s="1060"/>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8"/>
      <c r="B247" s="1059"/>
      <c r="C247" s="1059"/>
      <c r="D247" s="1059"/>
      <c r="E247" s="1059"/>
      <c r="F247" s="1060"/>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8"/>
      <c r="B248" s="1059"/>
      <c r="C248" s="1059"/>
      <c r="D248" s="1059"/>
      <c r="E248" s="1059"/>
      <c r="F248" s="1060"/>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8"/>
      <c r="B249" s="1059"/>
      <c r="C249" s="1059"/>
      <c r="D249" s="1059"/>
      <c r="E249" s="1059"/>
      <c r="F249" s="1060"/>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8"/>
      <c r="B250" s="1059"/>
      <c r="C250" s="1059"/>
      <c r="D250" s="1059"/>
      <c r="E250" s="1059"/>
      <c r="F250" s="1060"/>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8"/>
      <c r="B251" s="1059"/>
      <c r="C251" s="1059"/>
      <c r="D251" s="1059"/>
      <c r="E251" s="1059"/>
      <c r="F251" s="1060"/>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8"/>
      <c r="B252" s="1059"/>
      <c r="C252" s="1059"/>
      <c r="D252" s="1059"/>
      <c r="E252" s="1059"/>
      <c r="F252" s="1060"/>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8"/>
      <c r="B253" s="1059"/>
      <c r="C253" s="1059"/>
      <c r="D253" s="1059"/>
      <c r="E253" s="1059"/>
      <c r="F253" s="1060"/>
      <c r="G253" s="817" t="s">
        <v>430</v>
      </c>
      <c r="H253" s="818"/>
      <c r="I253" s="818"/>
      <c r="J253" s="818"/>
      <c r="K253" s="818"/>
      <c r="L253" s="818"/>
      <c r="M253" s="818"/>
      <c r="N253" s="818"/>
      <c r="O253" s="818"/>
      <c r="P253" s="818"/>
      <c r="Q253" s="818"/>
      <c r="R253" s="818"/>
      <c r="S253" s="818"/>
      <c r="T253" s="818"/>
      <c r="U253" s="818"/>
      <c r="V253" s="818"/>
      <c r="W253" s="818"/>
      <c r="X253" s="818"/>
      <c r="Y253" s="818"/>
      <c r="Z253" s="818"/>
      <c r="AA253" s="818"/>
      <c r="AB253" s="863"/>
      <c r="AC253" s="817" t="s">
        <v>312</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19"/>
    </row>
    <row r="254" spans="1:50" ht="24.75" customHeight="1" x14ac:dyDescent="0.15">
      <c r="A254" s="1058"/>
      <c r="B254" s="1059"/>
      <c r="C254" s="1059"/>
      <c r="D254" s="1059"/>
      <c r="E254" s="1059"/>
      <c r="F254" s="1060"/>
      <c r="G254" s="841"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4"/>
      <c r="AC254" s="841"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8"/>
      <c r="B255" s="1059"/>
      <c r="C255" s="1059"/>
      <c r="D255" s="1059"/>
      <c r="E255" s="1059"/>
      <c r="F255" s="1060"/>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1"/>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8"/>
      <c r="B256" s="1059"/>
      <c r="C256" s="1059"/>
      <c r="D256" s="1059"/>
      <c r="E256" s="1059"/>
      <c r="F256" s="1060"/>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8"/>
      <c r="B257" s="1059"/>
      <c r="C257" s="1059"/>
      <c r="D257" s="1059"/>
      <c r="E257" s="1059"/>
      <c r="F257" s="1060"/>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8"/>
      <c r="B258" s="1059"/>
      <c r="C258" s="1059"/>
      <c r="D258" s="1059"/>
      <c r="E258" s="1059"/>
      <c r="F258" s="1060"/>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8"/>
      <c r="B259" s="1059"/>
      <c r="C259" s="1059"/>
      <c r="D259" s="1059"/>
      <c r="E259" s="1059"/>
      <c r="F259" s="1060"/>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8"/>
      <c r="B260" s="1059"/>
      <c r="C260" s="1059"/>
      <c r="D260" s="1059"/>
      <c r="E260" s="1059"/>
      <c r="F260" s="1060"/>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8"/>
      <c r="B261" s="1059"/>
      <c r="C261" s="1059"/>
      <c r="D261" s="1059"/>
      <c r="E261" s="1059"/>
      <c r="F261" s="1060"/>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8"/>
      <c r="B262" s="1059"/>
      <c r="C262" s="1059"/>
      <c r="D262" s="1059"/>
      <c r="E262" s="1059"/>
      <c r="F262" s="1060"/>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8"/>
      <c r="B263" s="1059"/>
      <c r="C263" s="1059"/>
      <c r="D263" s="1059"/>
      <c r="E263" s="1059"/>
      <c r="F263" s="1060"/>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8"/>
      <c r="B264" s="1059"/>
      <c r="C264" s="1059"/>
      <c r="D264" s="1059"/>
      <c r="E264" s="1059"/>
      <c r="F264" s="1060"/>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2017-06-02T08:46:26Z</cp:lastPrinted>
  <dcterms:created xsi:type="dcterms:W3CDTF">2012-03-13T00:50:25Z</dcterms:created>
  <dcterms:modified xsi:type="dcterms:W3CDTF">2017-06-14T02:02:38Z</dcterms:modified>
</cp:coreProperties>
</file>