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46.5\disk1\★計一★\H29年度\03_行政事業レビュー\0616_レビューシートの修正\04_計一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<sst xmlns="http://schemas.openxmlformats.org/spreadsheetml/2006/main" count="2836" uniqueCount="611">
  <si>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</si>
  <si>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</si>
  <si>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</si>
  <si>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</si>
  <si>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</si>
  <si>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</si>
  <si>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</si>
  <si>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</si>
  <si>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</si>
  <si>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</si>
  <si>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</si>
  <si>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</si>
  <si>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</si>
  <si>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</si>
  <si>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</si>
  <si>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</si>
  <si>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</si>
  <si>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</si>
  <si>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</si>
  <si>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</si>
  <si>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</si>
  <si>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</si>
  <si>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</si>
  <si>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</si>
  <si>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</si>
  <si>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</si>
  <si>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</si>
  <si>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</si>
  <si>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</si>
  <si>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</si>
  <si>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</si>
  <si>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</si>
  <si>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</si>
  <si>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</si>
  <si>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</si>
  <si>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</si>
  <si>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</si>
  <si>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</si>
  <si>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</si>
  <si>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</si>
  <si>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</si>
  <si>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</si>
  <si>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</si>
  <si>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</si>
  <si>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</si>
  <si>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</si>
  <si>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</si>
  <si>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</si>
  <si>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</si>
  <si>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</si>
  <si>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</si>
  <si>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</si>
  <si>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</si>
  <si>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</si>
  <si>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</si>
  <si>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</si>
  <si>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</si>
  <si>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</si>
  <si>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</si>
  <si>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</si>
  <si>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</si>
  <si>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</si>
  <si>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</si>
  <si>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</si>
  <si>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</si>
  <si>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</si>
  <si>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</si>
  <si>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</si>
  <si>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</si>
  <si>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</si>
  <si>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</si>
  <si>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</si>
  <si>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</si>
  <si>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</si>
  <si>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</si>
  <si>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</si>
  <si>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</si>
  <si>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</si>
  <si>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</si>
  <si>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</si>
  <si>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</si>
  <si>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</si>
  <si>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</si>
  <si>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</si>
  <si>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</si>
  <si>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</si>
  <si>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</si>
  <si>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</si>
  <si>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</si>
  <si>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</si>
  <si>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</si>
  <si>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</si>
  <si>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</si>
  <si>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</si>
  <si>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</si>
  <si>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</si>
  <si>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</si>
  <si>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</si>
  <si>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</si>
  <si>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</si>
  <si>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</si>
  <si>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</si>
  <si>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</si>
  <si>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</si>
  <si>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</si>
  <si>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</si>
  <si>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</si>
  <si>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</si>
  <si>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</si>
  <si>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</si>
  <si>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</si>
  <si>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</si>
  <si>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</si>
  <si>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</si>
  <si>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</si>
  <si>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</si>
  <si>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</si>
  <si>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</si>
  <si>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</si>
  <si>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</si>
  <si>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</si>
  <si>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</si>
  <si>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</si>
  <si>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</si>
  <si>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</si>
  <si>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</si>
  <si>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</si>
  <si>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</si>
  <si>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</si>
  <si>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</si>
  <si>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</si>
  <si>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</si>
  <si>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</si>
  <si>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</si>
  <si>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</si>
  <si>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</si>
  <si>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</si>
  <si>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</si>
  <si>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</si>
  <si>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</si>
  <si>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</si>
  <si>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</si>
  <si>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</si>
  <si>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</si>
  <si>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</si>
  <si>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</si>
  <si>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</si>
  <si>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</si>
  <si>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</si>
  <si>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</si>
  <si>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</si>
  <si>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</si>
  <si>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</si>
  <si>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</si>
  <si>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</si>
  <si>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</si>
  <si>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</si>
  <si>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</si>
  <si>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</si>
  <si>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</si>
  <si>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</si>
  <si>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</si>
  <si>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</si>
  <si>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</si>
  <si>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</si>
  <si>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</si>
  <si>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</si>
  <si>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</si>
  <si>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</si>
  <si>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</si>
  <si>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</si>
  <si>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</si>
  <si>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</si>
  <si>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</si>
  <si>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</si>
  <si>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</si>
  <si>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</si>
  <si>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</si>
  <si>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</si>
  <si>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</si>
  <si>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</si>
  <si>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</si>
  <si>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</si>
  <si>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</si>
  <si>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</si>
  <si>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</si>
  <si>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</si>
  <si>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</si>
  <si>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</si>
  <si>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</si>
  <si>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</si>
  <si>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</si>
  <si>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</si>
  <si>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</si>
  <si>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</si>
  <si>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</si>
  <si>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</si>
  <si>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</si>
  <si>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</si>
  <si>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</si>
  <si>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</si>
  <si>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</si>
  <si>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</si>
  <si>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</si>
  <si>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</si>
  <si>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</si>
  <si>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</si>
  <si>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</si>
  <si>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</si>
  <si>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</si>
  <si>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</si>
  <si>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</si>
  <si>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</si>
  <si>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</si>
  <si>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</si>
  <si>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</si>
  <si>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</si>
  <si>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</si>
  <si>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</si>
  <si>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</si>
  <si>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</si>
  <si>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</si>
  <si>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</si>
  <si>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</si>
  <si>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</si>
  <si>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</si>
  <si>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</si>
  <si>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</si>
  <si>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</si>
  <si>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</si>
  <si>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</si>
  <si>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</si>
  <si>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</si>
  <si>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</si>
  <si>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</si>
  <si>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</si>
  <si>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</si>
  <si>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</si>
  <si>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</si>
  <si>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</si>
  <si>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</si>
  <si>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</si>
  <si>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</si>
  <si>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</si>
  <si>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</si>
  <si>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</si>
  <si>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</si>
  <si>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</si>
  <si>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</si>
  <si>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</si>
  <si>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</si>
  <si>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</si>
  <si>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</si>
  <si>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</si>
  <si>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</si>
  <si>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</si>
  <si>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</si>
  <si>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</si>
  <si>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</si>
  <si>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</si>
  <si>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</si>
  <si>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</si>
  <si>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</si>
  <si>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</si>
  <si>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</si>
  <si>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</si>
  <si>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</si>
  <si>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</si>
  <si>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</si>
  <si>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</si>
  <si>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</si>
  <si>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</si>
  <si>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</si>
  <si>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</si>
  <si>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</si>
  <si>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</si>
  <si>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</si>
  <si>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</si>
  <si>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</si>
  <si>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</si>
  <si>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</si>
  <si>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</si>
  <si>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</si>
  <si>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</si>
  <si>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</si>
  <si>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</si>
  <si>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</si>
  <si>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</si>
  <si>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</si>
  <si>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</si>
  <si>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</si>
  <si>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</si>
  <si>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</si>
  <si>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</si>
  <si>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</si>
  <si>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</si>
  <si>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</si>
  <si>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</si>
  <si>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</si>
  <si>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</si>
  <si>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</si>
  <si>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</si>
  <si>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</si>
  <si>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</si>
  <si>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</si>
  <si>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</si>
  <si>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</si>
  <si>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</si>
  <si>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</si>
  <si>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</si>
  <si>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</si>
  <si>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</si>
  <si>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</si>
  <si>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</si>
  <si>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</si>
  <si>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</si>
  <si>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</si>
  <si>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</si>
  <si>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</si>
  <si>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</si>
  <si>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</si>
  <si>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</si>
  <si>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</si>
  <si>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</si>
  <si>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</si>
  <si>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</si>
  <si>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</si>
  <si>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</si>
  <si>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</si>
  <si>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</si>
  <si>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</si>
  <si>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</si>
  <si>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</si>
  <si>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</si>
  <si>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</si>
  <si>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</si>
  <si>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</si>
  <si>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</si>
  <si>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</si>
  <si>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</si>
  <si>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</si>
  <si>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</si>
  <si>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</si>
  <si>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</si>
  <si>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</si>
  <si>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</si>
  <si>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</si>
  <si>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</si>
  <si>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</si>
  <si>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</si>
  <si>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</si>
  <si>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</si>
  <si>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</si>
  <si>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</si>
  <si>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</si>
  <si>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</si>
  <si>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</si>
  <si>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</si>
  <si>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</si>
  <si>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</si>
  <si>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</si>
  <si>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</si>
  <si>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</si>
  <si>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</si>
  <si>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</si>
  <si>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</si>
  <si>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</si>
  <si>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</si>
  <si>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</si>
  <si>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</si>
  <si>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</si>
  <si>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</si>
  <si>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</si>
  <si>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</si>
  <si>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</si>
  <si>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</si>
  <si>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</si>
  <si>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</si>
  <si>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</si>
  <si>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</si>
  <si>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</si>
  <si>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</si>
  <si>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</si>
  <si>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</si>
  <si>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</si>
  <si>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</si>
  <si>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</si>
  <si>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</si>
  <si>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</si>
  <si>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</si>
  <si>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</si>
  <si>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</si>
  <si>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</si>
  <si>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</si>
  <si>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</si>
  <si>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</si>
  <si>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</si>
  <si>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</si>
  <si>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</si>
  <si>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</si>
  <si>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</si>
  <si>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</si>
  <si>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</si>
  <si>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</si>
  <si>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</si>
  <si>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</si>
  <si>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</si>
  <si>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</si>
  <si>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</si>
  <si>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</si>
  <si>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</si>
  <si>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</si>
  <si>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</si>
  <si>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</si>
  <si>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</si>
  <si>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</si>
  <si>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</si>
  <si>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</si>
  <si>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</si>
  <si>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</si>
  <si>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</si>
  <si>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</si>
  <si>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</si>
  <si>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</si>
  <si>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</si>
  <si>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</si>
  <si>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</si>
  <si>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</si>
  <si>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</si>
  <si>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</si>
  <si>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</si>
  <si>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</si>
  <si>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</si>
  <si>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</si>
  <si>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</si>
  <si>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</si>
  <si>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</si>
  <si>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</si>
  <si>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</si>
  <si>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</si>
  <si>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</si>
  <si>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</si>
  <si>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</si>
  <si>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</si>
  <si>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</si>
  <si>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</si>
  <si>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</si>
  <si>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</si>
  <si>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</si>
  <si>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</si>
  <si>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</si>
  <si>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</si>
  <si>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</si>
  <si>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</si>
  <si>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</si>
  <si>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</si>
  <si>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</si>
  <si>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</si>
  <si>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</si>
  <si>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</si>
  <si>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</si>
  <si>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</si>
  <si>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</si>
  <si>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</si>
  <si>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</si>
  <si>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</si>
  <si>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</si>
  <si>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</si>
  <si>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</si>
  <si>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</si>
  <si>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</si>
  <si>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</si>
  <si>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</si>
  <si>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</si>
  <si>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</si>
  <si>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</si>
  <si>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</si>
  <si>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</si>
  <si>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</si>
  <si>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</si>
  <si>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</si>
  <si>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</si>
  <si>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</si>
  <si>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</si>
  <si>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</si>
  <si>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</si>
  <si>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</si>
  <si>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</si>
  <si>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</si>
  <si>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</si>
  <si>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</si>
  <si>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</si>
  <si>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</si>
  <si>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</si>
  <si>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</si>
  <si>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</si>
  <si>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</si>
  <si>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</si>
  <si>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</si>
  <si>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</si>
  <si>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</si>
  <si>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</si>
  <si>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</si>
  <si>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</si>
  <si>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</si>
  <si>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</si>
  <si>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</si>
  <si>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</si>
  <si>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</si>
  <si>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</si>
  <si>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</si>
  <si>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</si>
  <si>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</si>
  <si>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</si>
  <si>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</si>
  <si>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</si>
  <si>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</si>
  <si>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</si>
  <si>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</si>
  <si>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</si>
  <si>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</si>
  <si>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</si>
  <si>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</si>
  <si>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</si>
  <si>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</si>
  <si>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</si>
  <si>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</si>
  <si>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</si>
  <si>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</si>
  <si>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</si>
  <si>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</si>
  <si>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</si>
  <si>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</si>
  <si>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</si>
  <si>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</si>
  <si>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</si>
  <si>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</si>
  <si>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</si>
  <si>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</si>
  <si>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</si>
  <si>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</si>
  <si>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</si>
  <si>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</si>
  <si>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</si>
  <si>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</si>
  <si>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</si>
  <si>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測量用航空機運航経費</t>
    <rPh sb="0" eb="3">
      <t>ソクリョウヨウ</t>
    </rPh>
    <rPh sb="3" eb="6">
      <t>コウクウキ</t>
    </rPh>
    <rPh sb="6" eb="8">
      <t>ウンコウ</t>
    </rPh>
    <rPh sb="8" eb="10">
      <t>ケイヒ</t>
    </rPh>
    <phoneticPr fontId="5"/>
  </si>
  <si>
    <t>国土地理院</t>
    <rPh sb="0" eb="2">
      <t>コクド</t>
    </rPh>
    <rPh sb="2" eb="4">
      <t>チリ</t>
    </rPh>
    <rPh sb="4" eb="5">
      <t>イン</t>
    </rPh>
    <phoneticPr fontId="5"/>
  </si>
  <si>
    <t>基本図情報部管理課</t>
    <rPh sb="0" eb="2">
      <t>キホン</t>
    </rPh>
    <rPh sb="2" eb="3">
      <t>ズ</t>
    </rPh>
    <rPh sb="3" eb="5">
      <t>ジョウホウ</t>
    </rPh>
    <rPh sb="5" eb="6">
      <t>ブ</t>
    </rPh>
    <rPh sb="6" eb="8">
      <t>カンリ</t>
    </rPh>
    <rPh sb="8" eb="9">
      <t>カ</t>
    </rPh>
    <phoneticPr fontId="5"/>
  </si>
  <si>
    <t>課長　長谷川　裕之</t>
    <rPh sb="0" eb="2">
      <t>カチョウ</t>
    </rPh>
    <phoneticPr fontId="5"/>
  </si>
  <si>
    <t>○</t>
  </si>
  <si>
    <t>測量法（第3条～第4条、第11条～第12条、第27条、第31条）、災害対策基本法（第3条、第8条、第46条、第50条、第87条）、地理空間情報活用推進基本法（第2条～第4条、第7条、第9条、第11条～第18条）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サイガイ</t>
    </rPh>
    <rPh sb="35" eb="37">
      <t>タイサク</t>
    </rPh>
    <rPh sb="37" eb="40">
      <t>キホンホウ</t>
    </rPh>
    <rPh sb="41" eb="42">
      <t>ダイ</t>
    </rPh>
    <rPh sb="43" eb="44">
      <t>ジョウ</t>
    </rPh>
    <rPh sb="45" eb="46">
      <t>ダイ</t>
    </rPh>
    <rPh sb="47" eb="48">
      <t>ジョウ</t>
    </rPh>
    <rPh sb="49" eb="50">
      <t>ダイ</t>
    </rPh>
    <rPh sb="52" eb="53">
      <t>ジョウ</t>
    </rPh>
    <rPh sb="54" eb="55">
      <t>ダイ</t>
    </rPh>
    <rPh sb="57" eb="58">
      <t>ジョウ</t>
    </rPh>
    <rPh sb="59" eb="60">
      <t>ダイ</t>
    </rPh>
    <rPh sb="62" eb="63">
      <t>ジョウ</t>
    </rPh>
    <rPh sb="65" eb="67">
      <t>チリ</t>
    </rPh>
    <rPh sb="67" eb="69">
      <t>クウカン</t>
    </rPh>
    <rPh sb="69" eb="71">
      <t>ジョウホウ</t>
    </rPh>
    <rPh sb="71" eb="73">
      <t>カツヨウ</t>
    </rPh>
    <rPh sb="73" eb="75">
      <t>スイシン</t>
    </rPh>
    <rPh sb="75" eb="78">
      <t>キホンホウ</t>
    </rPh>
    <rPh sb="79" eb="80">
      <t>ダイ</t>
    </rPh>
    <rPh sb="81" eb="82">
      <t>ジョウ</t>
    </rPh>
    <rPh sb="83" eb="84">
      <t>ダイ</t>
    </rPh>
    <rPh sb="85" eb="86">
      <t>ジョウ</t>
    </rPh>
    <rPh sb="87" eb="88">
      <t>ダイ</t>
    </rPh>
    <rPh sb="89" eb="90">
      <t>ジョウ</t>
    </rPh>
    <rPh sb="91" eb="92">
      <t>ダイ</t>
    </rPh>
    <rPh sb="93" eb="94">
      <t>ジョウ</t>
    </rPh>
    <rPh sb="95" eb="96">
      <t>ダイ</t>
    </rPh>
    <rPh sb="98" eb="99">
      <t>ジョウ</t>
    </rPh>
    <rPh sb="100" eb="101">
      <t>ダイ</t>
    </rPh>
    <rPh sb="103" eb="104">
      <t>ジョウ</t>
    </rPh>
    <phoneticPr fontId="5"/>
  </si>
  <si>
    <t>災害対策基本法に基づく指定行政機関として、大規模な災害発生時に、機動性を生かし撮影した空中写真等を政府ならびに関係自治体等に速やかに提供し、応急対策やその後の復旧・復興対策に資する。また、「災害の軽減に貢献するための地震火山観測研究計画の推進について（平成25年建議）」等の趣旨に沿い、活動的な火山における火口部周辺の地形測量を実施することにより、火山噴火予知研究の推進に資する。</t>
    <rPh sb="0" eb="2">
      <t>サイガイ</t>
    </rPh>
    <rPh sb="2" eb="4">
      <t>タイサク</t>
    </rPh>
    <rPh sb="4" eb="7">
      <t>キホンホウ</t>
    </rPh>
    <rPh sb="8" eb="9">
      <t>モト</t>
    </rPh>
    <rPh sb="11" eb="13">
      <t>シテイ</t>
    </rPh>
    <rPh sb="13" eb="15">
      <t>ギョウセイ</t>
    </rPh>
    <rPh sb="15" eb="17">
      <t>キカン</t>
    </rPh>
    <rPh sb="21" eb="24">
      <t>ダイキボ</t>
    </rPh>
    <rPh sb="25" eb="27">
      <t>サイガイ</t>
    </rPh>
    <rPh sb="27" eb="29">
      <t>ハッセイ</t>
    </rPh>
    <rPh sb="29" eb="30">
      <t>ジ</t>
    </rPh>
    <rPh sb="32" eb="35">
      <t>キドウセイ</t>
    </rPh>
    <rPh sb="36" eb="37">
      <t>イ</t>
    </rPh>
    <rPh sb="39" eb="41">
      <t>サツエイ</t>
    </rPh>
    <rPh sb="43" eb="45">
      <t>クウチュウ</t>
    </rPh>
    <rPh sb="45" eb="47">
      <t>シャシン</t>
    </rPh>
    <rPh sb="47" eb="48">
      <t>トウ</t>
    </rPh>
    <rPh sb="49" eb="51">
      <t>セイフ</t>
    </rPh>
    <rPh sb="55" eb="57">
      <t>カンケイ</t>
    </rPh>
    <rPh sb="57" eb="61">
      <t>ジチタイトウ</t>
    </rPh>
    <rPh sb="62" eb="63">
      <t>スミ</t>
    </rPh>
    <rPh sb="66" eb="68">
      <t>テイキョウ</t>
    </rPh>
    <rPh sb="70" eb="72">
      <t>オウキュウ</t>
    </rPh>
    <rPh sb="72" eb="74">
      <t>タイサク</t>
    </rPh>
    <rPh sb="77" eb="78">
      <t>ゴ</t>
    </rPh>
    <rPh sb="79" eb="81">
      <t>フッキュウ</t>
    </rPh>
    <rPh sb="82" eb="84">
      <t>フッコウ</t>
    </rPh>
    <rPh sb="84" eb="86">
      <t>タイサク</t>
    </rPh>
    <rPh sb="87" eb="88">
      <t>シ</t>
    </rPh>
    <rPh sb="135" eb="136">
      <t>トウ</t>
    </rPh>
    <rPh sb="137" eb="139">
      <t>シュシ</t>
    </rPh>
    <rPh sb="140" eb="141">
      <t>ソ</t>
    </rPh>
    <rPh sb="143" eb="146">
      <t>カツドウテキ</t>
    </rPh>
    <rPh sb="147" eb="149">
      <t>カザン</t>
    </rPh>
    <rPh sb="153" eb="155">
      <t>カコウ</t>
    </rPh>
    <rPh sb="155" eb="156">
      <t>ブ</t>
    </rPh>
    <rPh sb="156" eb="158">
      <t>シュウヘン</t>
    </rPh>
    <rPh sb="159" eb="161">
      <t>チケイ</t>
    </rPh>
    <rPh sb="161" eb="163">
      <t>ソクリョウ</t>
    </rPh>
    <rPh sb="164" eb="166">
      <t>ジッシ</t>
    </rPh>
    <rPh sb="174" eb="176">
      <t>カザン</t>
    </rPh>
    <rPh sb="176" eb="178">
      <t>フンカ</t>
    </rPh>
    <rPh sb="178" eb="180">
      <t>ヨチ</t>
    </rPh>
    <rPh sb="180" eb="182">
      <t>ケンキュウ</t>
    </rPh>
    <rPh sb="183" eb="185">
      <t>スイシン</t>
    </rPh>
    <rPh sb="186" eb="187">
      <t>シ</t>
    </rPh>
    <phoneticPr fontId="5"/>
  </si>
  <si>
    <t>地震、火山噴火、水害等の災害時には、発災後速やかに被災地域の画像情報を関係機関に提供し、応急対策やその後の復旧・復興対策に活用されることが重要であることから、国土地理院が所有する防災・測量用航空機「くにかぜⅢ」による空中写真の撮影を実施し、撮影した空中写真画像及びそれら空中写真を用いて作成した正射画像等を、政府ならびに関係自治体等へ速やかに提供する。また、平成22年度から「くにかぜⅢ」に合成開口レーダー（SAR)を搭載して観測が可能になったことに伴い、火山の地形変化の推移を明らかにし、火山活動状況の把握に活用する。</t>
    <rPh sb="0" eb="2">
      <t>ジシン</t>
    </rPh>
    <rPh sb="3" eb="5">
      <t>カザン</t>
    </rPh>
    <rPh sb="5" eb="7">
      <t>フンカ</t>
    </rPh>
    <rPh sb="8" eb="10">
      <t>スイガイ</t>
    </rPh>
    <rPh sb="10" eb="11">
      <t>トウ</t>
    </rPh>
    <rPh sb="12" eb="14">
      <t>サイガイ</t>
    </rPh>
    <rPh sb="14" eb="15">
      <t>ジ</t>
    </rPh>
    <rPh sb="18" eb="19">
      <t>ハッ</t>
    </rPh>
    <rPh sb="19" eb="20">
      <t>サイ</t>
    </rPh>
    <rPh sb="20" eb="21">
      <t>ゴ</t>
    </rPh>
    <rPh sb="21" eb="22">
      <t>スミ</t>
    </rPh>
    <rPh sb="25" eb="27">
      <t>ヒサイ</t>
    </rPh>
    <rPh sb="27" eb="29">
      <t>チイキ</t>
    </rPh>
    <rPh sb="30" eb="32">
      <t>ガゾウ</t>
    </rPh>
    <rPh sb="32" eb="34">
      <t>ジョウホウ</t>
    </rPh>
    <rPh sb="35" eb="37">
      <t>カンケイ</t>
    </rPh>
    <rPh sb="37" eb="39">
      <t>キカン</t>
    </rPh>
    <rPh sb="40" eb="42">
      <t>テイキョウ</t>
    </rPh>
    <rPh sb="44" eb="46">
      <t>オウキュウ</t>
    </rPh>
    <rPh sb="46" eb="48">
      <t>タイサク</t>
    </rPh>
    <rPh sb="51" eb="52">
      <t>ゴ</t>
    </rPh>
    <rPh sb="53" eb="55">
      <t>フッキュウ</t>
    </rPh>
    <rPh sb="56" eb="58">
      <t>フッコウ</t>
    </rPh>
    <rPh sb="58" eb="60">
      <t>タイサク</t>
    </rPh>
    <rPh sb="61" eb="63">
      <t>カツヨウ</t>
    </rPh>
    <rPh sb="69" eb="71">
      <t>ジュウヨウ</t>
    </rPh>
    <rPh sb="79" eb="81">
      <t>コクド</t>
    </rPh>
    <rPh sb="81" eb="83">
      <t>チリ</t>
    </rPh>
    <rPh sb="83" eb="84">
      <t>イン</t>
    </rPh>
    <rPh sb="85" eb="87">
      <t>ショユウ</t>
    </rPh>
    <rPh sb="89" eb="91">
      <t>ボウサイ</t>
    </rPh>
    <rPh sb="92" eb="95">
      <t>ソクリョウヨウ</t>
    </rPh>
    <rPh sb="95" eb="98">
      <t>コウクウキ</t>
    </rPh>
    <rPh sb="108" eb="110">
      <t>クウチュウ</t>
    </rPh>
    <rPh sb="110" eb="112">
      <t>シャシン</t>
    </rPh>
    <rPh sb="113" eb="115">
      <t>サツエイ</t>
    </rPh>
    <rPh sb="116" eb="118">
      <t>ジッシ</t>
    </rPh>
    <rPh sb="120" eb="122">
      <t>サツエイ</t>
    </rPh>
    <rPh sb="124" eb="126">
      <t>クウチュウ</t>
    </rPh>
    <rPh sb="126" eb="128">
      <t>シャシン</t>
    </rPh>
    <rPh sb="128" eb="130">
      <t>ガゾウ</t>
    </rPh>
    <rPh sb="130" eb="131">
      <t>オヨ</t>
    </rPh>
    <rPh sb="135" eb="137">
      <t>クウチュウ</t>
    </rPh>
    <rPh sb="137" eb="139">
      <t>シャシン</t>
    </rPh>
    <rPh sb="140" eb="141">
      <t>モチ</t>
    </rPh>
    <rPh sb="143" eb="145">
      <t>サクセイ</t>
    </rPh>
    <rPh sb="147" eb="149">
      <t>セイシャ</t>
    </rPh>
    <rPh sb="149" eb="151">
      <t>ガゾウ</t>
    </rPh>
    <rPh sb="151" eb="152">
      <t>トウ</t>
    </rPh>
    <rPh sb="154" eb="156">
      <t>セイフ</t>
    </rPh>
    <rPh sb="160" eb="162">
      <t>カンケイ</t>
    </rPh>
    <rPh sb="162" eb="166">
      <t>ジチタイトウ</t>
    </rPh>
    <rPh sb="167" eb="168">
      <t>スミ</t>
    </rPh>
    <rPh sb="171" eb="173">
      <t>テイキョウ</t>
    </rPh>
    <rPh sb="179" eb="181">
      <t>ヘイセイ</t>
    </rPh>
    <rPh sb="183" eb="185">
      <t>ネンド</t>
    </rPh>
    <rPh sb="195" eb="197">
      <t>ゴウセイ</t>
    </rPh>
    <rPh sb="197" eb="199">
      <t>カイコウ</t>
    </rPh>
    <rPh sb="209" eb="211">
      <t>トウサイ</t>
    </rPh>
    <rPh sb="213" eb="215">
      <t>カンソク</t>
    </rPh>
    <rPh sb="216" eb="218">
      <t>カノウ</t>
    </rPh>
    <rPh sb="225" eb="226">
      <t>トモナ</t>
    </rPh>
    <rPh sb="228" eb="230">
      <t>カザン</t>
    </rPh>
    <rPh sb="231" eb="233">
      <t>チケイ</t>
    </rPh>
    <rPh sb="233" eb="235">
      <t>ヘンカ</t>
    </rPh>
    <rPh sb="236" eb="238">
      <t>スイイ</t>
    </rPh>
    <rPh sb="239" eb="240">
      <t>アキ</t>
    </rPh>
    <rPh sb="245" eb="247">
      <t>カザン</t>
    </rPh>
    <rPh sb="247" eb="249">
      <t>カツドウ</t>
    </rPh>
    <rPh sb="249" eb="251">
      <t>ジョウキョウ</t>
    </rPh>
    <rPh sb="252" eb="254">
      <t>ハアク</t>
    </rPh>
    <rPh sb="255" eb="257">
      <t>カツヨウ</t>
    </rPh>
    <phoneticPr fontId="5"/>
  </si>
  <si>
    <t>-</t>
  </si>
  <si>
    <t>関係機関への速やかな空中写真の提供</t>
    <rPh sb="0" eb="2">
      <t>カンケイ</t>
    </rPh>
    <rPh sb="2" eb="4">
      <t>キカン</t>
    </rPh>
    <rPh sb="6" eb="7">
      <t>スミ</t>
    </rPh>
    <rPh sb="10" eb="12">
      <t>クウチュウ</t>
    </rPh>
    <rPh sb="12" eb="14">
      <t>シャシン</t>
    </rPh>
    <rPh sb="15" eb="17">
      <t>テイキョウ</t>
    </rPh>
    <phoneticPr fontId="5"/>
  </si>
  <si>
    <t>発災後2日以内に空中写真を提供できた割合</t>
    <rPh sb="0" eb="3">
      <t>ハッサイゴ</t>
    </rPh>
    <rPh sb="4" eb="5">
      <t>ニチ</t>
    </rPh>
    <rPh sb="5" eb="7">
      <t>イナイ</t>
    </rPh>
    <rPh sb="8" eb="10">
      <t>クウチュウ</t>
    </rPh>
    <rPh sb="10" eb="12">
      <t>シャシン</t>
    </rPh>
    <rPh sb="13" eb="15">
      <t>テイキョウ</t>
    </rPh>
    <rPh sb="18" eb="20">
      <t>ワリアイ</t>
    </rPh>
    <phoneticPr fontId="5"/>
  </si>
  <si>
    <t>測量庁費</t>
    <rPh sb="0" eb="2">
      <t>ソクリョウ</t>
    </rPh>
    <rPh sb="2" eb="3">
      <t>チョウ</t>
    </rPh>
    <rPh sb="3" eb="4">
      <t>ヒ</t>
    </rPh>
    <phoneticPr fontId="5"/>
  </si>
  <si>
    <t>-</t>
    <phoneticPr fontId="5"/>
  </si>
  <si>
    <t>測量用航空機（くにかぜⅢ）による機動撮影の運航時間</t>
    <rPh sb="0" eb="3">
      <t>ソクリョウヨウ</t>
    </rPh>
    <rPh sb="3" eb="6">
      <t>コウクウキ</t>
    </rPh>
    <rPh sb="16" eb="18">
      <t>キドウ</t>
    </rPh>
    <rPh sb="18" eb="20">
      <t>サツエイ</t>
    </rPh>
    <rPh sb="21" eb="23">
      <t>ウンコウ</t>
    </rPh>
    <rPh sb="23" eb="25">
      <t>ジカン</t>
    </rPh>
    <phoneticPr fontId="5"/>
  </si>
  <si>
    <t>時間</t>
    <rPh sb="0" eb="2">
      <t>ジカン</t>
    </rPh>
    <phoneticPr fontId="5"/>
  </si>
  <si>
    <t>予算実績額／撮影（観測）の年間運航時間　　　　　　　　　　　　　　</t>
    <rPh sb="0" eb="2">
      <t>ヨサン</t>
    </rPh>
    <rPh sb="2" eb="5">
      <t>ジッセキガク</t>
    </rPh>
    <rPh sb="6" eb="8">
      <t>サツエイ</t>
    </rPh>
    <rPh sb="9" eb="11">
      <t>カンソク</t>
    </rPh>
    <rPh sb="13" eb="15">
      <t>ネンカン</t>
    </rPh>
    <rPh sb="15" eb="17">
      <t>ウンコウ</t>
    </rPh>
    <rPh sb="17" eb="19">
      <t>ジカン</t>
    </rPh>
    <phoneticPr fontId="5"/>
  </si>
  <si>
    <t>円/時間</t>
    <rPh sb="0" eb="1">
      <t>エン</t>
    </rPh>
    <rPh sb="2" eb="4">
      <t>ジカン</t>
    </rPh>
    <phoneticPr fontId="5"/>
  </si>
  <si>
    <t>　　X/Y</t>
  </si>
  <si>
    <t>99/265</t>
  </si>
  <si>
    <t>98/244</t>
  </si>
  <si>
    <t>98/250</t>
    <phoneticPr fontId="5"/>
  </si>
  <si>
    <t>4　水害等災害による被害の軽減</t>
  </si>
  <si>
    <t>10　自然災害による被害を軽減するため、気象情報等の提供及び観測・通信体制を充実する</t>
  </si>
  <si>
    <t>38　防災地理情報の整備率</t>
    <rPh sb="3" eb="5">
      <t>ボウサイ</t>
    </rPh>
    <rPh sb="5" eb="7">
      <t>チリ</t>
    </rPh>
    <rPh sb="7" eb="9">
      <t>ジョウホウ</t>
    </rPh>
    <rPh sb="10" eb="12">
      <t>セイビ</t>
    </rPh>
    <rPh sb="12" eb="13">
      <t>リツ</t>
    </rPh>
    <phoneticPr fontId="5"/>
  </si>
  <si>
    <t>地震による被害が予想される活断層周辺の空中写真撮影を実施し、防災地理情報整備に寄与する。</t>
    <rPh sb="0" eb="2">
      <t>ジシン</t>
    </rPh>
    <rPh sb="5" eb="7">
      <t>ヒガイ</t>
    </rPh>
    <rPh sb="8" eb="10">
      <t>ヨソウ</t>
    </rPh>
    <rPh sb="13" eb="16">
      <t>カツダンソウ</t>
    </rPh>
    <rPh sb="16" eb="18">
      <t>シュウヘン</t>
    </rPh>
    <rPh sb="19" eb="21">
      <t>クウチュウ</t>
    </rPh>
    <rPh sb="21" eb="23">
      <t>シャシン</t>
    </rPh>
    <rPh sb="23" eb="25">
      <t>サツエイ</t>
    </rPh>
    <rPh sb="26" eb="28">
      <t>ジッシ</t>
    </rPh>
    <rPh sb="30" eb="32">
      <t>ボウサイ</t>
    </rPh>
    <rPh sb="32" eb="34">
      <t>チリ</t>
    </rPh>
    <rPh sb="34" eb="36">
      <t>ジョウホウ</t>
    </rPh>
    <rPh sb="36" eb="38">
      <t>セイビ</t>
    </rPh>
    <rPh sb="39" eb="41">
      <t>キヨ</t>
    </rPh>
    <phoneticPr fontId="5"/>
  </si>
  <si>
    <t>災害時における被害規模の把握のために、航空機による情報収集は必要不可欠である。</t>
    <rPh sb="0" eb="2">
      <t>サイガイ</t>
    </rPh>
    <rPh sb="2" eb="3">
      <t>ジ</t>
    </rPh>
    <rPh sb="7" eb="9">
      <t>ヒガイ</t>
    </rPh>
    <rPh sb="9" eb="11">
      <t>キボ</t>
    </rPh>
    <rPh sb="12" eb="14">
      <t>ハアク</t>
    </rPh>
    <rPh sb="19" eb="22">
      <t>コウクウキ</t>
    </rPh>
    <rPh sb="25" eb="27">
      <t>ジョウホウ</t>
    </rPh>
    <rPh sb="27" eb="29">
      <t>シュウシュウ</t>
    </rPh>
    <rPh sb="30" eb="32">
      <t>ヒツヨウ</t>
    </rPh>
    <rPh sb="32" eb="35">
      <t>フカケツ</t>
    </rPh>
    <phoneticPr fontId="5"/>
  </si>
  <si>
    <t>防災基本計画において、国土地理院は「航空機による目視、撮影等による情報収集を行う」と定められている。</t>
    <rPh sb="0" eb="2">
      <t>ボウサイ</t>
    </rPh>
    <rPh sb="2" eb="4">
      <t>キホン</t>
    </rPh>
    <rPh sb="4" eb="6">
      <t>ケイカク</t>
    </rPh>
    <rPh sb="11" eb="13">
      <t>コクド</t>
    </rPh>
    <rPh sb="13" eb="15">
      <t>チリ</t>
    </rPh>
    <rPh sb="15" eb="16">
      <t>イン</t>
    </rPh>
    <rPh sb="18" eb="21">
      <t>コウクウキ</t>
    </rPh>
    <rPh sb="24" eb="26">
      <t>モクシ</t>
    </rPh>
    <rPh sb="27" eb="30">
      <t>サツエイトウ</t>
    </rPh>
    <rPh sb="33" eb="35">
      <t>ジョウホウ</t>
    </rPh>
    <rPh sb="35" eb="37">
      <t>シュウシュウ</t>
    </rPh>
    <rPh sb="38" eb="39">
      <t>オコナ</t>
    </rPh>
    <rPh sb="42" eb="43">
      <t>サダ</t>
    </rPh>
    <phoneticPr fontId="5"/>
  </si>
  <si>
    <t>政府等の災害対応を支援し、国民の安全・安心の確保に寄与する優先度の高い事業である。</t>
    <rPh sb="0" eb="2">
      <t>セイフ</t>
    </rPh>
    <rPh sb="2" eb="3">
      <t>トウ</t>
    </rPh>
    <rPh sb="4" eb="6">
      <t>サイガイ</t>
    </rPh>
    <rPh sb="6" eb="8">
      <t>タイオウ</t>
    </rPh>
    <rPh sb="9" eb="11">
      <t>シエン</t>
    </rPh>
    <rPh sb="13" eb="15">
      <t>コクミン</t>
    </rPh>
    <rPh sb="16" eb="18">
      <t>アンゼン</t>
    </rPh>
    <rPh sb="19" eb="21">
      <t>アンシン</t>
    </rPh>
    <rPh sb="22" eb="24">
      <t>カクホ</t>
    </rPh>
    <rPh sb="25" eb="27">
      <t>キヨ</t>
    </rPh>
    <rPh sb="29" eb="31">
      <t>ユウセン</t>
    </rPh>
    <rPh sb="31" eb="32">
      <t>ド</t>
    </rPh>
    <rPh sb="33" eb="34">
      <t>タカ</t>
    </rPh>
    <rPh sb="35" eb="37">
      <t>ジギョウ</t>
    </rPh>
    <phoneticPr fontId="5"/>
  </si>
  <si>
    <t>有</t>
  </si>
  <si>
    <t>無</t>
  </si>
  <si>
    <t>‐</t>
  </si>
  <si>
    <t>予算執行状況は適切に把握・確認されている。</t>
    <rPh sb="0" eb="2">
      <t>ヨサン</t>
    </rPh>
    <rPh sb="2" eb="4">
      <t>シッコウ</t>
    </rPh>
    <rPh sb="4" eb="6">
      <t>ジョウキョウ</t>
    </rPh>
    <rPh sb="7" eb="9">
      <t>テキセツ</t>
    </rPh>
    <rPh sb="10" eb="12">
      <t>ハアク</t>
    </rPh>
    <rPh sb="13" eb="15">
      <t>カクニン</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</si>
  <si>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</si>
  <si>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3">
      <t>ジョウキョウ</t>
    </rPh>
    <rPh sb="23" eb="24">
      <t>トウ</t>
    </rPh>
    <rPh sb="25" eb="27">
      <t>テキセツ</t>
    </rPh>
    <rPh sb="28" eb="30">
      <t>ハアク</t>
    </rPh>
    <rPh sb="31" eb="33">
      <t>カクニン</t>
    </rPh>
    <phoneticPr fontId="5"/>
  </si>
  <si>
    <t>地震・豪雨・火山等の災害の際に、迅速に撮影を実施し、提供した成果は関係機関や地方公共団体において、被災状況の把握、応急対策等に活用されている。</t>
    <rPh sb="0" eb="2">
      <t>ジシン</t>
    </rPh>
    <rPh sb="3" eb="5">
      <t>ゴウウ</t>
    </rPh>
    <rPh sb="6" eb="8">
      <t>カザン</t>
    </rPh>
    <rPh sb="8" eb="9">
      <t>トウ</t>
    </rPh>
    <rPh sb="10" eb="12">
      <t>サイガイ</t>
    </rPh>
    <rPh sb="13" eb="14">
      <t>サイ</t>
    </rPh>
    <rPh sb="16" eb="18">
      <t>ジンソク</t>
    </rPh>
    <rPh sb="19" eb="21">
      <t>サツエイ</t>
    </rPh>
    <rPh sb="22" eb="24">
      <t>ジッシ</t>
    </rPh>
    <rPh sb="26" eb="28">
      <t>テイキョウ</t>
    </rPh>
    <rPh sb="30" eb="32">
      <t>セイカ</t>
    </rPh>
    <rPh sb="33" eb="35">
      <t>カンケイ</t>
    </rPh>
    <rPh sb="35" eb="37">
      <t>キカン</t>
    </rPh>
    <rPh sb="38" eb="40">
      <t>チホウ</t>
    </rPh>
    <rPh sb="40" eb="42">
      <t>コウキョウ</t>
    </rPh>
    <rPh sb="42" eb="44">
      <t>ダンタイ</t>
    </rPh>
    <rPh sb="49" eb="51">
      <t>ヒサイ</t>
    </rPh>
    <rPh sb="51" eb="53">
      <t>ジョウキョウ</t>
    </rPh>
    <rPh sb="54" eb="56">
      <t>ハアク</t>
    </rPh>
    <rPh sb="57" eb="59">
      <t>オウキュウ</t>
    </rPh>
    <rPh sb="59" eb="61">
      <t>タイサク</t>
    </rPh>
    <rPh sb="61" eb="62">
      <t>トウ</t>
    </rPh>
    <rPh sb="63" eb="65">
      <t>カツヨウ</t>
    </rPh>
    <phoneticPr fontId="5"/>
  </si>
  <si>
    <t>最新の被災状況を機動的かつ網羅的に把握する手段として、極めて実効性が高い事業である。</t>
    <rPh sb="0" eb="2">
      <t>サイシン</t>
    </rPh>
    <rPh sb="3" eb="5">
      <t>ヒサイ</t>
    </rPh>
    <rPh sb="5" eb="7">
      <t>ジョウキョウ</t>
    </rPh>
    <rPh sb="8" eb="11">
      <t>キドウテキ</t>
    </rPh>
    <rPh sb="13" eb="16">
      <t>モウラテキ</t>
    </rPh>
    <rPh sb="17" eb="19">
      <t>ハアク</t>
    </rPh>
    <rPh sb="21" eb="23">
      <t>シュダン</t>
    </rPh>
    <rPh sb="27" eb="28">
      <t>キワ</t>
    </rPh>
    <rPh sb="30" eb="33">
      <t>ジッコウセイ</t>
    </rPh>
    <rPh sb="34" eb="35">
      <t>タカ</t>
    </rPh>
    <rPh sb="36" eb="38">
      <t>ジギョウ</t>
    </rPh>
    <phoneticPr fontId="5"/>
  </si>
  <si>
    <t>概ね見込みどおりの活動実績を得られている。</t>
    <rPh sb="0" eb="1">
      <t>オオム</t>
    </rPh>
    <rPh sb="2" eb="4">
      <t>ミコ</t>
    </rPh>
    <rPh sb="9" eb="11">
      <t>カツドウ</t>
    </rPh>
    <rPh sb="11" eb="13">
      <t>ジッセキ</t>
    </rPh>
    <rPh sb="14" eb="15">
      <t>エ</t>
    </rPh>
    <phoneticPr fontId="5"/>
  </si>
  <si>
    <t>提供した成果は、関係機関において広く活用されている。</t>
    <rPh sb="0" eb="2">
      <t>テイキョウ</t>
    </rPh>
    <rPh sb="4" eb="6">
      <t>セイカ</t>
    </rPh>
    <rPh sb="8" eb="10">
      <t>カンケイ</t>
    </rPh>
    <rPh sb="10" eb="12">
      <t>キカン</t>
    </rPh>
    <rPh sb="16" eb="17">
      <t>ヒロ</t>
    </rPh>
    <rPh sb="18" eb="20">
      <t>カツヨウ</t>
    </rPh>
    <phoneticPr fontId="5"/>
  </si>
  <si>
    <t>引き続きコスト削減に努めながら、確実に実施していく必要がある。</t>
    <rPh sb="0" eb="1">
      <t>ヒ</t>
    </rPh>
    <rPh sb="2" eb="3">
      <t>ツヅ</t>
    </rPh>
    <rPh sb="7" eb="9">
      <t>サクゲン</t>
    </rPh>
    <rPh sb="10" eb="11">
      <t>ツト</t>
    </rPh>
    <rPh sb="16" eb="18">
      <t>カクジツ</t>
    </rPh>
    <rPh sb="19" eb="21">
      <t>ジッシ</t>
    </rPh>
    <rPh sb="25" eb="27">
      <t>ヒツヨウ</t>
    </rPh>
    <phoneticPr fontId="5"/>
  </si>
  <si>
    <t>これまでと同様に契約方式については、透明性・公平性・競争性の高い発注方法・発注先の選定に取り組み、国民の安全・安心の確保に寄与する機動的な事業実施に努める。</t>
    <rPh sb="5" eb="7">
      <t>ドウヨウ</t>
    </rPh>
    <rPh sb="8" eb="10">
      <t>ケイヤク</t>
    </rPh>
    <rPh sb="10" eb="12">
      <t>ホウシキ</t>
    </rPh>
    <rPh sb="18" eb="21">
      <t>トウメイセイ</t>
    </rPh>
    <rPh sb="22" eb="25">
      <t>コウヘイセイ</t>
    </rPh>
    <rPh sb="26" eb="29">
      <t>キョウソウセイ</t>
    </rPh>
    <rPh sb="30" eb="31">
      <t>タカ</t>
    </rPh>
    <rPh sb="32" eb="34">
      <t>ハッチュウ</t>
    </rPh>
    <rPh sb="34" eb="36">
      <t>ホウホウ</t>
    </rPh>
    <rPh sb="37" eb="39">
      <t>ハッチュウ</t>
    </rPh>
    <rPh sb="39" eb="40">
      <t>サキ</t>
    </rPh>
    <rPh sb="41" eb="43">
      <t>センテイ</t>
    </rPh>
    <rPh sb="44" eb="45">
      <t>ト</t>
    </rPh>
    <rPh sb="46" eb="47">
      <t>ク</t>
    </rPh>
    <rPh sb="49" eb="51">
      <t>コクミン</t>
    </rPh>
    <rPh sb="52" eb="54">
      <t>アンゼン</t>
    </rPh>
    <rPh sb="55" eb="57">
      <t>アンシン</t>
    </rPh>
    <rPh sb="58" eb="60">
      <t>カクホ</t>
    </rPh>
    <rPh sb="61" eb="63">
      <t>キヨ</t>
    </rPh>
    <rPh sb="65" eb="68">
      <t>キドウテキ</t>
    </rPh>
    <rPh sb="69" eb="71">
      <t>ジギョウ</t>
    </rPh>
    <rPh sb="71" eb="73">
      <t>ジッシ</t>
    </rPh>
    <rPh sb="74" eb="75">
      <t>ツト</t>
    </rPh>
    <phoneticPr fontId="5"/>
  </si>
  <si>
    <t>新22-429</t>
    <rPh sb="0" eb="1">
      <t>シン</t>
    </rPh>
    <phoneticPr fontId="5"/>
  </si>
  <si>
    <t>役務</t>
    <rPh sb="0" eb="2">
      <t>エキム</t>
    </rPh>
    <phoneticPr fontId="5"/>
  </si>
  <si>
    <t>測量用航空機「くにかぜⅢ」運航・管理業務</t>
    <phoneticPr fontId="5"/>
  </si>
  <si>
    <t>くにかぜⅢの機体改造及び部品改造作業</t>
    <phoneticPr fontId="5"/>
  </si>
  <si>
    <t>（株）ジェイカム</t>
    <phoneticPr fontId="5"/>
  </si>
  <si>
    <t>（株）根本商事</t>
    <phoneticPr fontId="5"/>
  </si>
  <si>
    <t>（有）ムラキツール</t>
    <phoneticPr fontId="5"/>
  </si>
  <si>
    <t>空撮用ジャイロスタビライザー架台作製</t>
    <phoneticPr fontId="5"/>
  </si>
  <si>
    <t>共立航空撮影（株）</t>
    <phoneticPr fontId="5"/>
  </si>
  <si>
    <t>（有）ムラキツール</t>
    <phoneticPr fontId="5"/>
  </si>
  <si>
    <t>（株）栄光エンジニアリング</t>
    <phoneticPr fontId="5"/>
  </si>
  <si>
    <t>（株）トータル・サポート・システム</t>
    <phoneticPr fontId="5"/>
  </si>
  <si>
    <t>-</t>
    <phoneticPr fontId="5"/>
  </si>
  <si>
    <t>-</t>
    <phoneticPr fontId="5"/>
  </si>
  <si>
    <t>A.共立航空撮影（株）</t>
    <phoneticPr fontId="5"/>
  </si>
  <si>
    <t>-</t>
    <phoneticPr fontId="5"/>
  </si>
  <si>
    <t>契約方式は一般競争契約を原則としている。
一者応札となったものは仕様書の要件を緩和するなど改善の努力をしている。</t>
    <rPh sb="0" eb="2">
      <t>ケイヤク</t>
    </rPh>
    <rPh sb="2" eb="4">
      <t>ホウシキ</t>
    </rPh>
    <rPh sb="9" eb="11">
      <t>ケイヤク</t>
    </rPh>
    <rPh sb="21" eb="23">
      <t>イッシャ</t>
    </rPh>
    <rPh sb="23" eb="25">
      <t>オウサツ</t>
    </rPh>
    <rPh sb="32" eb="35">
      <t>シヨウショ</t>
    </rPh>
    <rPh sb="36" eb="38">
      <t>ヨウケン</t>
    </rPh>
    <rPh sb="39" eb="41">
      <t>カンワ</t>
    </rPh>
    <rPh sb="45" eb="47">
      <t>カイゼン</t>
    </rPh>
    <rPh sb="48" eb="50">
      <t>ドリョク</t>
    </rPh>
    <phoneticPr fontId="5"/>
  </si>
  <si>
    <t>備品購入（レンズ）</t>
    <rPh sb="0" eb="2">
      <t>ビヒン</t>
    </rPh>
    <rPh sb="2" eb="4">
      <t>コウニュウ</t>
    </rPh>
    <phoneticPr fontId="5"/>
  </si>
  <si>
    <t>消耗品購入</t>
    <rPh sb="0" eb="2">
      <t>ショウモウ</t>
    </rPh>
    <rPh sb="2" eb="3">
      <t>ヒン</t>
    </rPh>
    <rPh sb="3" eb="5">
      <t>コウニュウ</t>
    </rPh>
    <phoneticPr fontId="5"/>
  </si>
  <si>
    <t>A.民間企業</t>
    <rPh sb="2" eb="4">
      <t>ミンカン</t>
    </rPh>
    <rPh sb="4" eb="6">
      <t>キギョウ</t>
    </rPh>
    <phoneticPr fontId="5"/>
  </si>
  <si>
    <t>基本測量に関する長期計画（平成26年策定）
防災基本計画（平成29年中央防災会議決定）
地理空間情報活用推進基本計画（平成29年閣議決定）
災害の軽減に貢献するための地震火山観測研究計画の推進について（平成25年建議）
社会資本整備重点計画（平成27年閣議決定）
気候変動の影響への適応計画（平成27年閣議決定）</t>
    <rPh sb="110" eb="112">
      <t>シャカイ</t>
    </rPh>
    <rPh sb="112" eb="114">
      <t>シホン</t>
    </rPh>
    <rPh sb="114" eb="116">
      <t>セイビ</t>
    </rPh>
    <rPh sb="116" eb="118">
      <t>ジュウテン</t>
    </rPh>
    <rPh sb="118" eb="120">
      <t>ケイカク</t>
    </rPh>
    <rPh sb="121" eb="123">
      <t>ヘイセイ</t>
    </rPh>
    <rPh sb="125" eb="126">
      <t>ネン</t>
    </rPh>
    <rPh sb="126" eb="128">
      <t>カクギ</t>
    </rPh>
    <rPh sb="128" eb="130">
      <t>ケッテイ</t>
    </rPh>
    <rPh sb="132" eb="134">
      <t>キコウ</t>
    </rPh>
    <rPh sb="134" eb="136">
      <t>ヘンドウ</t>
    </rPh>
    <rPh sb="137" eb="139">
      <t>エイキョウ</t>
    </rPh>
    <rPh sb="141" eb="143">
      <t>テキオウ</t>
    </rPh>
    <rPh sb="143" eb="145">
      <t>ケイカク</t>
    </rPh>
    <rPh sb="146" eb="148">
      <t>ヘイセイ</t>
    </rPh>
    <rPh sb="150" eb="151">
      <t>ネン</t>
    </rPh>
    <rPh sb="151" eb="153">
      <t>カクギ</t>
    </rPh>
    <rPh sb="153" eb="155">
      <t>ケッテイ</t>
    </rPh>
    <phoneticPr fontId="5"/>
  </si>
  <si>
    <t>-</t>
    <phoneticPr fontId="5"/>
  </si>
  <si>
    <t>-</t>
    <phoneticPr fontId="5"/>
  </si>
  <si>
    <t>99/250</t>
    <phoneticPr fontId="5"/>
  </si>
  <si>
    <t>国土交通省国土地理院調べ（発災後2日以内に空中写真を提供できた割合の調査）（平成29年5月）</t>
    <rPh sb="0" eb="2">
      <t>コクド</t>
    </rPh>
    <rPh sb="2" eb="5">
      <t>コウツウショウ</t>
    </rPh>
    <rPh sb="5" eb="10">
      <t>コクドチリイン</t>
    </rPh>
    <rPh sb="10" eb="11">
      <t>シラ</t>
    </rPh>
    <rPh sb="34" eb="36">
      <t>チョウサ</t>
    </rPh>
    <rPh sb="38" eb="40">
      <t>ヘイセイ</t>
    </rPh>
    <rPh sb="42" eb="43">
      <t>ネン</t>
    </rPh>
    <rPh sb="44" eb="45">
      <t>ツキ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</si>
</sst>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9525</xdr:colOff>
      <xdr:row>741</xdr:row>
      <xdr:rowOff>12066</xdr:rowOff>
    </xdr:from>
    <xdr:to>
      <xdr:col>16</xdr:col>
      <xdr:colOff>100353</xdr:colOff>
      <xdr:row>743</xdr:row>
      <xdr:rowOff>108604</xdr:rowOff>
    </xdr:to>
    <xdr:sp macro="" textlink="">
      <xdr:nvSpPr>
        <xdr:cNvPr id="2" name="Text Box 11"/>
        <xdr:cNvSpPr txBox="1">
          <a:spLocks noChangeArrowheads="1"/>
        </xdr:cNvSpPr>
      </xdr:nvSpPr>
      <xdr:spPr bwMode="auto">
        <a:xfrm>
          <a:off x="1809750" y="41426766"/>
          <a:ext cx="1491003" cy="801388"/>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p>
        <a:p>
          <a:pPr algn="ctr" rtl="0">
            <a:lnSpc>
              <a:spcPts val="1300"/>
            </a:lnSpc>
            <a:defRPr sz="1000"/>
          </a:pPr>
          <a:r>
            <a:rPr lang="en-US" altLang="ja-JP" sz="1100" b="0" i="0" u="none" strike="noStrike" baseline="0">
              <a:solidFill>
                <a:srgbClr val="000000"/>
              </a:solidFill>
              <a:latin typeface="ＭＳ Ｐゴシック"/>
              <a:ea typeface="ＭＳ Ｐゴシック"/>
            </a:rPr>
            <a:t>98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21</xdr:col>
      <xdr:colOff>80532</xdr:colOff>
      <xdr:row>745</xdr:row>
      <xdr:rowOff>260799</xdr:rowOff>
    </xdr:from>
    <xdr:to>
      <xdr:col>28</xdr:col>
      <xdr:colOff>42683</xdr:colOff>
      <xdr:row>747</xdr:row>
      <xdr:rowOff>148461</xdr:rowOff>
    </xdr:to>
    <xdr:sp macro="" textlink="">
      <xdr:nvSpPr>
        <xdr:cNvPr id="3" name="Text Box 14"/>
        <xdr:cNvSpPr txBox="1">
          <a:spLocks noChangeArrowheads="1"/>
        </xdr:cNvSpPr>
      </xdr:nvSpPr>
      <xdr:spPr bwMode="auto">
        <a:xfrm>
          <a:off x="4281057" y="43085199"/>
          <a:ext cx="1362326" cy="592512"/>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6</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98</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53712</xdr:colOff>
      <xdr:row>745</xdr:row>
      <xdr:rowOff>323664</xdr:rowOff>
    </xdr:from>
    <xdr:to>
      <xdr:col>48</xdr:col>
      <xdr:colOff>47625</xdr:colOff>
      <xdr:row>747</xdr:row>
      <xdr:rowOff>133725</xdr:rowOff>
    </xdr:to>
    <xdr:sp macro="" textlink="">
      <xdr:nvSpPr>
        <xdr:cNvPr id="4" name="AutoShape 25"/>
        <xdr:cNvSpPr>
          <a:spLocks noChangeArrowheads="1"/>
        </xdr:cNvSpPr>
      </xdr:nvSpPr>
      <xdr:spPr bwMode="auto">
        <a:xfrm>
          <a:off x="5854437" y="43148064"/>
          <a:ext cx="3794388" cy="51491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159123</xdr:colOff>
      <xdr:row>743</xdr:row>
      <xdr:rowOff>108224</xdr:rowOff>
    </xdr:from>
    <xdr:to>
      <xdr:col>21</xdr:col>
      <xdr:colOff>80846</xdr:colOff>
      <xdr:row>746</xdr:row>
      <xdr:rowOff>191843</xdr:rowOff>
    </xdr:to>
    <xdr:cxnSp macro="">
      <xdr:nvCxnSpPr>
        <xdr:cNvPr id="5" name="図形 6"/>
        <xdr:cNvCxnSpPr>
          <a:stCxn id="2" idx="2"/>
          <a:endCxn id="3" idx="1"/>
        </xdr:cNvCxnSpPr>
      </xdr:nvCxnSpPr>
      <xdr:spPr>
        <a:xfrm rot="16200000" flipH="1">
          <a:off x="2849950" y="41937247"/>
          <a:ext cx="1140894" cy="1721948"/>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84343</xdr:colOff>
      <xdr:row>740</xdr:row>
      <xdr:rowOff>336551</xdr:rowOff>
    </xdr:from>
    <xdr:to>
      <xdr:col>35</xdr:col>
      <xdr:colOff>152400</xdr:colOff>
      <xdr:row>743</xdr:row>
      <xdr:rowOff>54536</xdr:rowOff>
    </xdr:to>
    <xdr:sp macro="" textlink="">
      <xdr:nvSpPr>
        <xdr:cNvPr id="6" name="AutoShape 27"/>
        <xdr:cNvSpPr>
          <a:spLocks noChangeArrowheads="1"/>
        </xdr:cNvSpPr>
      </xdr:nvSpPr>
      <xdr:spPr bwMode="auto">
        <a:xfrm>
          <a:off x="3484768" y="41398826"/>
          <a:ext cx="3668507" cy="7752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21</xdr:col>
      <xdr:colOff>76494</xdr:colOff>
      <xdr:row>744</xdr:row>
      <xdr:rowOff>347832</xdr:rowOff>
    </xdr:from>
    <xdr:to>
      <xdr:col>35</xdr:col>
      <xdr:colOff>115774</xdr:colOff>
      <xdr:row>745</xdr:row>
      <xdr:rowOff>228779</xdr:rowOff>
    </xdr:to>
    <xdr:sp macro="" textlink="">
      <xdr:nvSpPr>
        <xdr:cNvPr id="7" name="Text Box 24"/>
        <xdr:cNvSpPr txBox="1">
          <a:spLocks noChangeArrowheads="1"/>
        </xdr:cNvSpPr>
      </xdr:nvSpPr>
      <xdr:spPr bwMode="auto">
        <a:xfrm>
          <a:off x="4277019" y="42819807"/>
          <a:ext cx="2839630" cy="233372"/>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18</xdr:col>
      <xdr:colOff>47624</xdr:colOff>
      <xdr:row>740</xdr:row>
      <xdr:rowOff>323850</xdr:rowOff>
    </xdr:from>
    <xdr:to>
      <xdr:col>35</xdr:col>
      <xdr:colOff>95250</xdr:colOff>
      <xdr:row>743</xdr:row>
      <xdr:rowOff>96432</xdr:rowOff>
    </xdr:to>
    <xdr:sp macro="" textlink="">
      <xdr:nvSpPr>
        <xdr:cNvPr id="8" name="Text Box 12"/>
        <xdr:cNvSpPr txBox="1">
          <a:spLocks noChangeArrowheads="1"/>
        </xdr:cNvSpPr>
      </xdr:nvSpPr>
      <xdr:spPr bwMode="auto">
        <a:xfrm>
          <a:off x="3648074" y="41386125"/>
          <a:ext cx="3448051" cy="829857"/>
        </a:xfrm>
        <a:prstGeom prst="rect">
          <a:avLst/>
        </a:prstGeom>
        <a:noFill/>
        <a:ln w="9525">
          <a:noFill/>
          <a:miter lim="800000"/>
          <a:headEnd/>
          <a:tailEnd/>
        </a:ln>
      </xdr:spPr>
      <xdr:txBody>
        <a:bodyPr vertOverflow="clip" wrap="square" lIns="36576" tIns="22860" rIns="0" bIns="2286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災害対策基本法に基づく指定行政機関として、</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災害時の情報収集に係る企画立案及び事業の実施</a:t>
          </a:r>
        </a:p>
      </xdr:txBody>
    </xdr:sp>
    <xdr:clientData/>
  </xdr:twoCellAnchor>
  <xdr:twoCellAnchor>
    <xdr:from>
      <xdr:col>29</xdr:col>
      <xdr:colOff>196849</xdr:colOff>
      <xdr:row>746</xdr:row>
      <xdr:rowOff>120650</xdr:rowOff>
    </xdr:from>
    <xdr:to>
      <xdr:col>48</xdr:col>
      <xdr:colOff>34924</xdr:colOff>
      <xdr:row>747</xdr:row>
      <xdr:rowOff>179183</xdr:rowOff>
    </xdr:to>
    <xdr:sp macro="" textlink="">
      <xdr:nvSpPr>
        <xdr:cNvPr id="9" name="Text Box 16"/>
        <xdr:cNvSpPr txBox="1">
          <a:spLocks noChangeArrowheads="1"/>
        </xdr:cNvSpPr>
      </xdr:nvSpPr>
      <xdr:spPr bwMode="auto">
        <a:xfrm>
          <a:off x="5997574" y="43297475"/>
          <a:ext cx="3638550" cy="410958"/>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ゴシック"/>
              <a:ea typeface="ＭＳ Ｐゴシック"/>
            </a:rPr>
            <a:t>測量用航空機「くにかぜ</a:t>
          </a:r>
          <a:r>
            <a:rPr lang="en-US" altLang="ja-JP" sz="1100" b="0" i="0" u="none" strike="noStrike" baseline="0">
              <a:solidFill>
                <a:srgbClr val="000000"/>
              </a:solidFill>
              <a:latin typeface="ＭＳ Ｐゴシック"/>
              <a:ea typeface="ＭＳ Ｐゴシック"/>
            </a:rPr>
            <a:t>Ⅲ</a:t>
          </a:r>
          <a:r>
            <a:rPr lang="ja-JP" altLang="en-US" sz="1100" b="0" i="0" u="none" strike="noStrike" baseline="0">
              <a:solidFill>
                <a:srgbClr val="000000"/>
              </a:solidFill>
              <a:latin typeface="ＭＳ Ｐゴシック"/>
              <a:ea typeface="ＭＳ Ｐゴシック"/>
            </a:rPr>
            <a:t>」の運航管理業務等を実施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Z3" sqref="AZ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c r="AP2" s="963"/>
      <c r="AQ2" s="963"/>
      <c r="AR2" s="86" t="str">
        <f>IF(OR(AO2="　", AO2=""), "", "-")</f>
        <v/>
      </c>
      <c r="AS2" s="964">
        <v>76</v>
      </c>
      <c r="AT2" s="964"/>
      <c r="AU2" s="964"/>
      <c r="AV2" s="52" t="str">
        <f>IF(AW2="", "", "-")</f>
        <v/>
      </c>
      <c r="AW2" s="936"/>
      <c r="AX2" s="936"/>
    </row>
    <row r="3" spans="1:50" ht="21" customHeight="1" thickBot="1">
      <c r="A3" s="893" t="s">
        <v>474</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545</v>
      </c>
      <c r="AK3" s="895"/>
      <c r="AL3" s="895"/>
      <c r="AM3" s="895"/>
      <c r="AN3" s="895"/>
      <c r="AO3" s="895"/>
      <c r="AP3" s="895"/>
      <c r="AQ3" s="895"/>
      <c r="AR3" s="895"/>
      <c r="AS3" s="895"/>
      <c r="AT3" s="895"/>
      <c r="AU3" s="895"/>
      <c r="AV3" s="895"/>
      <c r="AW3" s="895"/>
      <c r="AX3" s="24" t="s">
        <v>66</v>
      </c>
    </row>
    <row r="4" spans="1:50" ht="24.75" customHeight="1">
      <c r="A4" s="729" t="s">
        <v>26</v>
      </c>
      <c r="B4" s="730"/>
      <c r="C4" s="730"/>
      <c r="D4" s="730"/>
      <c r="E4" s="730"/>
      <c r="F4" s="730"/>
      <c r="G4" s="707" t="s">
        <v>546</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547</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c r="A5" s="717" t="s">
        <v>68</v>
      </c>
      <c r="B5" s="718"/>
      <c r="C5" s="718"/>
      <c r="D5" s="718"/>
      <c r="E5" s="718"/>
      <c r="F5" s="719"/>
      <c r="G5" s="865" t="s">
        <v>186</v>
      </c>
      <c r="H5" s="866"/>
      <c r="I5" s="866"/>
      <c r="J5" s="866"/>
      <c r="K5" s="866"/>
      <c r="L5" s="866"/>
      <c r="M5" s="867" t="s">
        <v>67</v>
      </c>
      <c r="N5" s="868"/>
      <c r="O5" s="868"/>
      <c r="P5" s="868"/>
      <c r="Q5" s="868"/>
      <c r="R5" s="869"/>
      <c r="S5" s="870" t="s">
        <v>132</v>
      </c>
      <c r="T5" s="866"/>
      <c r="U5" s="866"/>
      <c r="V5" s="866"/>
      <c r="W5" s="866"/>
      <c r="X5" s="871"/>
      <c r="Y5" s="723" t="s">
        <v>3</v>
      </c>
      <c r="Z5" s="556"/>
      <c r="AA5" s="556"/>
      <c r="AB5" s="556"/>
      <c r="AC5" s="556"/>
      <c r="AD5" s="557"/>
      <c r="AE5" s="724" t="s">
        <v>548</v>
      </c>
      <c r="AF5" s="724"/>
      <c r="AG5" s="724"/>
      <c r="AH5" s="724"/>
      <c r="AI5" s="724"/>
      <c r="AJ5" s="724"/>
      <c r="AK5" s="724"/>
      <c r="AL5" s="724"/>
      <c r="AM5" s="724"/>
      <c r="AN5" s="724"/>
      <c r="AO5" s="724"/>
      <c r="AP5" s="725"/>
      <c r="AQ5" s="726" t="s">
        <v>549</v>
      </c>
      <c r="AR5" s="727"/>
      <c r="AS5" s="727"/>
      <c r="AT5" s="727"/>
      <c r="AU5" s="727"/>
      <c r="AV5" s="727"/>
      <c r="AW5" s="727"/>
      <c r="AX5" s="728"/>
    </row>
    <row r="6" spans="1:50" ht="39" customHeight="1">
      <c r="A6" s="731" t="s">
        <v>4</v>
      </c>
      <c r="B6" s="732"/>
      <c r="C6" s="732"/>
      <c r="D6" s="732"/>
      <c r="E6" s="732"/>
      <c r="F6" s="732"/>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103.5" customHeight="1">
      <c r="A7" s="513" t="s">
        <v>23</v>
      </c>
      <c r="B7" s="514"/>
      <c r="C7" s="514"/>
      <c r="D7" s="514"/>
      <c r="E7" s="514"/>
      <c r="F7" s="515"/>
      <c r="G7" s="516" t="s">
        <v>551</v>
      </c>
      <c r="H7" s="517"/>
      <c r="I7" s="517"/>
      <c r="J7" s="517"/>
      <c r="K7" s="517"/>
      <c r="L7" s="517"/>
      <c r="M7" s="517"/>
      <c r="N7" s="517"/>
      <c r="O7" s="517"/>
      <c r="P7" s="517"/>
      <c r="Q7" s="517"/>
      <c r="R7" s="517"/>
      <c r="S7" s="517"/>
      <c r="T7" s="517"/>
      <c r="U7" s="517"/>
      <c r="V7" s="517"/>
      <c r="W7" s="517"/>
      <c r="X7" s="518"/>
      <c r="Y7" s="947" t="s">
        <v>5</v>
      </c>
      <c r="Z7" s="479"/>
      <c r="AA7" s="479"/>
      <c r="AB7" s="479"/>
      <c r="AC7" s="479"/>
      <c r="AD7" s="948"/>
      <c r="AE7" s="937" t="s">
        <v>606</v>
      </c>
      <c r="AF7" s="938"/>
      <c r="AG7" s="938"/>
      <c r="AH7" s="938"/>
      <c r="AI7" s="938"/>
      <c r="AJ7" s="938"/>
      <c r="AK7" s="938"/>
      <c r="AL7" s="938"/>
      <c r="AM7" s="938"/>
      <c r="AN7" s="938"/>
      <c r="AO7" s="938"/>
      <c r="AP7" s="938"/>
      <c r="AQ7" s="938"/>
      <c r="AR7" s="938"/>
      <c r="AS7" s="938"/>
      <c r="AT7" s="938"/>
      <c r="AU7" s="938"/>
      <c r="AV7" s="938"/>
      <c r="AW7" s="938"/>
      <c r="AX7" s="939"/>
    </row>
    <row r="8" spans="1:50" ht="53.25" customHeight="1">
      <c r="A8" s="513" t="s">
        <v>391</v>
      </c>
      <c r="B8" s="514"/>
      <c r="C8" s="514"/>
      <c r="D8" s="514"/>
      <c r="E8" s="514"/>
      <c r="F8" s="515"/>
      <c r="G8" s="965" t="str">
        <f>入力規則等!A26</f>
        <v>-</v>
      </c>
      <c r="H8" s="745"/>
      <c r="I8" s="745"/>
      <c r="J8" s="745"/>
      <c r="K8" s="745"/>
      <c r="L8" s="745"/>
      <c r="M8" s="745"/>
      <c r="N8" s="745"/>
      <c r="O8" s="745"/>
      <c r="P8" s="745"/>
      <c r="Q8" s="745"/>
      <c r="R8" s="745"/>
      <c r="S8" s="745"/>
      <c r="T8" s="745"/>
      <c r="U8" s="745"/>
      <c r="V8" s="745"/>
      <c r="W8" s="745"/>
      <c r="X8" s="966"/>
      <c r="Y8" s="872" t="s">
        <v>392</v>
      </c>
      <c r="Z8" s="873"/>
      <c r="AA8" s="873"/>
      <c r="AB8" s="873"/>
      <c r="AC8" s="873"/>
      <c r="AD8" s="874"/>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69" customHeight="1">
      <c r="A9" s="875" t="s">
        <v>24</v>
      </c>
      <c r="B9" s="876"/>
      <c r="C9" s="876"/>
      <c r="D9" s="876"/>
      <c r="E9" s="876"/>
      <c r="F9" s="876"/>
      <c r="G9" s="877" t="s">
        <v>552</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97.5" customHeight="1">
      <c r="A10" s="683" t="s">
        <v>31</v>
      </c>
      <c r="B10" s="684"/>
      <c r="C10" s="684"/>
      <c r="D10" s="684"/>
      <c r="E10" s="684"/>
      <c r="F10" s="684"/>
      <c r="G10" s="774" t="s">
        <v>553</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c r="A11" s="683" t="s">
        <v>6</v>
      </c>
      <c r="B11" s="684"/>
      <c r="C11" s="684"/>
      <c r="D11" s="684"/>
      <c r="E11" s="684"/>
      <c r="F11" s="685"/>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c r="A12" s="969" t="s">
        <v>25</v>
      </c>
      <c r="B12" s="970"/>
      <c r="C12" s="970"/>
      <c r="D12" s="970"/>
      <c r="E12" s="970"/>
      <c r="F12" s="971"/>
      <c r="G12" s="782"/>
      <c r="H12" s="783"/>
      <c r="I12" s="783"/>
      <c r="J12" s="783"/>
      <c r="K12" s="783"/>
      <c r="L12" s="783"/>
      <c r="M12" s="783"/>
      <c r="N12" s="783"/>
      <c r="O12" s="783"/>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475</v>
      </c>
      <c r="AL12" s="422"/>
      <c r="AM12" s="422"/>
      <c r="AN12" s="422"/>
      <c r="AO12" s="422"/>
      <c r="AP12" s="422"/>
      <c r="AQ12" s="423"/>
      <c r="AR12" s="421" t="s">
        <v>476</v>
      </c>
      <c r="AS12" s="422"/>
      <c r="AT12" s="422"/>
      <c r="AU12" s="422"/>
      <c r="AV12" s="422"/>
      <c r="AW12" s="422"/>
      <c r="AX12" s="747"/>
    </row>
    <row r="13" spans="1:50" ht="21" customHeight="1">
      <c r="A13" s="639"/>
      <c r="B13" s="640"/>
      <c r="C13" s="640"/>
      <c r="D13" s="640"/>
      <c r="E13" s="640"/>
      <c r="F13" s="641"/>
      <c r="G13" s="748" t="s">
        <v>7</v>
      </c>
      <c r="H13" s="749"/>
      <c r="I13" s="790" t="s">
        <v>8</v>
      </c>
      <c r="J13" s="791"/>
      <c r="K13" s="791"/>
      <c r="L13" s="791"/>
      <c r="M13" s="791"/>
      <c r="N13" s="791"/>
      <c r="O13" s="792"/>
      <c r="P13" s="680">
        <v>99</v>
      </c>
      <c r="Q13" s="681"/>
      <c r="R13" s="681"/>
      <c r="S13" s="681"/>
      <c r="T13" s="681"/>
      <c r="U13" s="681"/>
      <c r="V13" s="682"/>
      <c r="W13" s="680">
        <v>99</v>
      </c>
      <c r="X13" s="681"/>
      <c r="Y13" s="681"/>
      <c r="Z13" s="681"/>
      <c r="AA13" s="681"/>
      <c r="AB13" s="681"/>
      <c r="AC13" s="682"/>
      <c r="AD13" s="680">
        <v>99</v>
      </c>
      <c r="AE13" s="681"/>
      <c r="AF13" s="681"/>
      <c r="AG13" s="681"/>
      <c r="AH13" s="681"/>
      <c r="AI13" s="681"/>
      <c r="AJ13" s="682"/>
      <c r="AK13" s="680">
        <v>112</v>
      </c>
      <c r="AL13" s="681"/>
      <c r="AM13" s="681"/>
      <c r="AN13" s="681"/>
      <c r="AO13" s="681"/>
      <c r="AP13" s="681"/>
      <c r="AQ13" s="682"/>
      <c r="AR13" s="944"/>
      <c r="AS13" s="945"/>
      <c r="AT13" s="945"/>
      <c r="AU13" s="945"/>
      <c r="AV13" s="945"/>
      <c r="AW13" s="945"/>
      <c r="AX13" s="946"/>
    </row>
    <row r="14" spans="1:50" ht="21" customHeight="1">
      <c r="A14" s="639"/>
      <c r="B14" s="640"/>
      <c r="C14" s="640"/>
      <c r="D14" s="640"/>
      <c r="E14" s="640"/>
      <c r="F14" s="641"/>
      <c r="G14" s="750"/>
      <c r="H14" s="751"/>
      <c r="I14" s="736" t="s">
        <v>9</v>
      </c>
      <c r="J14" s="785"/>
      <c r="K14" s="785"/>
      <c r="L14" s="785"/>
      <c r="M14" s="785"/>
      <c r="N14" s="785"/>
      <c r="O14" s="786"/>
      <c r="P14" s="680" t="s">
        <v>554</v>
      </c>
      <c r="Q14" s="681"/>
      <c r="R14" s="681"/>
      <c r="S14" s="681"/>
      <c r="T14" s="681"/>
      <c r="U14" s="681"/>
      <c r="V14" s="682"/>
      <c r="W14" s="680" t="s">
        <v>554</v>
      </c>
      <c r="X14" s="681"/>
      <c r="Y14" s="681"/>
      <c r="Z14" s="681"/>
      <c r="AA14" s="681"/>
      <c r="AB14" s="681"/>
      <c r="AC14" s="682"/>
      <c r="AD14" s="680" t="s">
        <v>554</v>
      </c>
      <c r="AE14" s="681"/>
      <c r="AF14" s="681"/>
      <c r="AG14" s="681"/>
      <c r="AH14" s="681"/>
      <c r="AI14" s="681"/>
      <c r="AJ14" s="682"/>
      <c r="AK14" s="680" t="s">
        <v>554</v>
      </c>
      <c r="AL14" s="681"/>
      <c r="AM14" s="681"/>
      <c r="AN14" s="681"/>
      <c r="AO14" s="681"/>
      <c r="AP14" s="681"/>
      <c r="AQ14" s="682"/>
      <c r="AR14" s="814"/>
      <c r="AS14" s="814"/>
      <c r="AT14" s="814"/>
      <c r="AU14" s="814"/>
      <c r="AV14" s="814"/>
      <c r="AW14" s="814"/>
      <c r="AX14" s="815"/>
    </row>
    <row r="15" spans="1:50" ht="21" customHeight="1">
      <c r="A15" s="639"/>
      <c r="B15" s="640"/>
      <c r="C15" s="640"/>
      <c r="D15" s="640"/>
      <c r="E15" s="640"/>
      <c r="F15" s="641"/>
      <c r="G15" s="750"/>
      <c r="H15" s="751"/>
      <c r="I15" s="736" t="s">
        <v>52</v>
      </c>
      <c r="J15" s="737"/>
      <c r="K15" s="737"/>
      <c r="L15" s="737"/>
      <c r="M15" s="737"/>
      <c r="N15" s="737"/>
      <c r="O15" s="738"/>
      <c r="P15" s="680" t="s">
        <v>554</v>
      </c>
      <c r="Q15" s="681"/>
      <c r="R15" s="681"/>
      <c r="S15" s="681"/>
      <c r="T15" s="681"/>
      <c r="U15" s="681"/>
      <c r="V15" s="682"/>
      <c r="W15" s="680" t="s">
        <v>554</v>
      </c>
      <c r="X15" s="681"/>
      <c r="Y15" s="681"/>
      <c r="Z15" s="681"/>
      <c r="AA15" s="681"/>
      <c r="AB15" s="681"/>
      <c r="AC15" s="682"/>
      <c r="AD15" s="680" t="s">
        <v>554</v>
      </c>
      <c r="AE15" s="681"/>
      <c r="AF15" s="681"/>
      <c r="AG15" s="681"/>
      <c r="AH15" s="681"/>
      <c r="AI15" s="681"/>
      <c r="AJ15" s="682"/>
      <c r="AK15" s="680" t="s">
        <v>554</v>
      </c>
      <c r="AL15" s="681"/>
      <c r="AM15" s="681"/>
      <c r="AN15" s="681"/>
      <c r="AO15" s="681"/>
      <c r="AP15" s="681"/>
      <c r="AQ15" s="682"/>
      <c r="AR15" s="680" t="s">
        <v>607</v>
      </c>
      <c r="AS15" s="681"/>
      <c r="AT15" s="681"/>
      <c r="AU15" s="681"/>
      <c r="AV15" s="681"/>
      <c r="AW15" s="681"/>
      <c r="AX15" s="784"/>
    </row>
    <row r="16" spans="1:50" ht="21" customHeight="1">
      <c r="A16" s="639"/>
      <c r="B16" s="640"/>
      <c r="C16" s="640"/>
      <c r="D16" s="640"/>
      <c r="E16" s="640"/>
      <c r="F16" s="641"/>
      <c r="G16" s="750"/>
      <c r="H16" s="751"/>
      <c r="I16" s="736" t="s">
        <v>53</v>
      </c>
      <c r="J16" s="737"/>
      <c r="K16" s="737"/>
      <c r="L16" s="737"/>
      <c r="M16" s="737"/>
      <c r="N16" s="737"/>
      <c r="O16" s="738"/>
      <c r="P16" s="680" t="s">
        <v>554</v>
      </c>
      <c r="Q16" s="681"/>
      <c r="R16" s="681"/>
      <c r="S16" s="681"/>
      <c r="T16" s="681"/>
      <c r="U16" s="681"/>
      <c r="V16" s="682"/>
      <c r="W16" s="680" t="s">
        <v>554</v>
      </c>
      <c r="X16" s="681"/>
      <c r="Y16" s="681"/>
      <c r="Z16" s="681"/>
      <c r="AA16" s="681"/>
      <c r="AB16" s="681"/>
      <c r="AC16" s="682"/>
      <c r="AD16" s="680" t="s">
        <v>554</v>
      </c>
      <c r="AE16" s="681"/>
      <c r="AF16" s="681"/>
      <c r="AG16" s="681"/>
      <c r="AH16" s="681"/>
      <c r="AI16" s="681"/>
      <c r="AJ16" s="682"/>
      <c r="AK16" s="680" t="s">
        <v>554</v>
      </c>
      <c r="AL16" s="681"/>
      <c r="AM16" s="681"/>
      <c r="AN16" s="681"/>
      <c r="AO16" s="681"/>
      <c r="AP16" s="681"/>
      <c r="AQ16" s="682"/>
      <c r="AR16" s="777"/>
      <c r="AS16" s="778"/>
      <c r="AT16" s="778"/>
      <c r="AU16" s="778"/>
      <c r="AV16" s="778"/>
      <c r="AW16" s="778"/>
      <c r="AX16" s="779"/>
    </row>
    <row r="17" spans="1:50" ht="24.75" customHeight="1">
      <c r="A17" s="639"/>
      <c r="B17" s="640"/>
      <c r="C17" s="640"/>
      <c r="D17" s="640"/>
      <c r="E17" s="640"/>
      <c r="F17" s="641"/>
      <c r="G17" s="750"/>
      <c r="H17" s="751"/>
      <c r="I17" s="736" t="s">
        <v>51</v>
      </c>
      <c r="J17" s="785"/>
      <c r="K17" s="785"/>
      <c r="L17" s="785"/>
      <c r="M17" s="785"/>
      <c r="N17" s="785"/>
      <c r="O17" s="786"/>
      <c r="P17" s="680" t="s">
        <v>554</v>
      </c>
      <c r="Q17" s="681"/>
      <c r="R17" s="681"/>
      <c r="S17" s="681"/>
      <c r="T17" s="681"/>
      <c r="U17" s="681"/>
      <c r="V17" s="682"/>
      <c r="W17" s="680" t="s">
        <v>554</v>
      </c>
      <c r="X17" s="681"/>
      <c r="Y17" s="681"/>
      <c r="Z17" s="681"/>
      <c r="AA17" s="681"/>
      <c r="AB17" s="681"/>
      <c r="AC17" s="682"/>
      <c r="AD17" s="680" t="s">
        <v>554</v>
      </c>
      <c r="AE17" s="681"/>
      <c r="AF17" s="681"/>
      <c r="AG17" s="681"/>
      <c r="AH17" s="681"/>
      <c r="AI17" s="681"/>
      <c r="AJ17" s="682"/>
      <c r="AK17" s="680" t="s">
        <v>554</v>
      </c>
      <c r="AL17" s="681"/>
      <c r="AM17" s="681"/>
      <c r="AN17" s="681"/>
      <c r="AO17" s="681"/>
      <c r="AP17" s="681"/>
      <c r="AQ17" s="682"/>
      <c r="AR17" s="942"/>
      <c r="AS17" s="942"/>
      <c r="AT17" s="942"/>
      <c r="AU17" s="942"/>
      <c r="AV17" s="942"/>
      <c r="AW17" s="942"/>
      <c r="AX17" s="943"/>
    </row>
    <row r="18" spans="1:50" ht="24.75" customHeight="1">
      <c r="A18" s="639"/>
      <c r="B18" s="640"/>
      <c r="C18" s="640"/>
      <c r="D18" s="640"/>
      <c r="E18" s="640"/>
      <c r="F18" s="641"/>
      <c r="G18" s="752"/>
      <c r="H18" s="753"/>
      <c r="I18" s="741" t="s">
        <v>21</v>
      </c>
      <c r="J18" s="742"/>
      <c r="K18" s="742"/>
      <c r="L18" s="742"/>
      <c r="M18" s="742"/>
      <c r="N18" s="742"/>
      <c r="O18" s="743"/>
      <c r="P18" s="904">
        <f>SUM(P13:V17)</f>
        <v>99</v>
      </c>
      <c r="Q18" s="905"/>
      <c r="R18" s="905"/>
      <c r="S18" s="905"/>
      <c r="T18" s="905"/>
      <c r="U18" s="905"/>
      <c r="V18" s="906"/>
      <c r="W18" s="904">
        <f>SUM(W13:AC17)</f>
        <v>99</v>
      </c>
      <c r="X18" s="905"/>
      <c r="Y18" s="905"/>
      <c r="Z18" s="905"/>
      <c r="AA18" s="905"/>
      <c r="AB18" s="905"/>
      <c r="AC18" s="906"/>
      <c r="AD18" s="904">
        <f>SUM(AD13:AJ17)</f>
        <v>99</v>
      </c>
      <c r="AE18" s="905"/>
      <c r="AF18" s="905"/>
      <c r="AG18" s="905"/>
      <c r="AH18" s="905"/>
      <c r="AI18" s="905"/>
      <c r="AJ18" s="906"/>
      <c r="AK18" s="904">
        <f>SUM(AK13:AQ17)</f>
        <v>112</v>
      </c>
      <c r="AL18" s="905"/>
      <c r="AM18" s="905"/>
      <c r="AN18" s="905"/>
      <c r="AO18" s="905"/>
      <c r="AP18" s="905"/>
      <c r="AQ18" s="906"/>
      <c r="AR18" s="904">
        <f>SUM(AR13:AX17)</f>
        <v>0</v>
      </c>
      <c r="AS18" s="905"/>
      <c r="AT18" s="905"/>
      <c r="AU18" s="905"/>
      <c r="AV18" s="905"/>
      <c r="AW18" s="905"/>
      <c r="AX18" s="907"/>
    </row>
    <row r="19" spans="1:50" ht="24.75" customHeight="1">
      <c r="A19" s="639"/>
      <c r="B19" s="640"/>
      <c r="C19" s="640"/>
      <c r="D19" s="640"/>
      <c r="E19" s="640"/>
      <c r="F19" s="641"/>
      <c r="G19" s="902" t="s">
        <v>10</v>
      </c>
      <c r="H19" s="903"/>
      <c r="I19" s="903"/>
      <c r="J19" s="903"/>
      <c r="K19" s="903"/>
      <c r="L19" s="903"/>
      <c r="M19" s="903"/>
      <c r="N19" s="903"/>
      <c r="O19" s="903"/>
      <c r="P19" s="680">
        <v>99</v>
      </c>
      <c r="Q19" s="681"/>
      <c r="R19" s="681"/>
      <c r="S19" s="681"/>
      <c r="T19" s="681"/>
      <c r="U19" s="681"/>
      <c r="V19" s="682"/>
      <c r="W19" s="680">
        <v>98</v>
      </c>
      <c r="X19" s="681"/>
      <c r="Y19" s="681"/>
      <c r="Z19" s="681"/>
      <c r="AA19" s="681"/>
      <c r="AB19" s="681"/>
      <c r="AC19" s="682"/>
      <c r="AD19" s="680">
        <v>98</v>
      </c>
      <c r="AE19" s="681"/>
      <c r="AF19" s="681"/>
      <c r="AG19" s="681"/>
      <c r="AH19" s="681"/>
      <c r="AI19" s="681"/>
      <c r="AJ19" s="682"/>
      <c r="AK19" s="354"/>
      <c r="AL19" s="354"/>
      <c r="AM19" s="354"/>
      <c r="AN19" s="354"/>
      <c r="AO19" s="354"/>
      <c r="AP19" s="354"/>
      <c r="AQ19" s="354"/>
      <c r="AR19" s="354"/>
      <c r="AS19" s="354"/>
      <c r="AT19" s="354"/>
      <c r="AU19" s="354"/>
      <c r="AV19" s="354"/>
      <c r="AW19" s="354"/>
      <c r="AX19" s="356"/>
    </row>
    <row r="20" spans="1:50" ht="24.75" customHeight="1">
      <c r="A20" s="639"/>
      <c r="B20" s="640"/>
      <c r="C20" s="640"/>
      <c r="D20" s="640"/>
      <c r="E20" s="640"/>
      <c r="F20" s="641"/>
      <c r="G20" s="902" t="s">
        <v>11</v>
      </c>
      <c r="H20" s="903"/>
      <c r="I20" s="903"/>
      <c r="J20" s="903"/>
      <c r="K20" s="903"/>
      <c r="L20" s="903"/>
      <c r="M20" s="903"/>
      <c r="N20" s="903"/>
      <c r="O20" s="903"/>
      <c r="P20" s="353">
        <f>IF(P18=0, "-", SUM(P19)/P18)</f>
        <v>1</v>
      </c>
      <c r="Q20" s="353"/>
      <c r="R20" s="353"/>
      <c r="S20" s="353"/>
      <c r="T20" s="353"/>
      <c r="U20" s="353"/>
      <c r="V20" s="353"/>
      <c r="W20" s="353">
        <f t="shared" ref="W20" si="0">IF(W18=0, "-", SUM(W19)/W18)</f>
        <v>0.98989898989898994</v>
      </c>
      <c r="X20" s="353"/>
      <c r="Y20" s="353"/>
      <c r="Z20" s="353"/>
      <c r="AA20" s="353"/>
      <c r="AB20" s="353"/>
      <c r="AC20" s="353"/>
      <c r="AD20" s="353">
        <f t="shared" ref="AD20" si="1">IF(AD18=0, "-", SUM(AD19)/AD18)</f>
        <v>0.98989898989898994</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c r="A21" s="875"/>
      <c r="B21" s="876"/>
      <c r="C21" s="876"/>
      <c r="D21" s="876"/>
      <c r="E21" s="876"/>
      <c r="F21" s="972"/>
      <c r="G21" s="351" t="s">
        <v>508</v>
      </c>
      <c r="H21" s="352"/>
      <c r="I21" s="352"/>
      <c r="J21" s="352"/>
      <c r="K21" s="352"/>
      <c r="L21" s="352"/>
      <c r="M21" s="352"/>
      <c r="N21" s="352"/>
      <c r="O21" s="352"/>
      <c r="P21" s="353">
        <f>IF(P19=0, "-", SUM(P19)/SUM(P13,P14))</f>
        <v>1</v>
      </c>
      <c r="Q21" s="353"/>
      <c r="R21" s="353"/>
      <c r="S21" s="353"/>
      <c r="T21" s="353"/>
      <c r="U21" s="353"/>
      <c r="V21" s="353"/>
      <c r="W21" s="353">
        <f t="shared" ref="W21" si="2">IF(W19=0, "-", SUM(W19)/SUM(W13,W14))</f>
        <v>0.98989898989898994</v>
      </c>
      <c r="X21" s="353"/>
      <c r="Y21" s="353"/>
      <c r="Z21" s="353"/>
      <c r="AA21" s="353"/>
      <c r="AB21" s="353"/>
      <c r="AC21" s="353"/>
      <c r="AD21" s="353">
        <f t="shared" ref="AD21" si="3">IF(AD19=0, "-", SUM(AD19)/SUM(AD13,AD14))</f>
        <v>0.98989898989898994</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c r="A22" s="990" t="s">
        <v>485</v>
      </c>
      <c r="B22" s="991"/>
      <c r="C22" s="991"/>
      <c r="D22" s="991"/>
      <c r="E22" s="991"/>
      <c r="F22" s="992"/>
      <c r="G22" s="977" t="s">
        <v>483</v>
      </c>
      <c r="H22" s="243"/>
      <c r="I22" s="243"/>
      <c r="J22" s="243"/>
      <c r="K22" s="243"/>
      <c r="L22" s="243"/>
      <c r="M22" s="243"/>
      <c r="N22" s="243"/>
      <c r="O22" s="244"/>
      <c r="P22" s="967" t="s">
        <v>482</v>
      </c>
      <c r="Q22" s="243"/>
      <c r="R22" s="243"/>
      <c r="S22" s="243"/>
      <c r="T22" s="243"/>
      <c r="U22" s="243"/>
      <c r="V22" s="244"/>
      <c r="W22" s="967" t="s">
        <v>481</v>
      </c>
      <c r="X22" s="243"/>
      <c r="Y22" s="243"/>
      <c r="Z22" s="243"/>
      <c r="AA22" s="243"/>
      <c r="AB22" s="243"/>
      <c r="AC22" s="244"/>
      <c r="AD22" s="967" t="s">
        <v>480</v>
      </c>
      <c r="AE22" s="243"/>
      <c r="AF22" s="243"/>
      <c r="AG22" s="243"/>
      <c r="AH22" s="243"/>
      <c r="AI22" s="243"/>
      <c r="AJ22" s="243"/>
      <c r="AK22" s="243"/>
      <c r="AL22" s="243"/>
      <c r="AM22" s="243"/>
      <c r="AN22" s="243"/>
      <c r="AO22" s="243"/>
      <c r="AP22" s="243"/>
      <c r="AQ22" s="243"/>
      <c r="AR22" s="243"/>
      <c r="AS22" s="243"/>
      <c r="AT22" s="243"/>
      <c r="AU22" s="243"/>
      <c r="AV22" s="243"/>
      <c r="AW22" s="243"/>
      <c r="AX22" s="999"/>
    </row>
    <row r="23" spans="1:50" ht="25.5" customHeight="1">
      <c r="A23" s="993"/>
      <c r="B23" s="994"/>
      <c r="C23" s="994"/>
      <c r="D23" s="994"/>
      <c r="E23" s="994"/>
      <c r="F23" s="995"/>
      <c r="G23" s="978" t="s">
        <v>557</v>
      </c>
      <c r="H23" s="979"/>
      <c r="I23" s="979"/>
      <c r="J23" s="979"/>
      <c r="K23" s="979"/>
      <c r="L23" s="979"/>
      <c r="M23" s="979"/>
      <c r="N23" s="979"/>
      <c r="O23" s="980"/>
      <c r="P23" s="944">
        <v>112</v>
      </c>
      <c r="Q23" s="945"/>
      <c r="R23" s="945"/>
      <c r="S23" s="945"/>
      <c r="T23" s="945"/>
      <c r="U23" s="945"/>
      <c r="V23" s="968"/>
      <c r="W23" s="944"/>
      <c r="X23" s="945"/>
      <c r="Y23" s="945"/>
      <c r="Z23" s="945"/>
      <c r="AA23" s="945"/>
      <c r="AB23" s="945"/>
      <c r="AC23" s="968"/>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c r="A24" s="993"/>
      <c r="B24" s="994"/>
      <c r="C24" s="994"/>
      <c r="D24" s="994"/>
      <c r="E24" s="994"/>
      <c r="F24" s="995"/>
      <c r="G24" s="981"/>
      <c r="H24" s="982"/>
      <c r="I24" s="982"/>
      <c r="J24" s="982"/>
      <c r="K24" s="982"/>
      <c r="L24" s="982"/>
      <c r="M24" s="982"/>
      <c r="N24" s="982"/>
      <c r="O24" s="983"/>
      <c r="P24" s="680"/>
      <c r="Q24" s="681"/>
      <c r="R24" s="681"/>
      <c r="S24" s="681"/>
      <c r="T24" s="681"/>
      <c r="U24" s="681"/>
      <c r="V24" s="682"/>
      <c r="W24" s="680"/>
      <c r="X24" s="681"/>
      <c r="Y24" s="681"/>
      <c r="Z24" s="681"/>
      <c r="AA24" s="681"/>
      <c r="AB24" s="681"/>
      <c r="AC24" s="682"/>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c r="A25" s="993"/>
      <c r="B25" s="994"/>
      <c r="C25" s="994"/>
      <c r="D25" s="994"/>
      <c r="E25" s="994"/>
      <c r="F25" s="995"/>
      <c r="G25" s="981"/>
      <c r="H25" s="982"/>
      <c r="I25" s="982"/>
      <c r="J25" s="982"/>
      <c r="K25" s="982"/>
      <c r="L25" s="982"/>
      <c r="M25" s="982"/>
      <c r="N25" s="982"/>
      <c r="O25" s="983"/>
      <c r="P25" s="680"/>
      <c r="Q25" s="681"/>
      <c r="R25" s="681"/>
      <c r="S25" s="681"/>
      <c r="T25" s="681"/>
      <c r="U25" s="681"/>
      <c r="V25" s="682"/>
      <c r="W25" s="680"/>
      <c r="X25" s="681"/>
      <c r="Y25" s="681"/>
      <c r="Z25" s="681"/>
      <c r="AA25" s="681"/>
      <c r="AB25" s="681"/>
      <c r="AC25" s="682"/>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c r="A26" s="993"/>
      <c r="B26" s="994"/>
      <c r="C26" s="994"/>
      <c r="D26" s="994"/>
      <c r="E26" s="994"/>
      <c r="F26" s="995"/>
      <c r="G26" s="981"/>
      <c r="H26" s="982"/>
      <c r="I26" s="982"/>
      <c r="J26" s="982"/>
      <c r="K26" s="982"/>
      <c r="L26" s="982"/>
      <c r="M26" s="982"/>
      <c r="N26" s="982"/>
      <c r="O26" s="983"/>
      <c r="P26" s="680"/>
      <c r="Q26" s="681"/>
      <c r="R26" s="681"/>
      <c r="S26" s="681"/>
      <c r="T26" s="681"/>
      <c r="U26" s="681"/>
      <c r="V26" s="682"/>
      <c r="W26" s="680"/>
      <c r="X26" s="681"/>
      <c r="Y26" s="681"/>
      <c r="Z26" s="681"/>
      <c r="AA26" s="681"/>
      <c r="AB26" s="681"/>
      <c r="AC26" s="682"/>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c r="A27" s="993"/>
      <c r="B27" s="994"/>
      <c r="C27" s="994"/>
      <c r="D27" s="994"/>
      <c r="E27" s="994"/>
      <c r="F27" s="995"/>
      <c r="G27" s="981"/>
      <c r="H27" s="982"/>
      <c r="I27" s="982"/>
      <c r="J27" s="982"/>
      <c r="K27" s="982"/>
      <c r="L27" s="982"/>
      <c r="M27" s="982"/>
      <c r="N27" s="982"/>
      <c r="O27" s="983"/>
      <c r="P27" s="680"/>
      <c r="Q27" s="681"/>
      <c r="R27" s="681"/>
      <c r="S27" s="681"/>
      <c r="T27" s="681"/>
      <c r="U27" s="681"/>
      <c r="V27" s="682"/>
      <c r="W27" s="680"/>
      <c r="X27" s="681"/>
      <c r="Y27" s="681"/>
      <c r="Z27" s="681"/>
      <c r="AA27" s="681"/>
      <c r="AB27" s="681"/>
      <c r="AC27" s="682"/>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c r="A28" s="993"/>
      <c r="B28" s="994"/>
      <c r="C28" s="994"/>
      <c r="D28" s="994"/>
      <c r="E28" s="994"/>
      <c r="F28" s="995"/>
      <c r="G28" s="984" t="s">
        <v>488</v>
      </c>
      <c r="H28" s="985"/>
      <c r="I28" s="985"/>
      <c r="J28" s="985"/>
      <c r="K28" s="985"/>
      <c r="L28" s="985"/>
      <c r="M28" s="985"/>
      <c r="N28" s="985"/>
      <c r="O28" s="986"/>
      <c r="P28" s="904">
        <f>P29-SUM(P23:P27)</f>
        <v>0</v>
      </c>
      <c r="Q28" s="905"/>
      <c r="R28" s="905"/>
      <c r="S28" s="905"/>
      <c r="T28" s="905"/>
      <c r="U28" s="905"/>
      <c r="V28" s="906"/>
      <c r="W28" s="904">
        <f>W29-SUM(W23:W27)</f>
        <v>0</v>
      </c>
      <c r="X28" s="905"/>
      <c r="Y28" s="905"/>
      <c r="Z28" s="905"/>
      <c r="AA28" s="905"/>
      <c r="AB28" s="905"/>
      <c r="AC28" s="906"/>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c r="A29" s="996"/>
      <c r="B29" s="997"/>
      <c r="C29" s="997"/>
      <c r="D29" s="997"/>
      <c r="E29" s="997"/>
      <c r="F29" s="998"/>
      <c r="G29" s="987" t="s">
        <v>484</v>
      </c>
      <c r="H29" s="988"/>
      <c r="I29" s="988"/>
      <c r="J29" s="988"/>
      <c r="K29" s="988"/>
      <c r="L29" s="988"/>
      <c r="M29" s="988"/>
      <c r="N29" s="988"/>
      <c r="O29" s="989"/>
      <c r="P29" s="959">
        <f>AK13</f>
        <v>112</v>
      </c>
      <c r="Q29" s="960"/>
      <c r="R29" s="960"/>
      <c r="S29" s="960"/>
      <c r="T29" s="960"/>
      <c r="U29" s="960"/>
      <c r="V29" s="961"/>
      <c r="W29" s="959">
        <f>AR13</f>
        <v>0</v>
      </c>
      <c r="X29" s="960"/>
      <c r="Y29" s="960"/>
      <c r="Z29" s="960"/>
      <c r="AA29" s="960"/>
      <c r="AB29" s="960"/>
      <c r="AC29" s="961"/>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c r="A30" s="887" t="s">
        <v>501</v>
      </c>
      <c r="B30" s="888"/>
      <c r="C30" s="888"/>
      <c r="D30" s="888"/>
      <c r="E30" s="888"/>
      <c r="F30" s="889"/>
      <c r="G30" s="799" t="s">
        <v>266</v>
      </c>
      <c r="H30" s="800"/>
      <c r="I30" s="800"/>
      <c r="J30" s="800"/>
      <c r="K30" s="800"/>
      <c r="L30" s="800"/>
      <c r="M30" s="800"/>
      <c r="N30" s="800"/>
      <c r="O30" s="801"/>
      <c r="P30" s="883" t="s">
        <v>60</v>
      </c>
      <c r="Q30" s="800"/>
      <c r="R30" s="800"/>
      <c r="S30" s="800"/>
      <c r="T30" s="800"/>
      <c r="U30" s="800"/>
      <c r="V30" s="800"/>
      <c r="W30" s="800"/>
      <c r="X30" s="801"/>
      <c r="Y30" s="880"/>
      <c r="Z30" s="881"/>
      <c r="AA30" s="882"/>
      <c r="AB30" s="884" t="s">
        <v>12</v>
      </c>
      <c r="AC30" s="885"/>
      <c r="AD30" s="886"/>
      <c r="AE30" s="940" t="s">
        <v>358</v>
      </c>
      <c r="AF30" s="940"/>
      <c r="AG30" s="940"/>
      <c r="AH30" s="940"/>
      <c r="AI30" s="940" t="s">
        <v>359</v>
      </c>
      <c r="AJ30" s="940"/>
      <c r="AK30" s="940"/>
      <c r="AL30" s="940"/>
      <c r="AM30" s="940" t="s">
        <v>365</v>
      </c>
      <c r="AN30" s="940"/>
      <c r="AO30" s="940"/>
      <c r="AP30" s="884"/>
      <c r="AQ30" s="793" t="s">
        <v>356</v>
      </c>
      <c r="AR30" s="794"/>
      <c r="AS30" s="794"/>
      <c r="AT30" s="795"/>
      <c r="AU30" s="800" t="s">
        <v>254</v>
      </c>
      <c r="AV30" s="800"/>
      <c r="AW30" s="800"/>
      <c r="AX30" s="941"/>
    </row>
    <row r="31" spans="1:50" ht="18.75" customHeight="1">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5"/>
      <c r="AF31" s="565"/>
      <c r="AG31" s="565"/>
      <c r="AH31" s="565"/>
      <c r="AI31" s="565"/>
      <c r="AJ31" s="565"/>
      <c r="AK31" s="565"/>
      <c r="AL31" s="565"/>
      <c r="AM31" s="565"/>
      <c r="AN31" s="565"/>
      <c r="AO31" s="565"/>
      <c r="AP31" s="446"/>
      <c r="AQ31" s="606"/>
      <c r="AR31" s="187"/>
      <c r="AS31" s="131" t="s">
        <v>357</v>
      </c>
      <c r="AT31" s="132"/>
      <c r="AU31" s="186">
        <v>32</v>
      </c>
      <c r="AV31" s="186"/>
      <c r="AW31" s="431" t="s">
        <v>301</v>
      </c>
      <c r="AX31" s="432"/>
    </row>
    <row r="32" spans="1:50" ht="23.25" customHeight="1">
      <c r="A32" s="436"/>
      <c r="B32" s="434"/>
      <c r="C32" s="434"/>
      <c r="D32" s="434"/>
      <c r="E32" s="434"/>
      <c r="F32" s="435"/>
      <c r="G32" s="577" t="s">
        <v>555</v>
      </c>
      <c r="H32" s="578"/>
      <c r="I32" s="578"/>
      <c r="J32" s="578"/>
      <c r="K32" s="578"/>
      <c r="L32" s="578"/>
      <c r="M32" s="578"/>
      <c r="N32" s="578"/>
      <c r="O32" s="579"/>
      <c r="P32" s="100" t="s">
        <v>556</v>
      </c>
      <c r="Q32" s="100"/>
      <c r="R32" s="100"/>
      <c r="S32" s="100"/>
      <c r="T32" s="100"/>
      <c r="U32" s="100"/>
      <c r="V32" s="100"/>
      <c r="W32" s="100"/>
      <c r="X32" s="101"/>
      <c r="Y32" s="499" t="s">
        <v>13</v>
      </c>
      <c r="Z32" s="546"/>
      <c r="AA32" s="547"/>
      <c r="AB32" s="484" t="s">
        <v>529</v>
      </c>
      <c r="AC32" s="484"/>
      <c r="AD32" s="484"/>
      <c r="AE32" s="239">
        <v>78</v>
      </c>
      <c r="AF32" s="240"/>
      <c r="AG32" s="240"/>
      <c r="AH32" s="240"/>
      <c r="AI32" s="239">
        <v>100</v>
      </c>
      <c r="AJ32" s="240"/>
      <c r="AK32" s="240"/>
      <c r="AL32" s="240"/>
      <c r="AM32" s="239">
        <v>99</v>
      </c>
      <c r="AN32" s="240"/>
      <c r="AO32" s="240"/>
      <c r="AP32" s="240"/>
      <c r="AQ32" s="361" t="s">
        <v>558</v>
      </c>
      <c r="AR32" s="194"/>
      <c r="AS32" s="194"/>
      <c r="AT32" s="362"/>
      <c r="AU32" s="240" t="s">
        <v>599</v>
      </c>
      <c r="AV32" s="240"/>
      <c r="AW32" s="240"/>
      <c r="AX32" s="242"/>
    </row>
    <row r="33" spans="1:50" ht="23.25" customHeight="1">
      <c r="A33" s="437"/>
      <c r="B33" s="438"/>
      <c r="C33" s="438"/>
      <c r="D33" s="438"/>
      <c r="E33" s="438"/>
      <c r="F33" s="439"/>
      <c r="G33" s="580"/>
      <c r="H33" s="581"/>
      <c r="I33" s="581"/>
      <c r="J33" s="581"/>
      <c r="K33" s="581"/>
      <c r="L33" s="581"/>
      <c r="M33" s="581"/>
      <c r="N33" s="581"/>
      <c r="O33" s="582"/>
      <c r="P33" s="103"/>
      <c r="Q33" s="103"/>
      <c r="R33" s="103"/>
      <c r="S33" s="103"/>
      <c r="T33" s="103"/>
      <c r="U33" s="103"/>
      <c r="V33" s="103"/>
      <c r="W33" s="103"/>
      <c r="X33" s="104"/>
      <c r="Y33" s="421" t="s">
        <v>55</v>
      </c>
      <c r="Z33" s="422"/>
      <c r="AA33" s="423"/>
      <c r="AB33" s="538" t="s">
        <v>529</v>
      </c>
      <c r="AC33" s="538"/>
      <c r="AD33" s="538"/>
      <c r="AE33" s="239">
        <v>100</v>
      </c>
      <c r="AF33" s="240"/>
      <c r="AG33" s="240"/>
      <c r="AH33" s="240"/>
      <c r="AI33" s="239">
        <v>100</v>
      </c>
      <c r="AJ33" s="240"/>
      <c r="AK33" s="240"/>
      <c r="AL33" s="240"/>
      <c r="AM33" s="239">
        <v>100</v>
      </c>
      <c r="AN33" s="240"/>
      <c r="AO33" s="240"/>
      <c r="AP33" s="240"/>
      <c r="AQ33" s="361" t="s">
        <v>558</v>
      </c>
      <c r="AR33" s="194"/>
      <c r="AS33" s="194"/>
      <c r="AT33" s="362"/>
      <c r="AU33" s="240">
        <v>100</v>
      </c>
      <c r="AV33" s="240"/>
      <c r="AW33" s="240"/>
      <c r="AX33" s="242"/>
    </row>
    <row r="34" spans="1:50" ht="23.25" customHeight="1">
      <c r="A34" s="436"/>
      <c r="B34" s="434"/>
      <c r="C34" s="434"/>
      <c r="D34" s="434"/>
      <c r="E34" s="434"/>
      <c r="F34" s="435"/>
      <c r="G34" s="583"/>
      <c r="H34" s="584"/>
      <c r="I34" s="584"/>
      <c r="J34" s="584"/>
      <c r="K34" s="584"/>
      <c r="L34" s="584"/>
      <c r="M34" s="584"/>
      <c r="N34" s="584"/>
      <c r="O34" s="585"/>
      <c r="P34" s="106"/>
      <c r="Q34" s="106"/>
      <c r="R34" s="106"/>
      <c r="S34" s="106"/>
      <c r="T34" s="106"/>
      <c r="U34" s="106"/>
      <c r="V34" s="106"/>
      <c r="W34" s="106"/>
      <c r="X34" s="107"/>
      <c r="Y34" s="421" t="s">
        <v>14</v>
      </c>
      <c r="Z34" s="422"/>
      <c r="AA34" s="423"/>
      <c r="AB34" s="572" t="s">
        <v>302</v>
      </c>
      <c r="AC34" s="572"/>
      <c r="AD34" s="572"/>
      <c r="AE34" s="239">
        <v>78</v>
      </c>
      <c r="AF34" s="240"/>
      <c r="AG34" s="240"/>
      <c r="AH34" s="240"/>
      <c r="AI34" s="239">
        <v>100</v>
      </c>
      <c r="AJ34" s="240"/>
      <c r="AK34" s="240"/>
      <c r="AL34" s="240"/>
      <c r="AM34" s="239">
        <v>99</v>
      </c>
      <c r="AN34" s="240"/>
      <c r="AO34" s="240"/>
      <c r="AP34" s="240"/>
      <c r="AQ34" s="361" t="s">
        <v>558</v>
      </c>
      <c r="AR34" s="194"/>
      <c r="AS34" s="194"/>
      <c r="AT34" s="362"/>
      <c r="AU34" s="240" t="s">
        <v>599</v>
      </c>
      <c r="AV34" s="240"/>
      <c r="AW34" s="240"/>
      <c r="AX34" s="242"/>
    </row>
    <row r="35" spans="1:50" ht="23.25" customHeight="1">
      <c r="A35" s="225" t="s">
        <v>538</v>
      </c>
      <c r="B35" s="226"/>
      <c r="C35" s="226"/>
      <c r="D35" s="226"/>
      <c r="E35" s="226"/>
      <c r="F35" s="227"/>
      <c r="G35" s="231" t="s">
        <v>610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6" t="s">
        <v>501</v>
      </c>
      <c r="B37" s="797"/>
      <c r="C37" s="797"/>
      <c r="D37" s="797"/>
      <c r="E37" s="797"/>
      <c r="F37" s="798"/>
      <c r="G37" s="449" t="s">
        <v>266</v>
      </c>
      <c r="H37" s="450"/>
      <c r="I37" s="450"/>
      <c r="J37" s="450"/>
      <c r="K37" s="450"/>
      <c r="L37" s="450"/>
      <c r="M37" s="450"/>
      <c r="N37" s="450"/>
      <c r="O37" s="451"/>
      <c r="P37" s="780" t="s">
        <v>60</v>
      </c>
      <c r="Q37" s="450"/>
      <c r="R37" s="450"/>
      <c r="S37" s="450"/>
      <c r="T37" s="450"/>
      <c r="U37" s="450"/>
      <c r="V37" s="450"/>
      <c r="W37" s="450"/>
      <c r="X37" s="451"/>
      <c r="Y37" s="590"/>
      <c r="Z37" s="591"/>
      <c r="AA37" s="592"/>
      <c r="AB37" s="787" t="s">
        <v>12</v>
      </c>
      <c r="AC37" s="788"/>
      <c r="AD37" s="789"/>
      <c r="AE37" s="781" t="s">
        <v>358</v>
      </c>
      <c r="AF37" s="781"/>
      <c r="AG37" s="781"/>
      <c r="AH37" s="781"/>
      <c r="AI37" s="781" t="s">
        <v>359</v>
      </c>
      <c r="AJ37" s="781"/>
      <c r="AK37" s="781"/>
      <c r="AL37" s="781"/>
      <c r="AM37" s="781" t="s">
        <v>365</v>
      </c>
      <c r="AN37" s="781"/>
      <c r="AO37" s="781"/>
      <c r="AP37" s="787"/>
      <c r="AQ37" s="180" t="s">
        <v>356</v>
      </c>
      <c r="AR37" s="172"/>
      <c r="AS37" s="172"/>
      <c r="AT37" s="173"/>
      <c r="AU37" s="450" t="s">
        <v>254</v>
      </c>
      <c r="AV37" s="450"/>
      <c r="AW37" s="450"/>
      <c r="AX37" s="935"/>
    </row>
    <row r="38" spans="1:50" ht="18.75" hidden="1" customHeight="1">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5"/>
      <c r="AF38" s="565"/>
      <c r="AG38" s="565"/>
      <c r="AH38" s="565"/>
      <c r="AI38" s="565"/>
      <c r="AJ38" s="565"/>
      <c r="AK38" s="565"/>
      <c r="AL38" s="565"/>
      <c r="AM38" s="565"/>
      <c r="AN38" s="565"/>
      <c r="AO38" s="565"/>
      <c r="AP38" s="446"/>
      <c r="AQ38" s="606"/>
      <c r="AR38" s="187"/>
      <c r="AS38" s="131" t="s">
        <v>357</v>
      </c>
      <c r="AT38" s="132"/>
      <c r="AU38" s="186"/>
      <c r="AV38" s="186"/>
      <c r="AW38" s="431" t="s">
        <v>301</v>
      </c>
      <c r="AX38" s="432"/>
    </row>
    <row r="39" spans="1:50" ht="23.25" hidden="1" customHeight="1">
      <c r="A39" s="436"/>
      <c r="B39" s="434"/>
      <c r="C39" s="434"/>
      <c r="D39" s="434"/>
      <c r="E39" s="434"/>
      <c r="F39" s="435"/>
      <c r="G39" s="577"/>
      <c r="H39" s="578"/>
      <c r="I39" s="578"/>
      <c r="J39" s="578"/>
      <c r="K39" s="578"/>
      <c r="L39" s="578"/>
      <c r="M39" s="578"/>
      <c r="N39" s="578"/>
      <c r="O39" s="579"/>
      <c r="P39" s="100"/>
      <c r="Q39" s="100"/>
      <c r="R39" s="100"/>
      <c r="S39" s="100"/>
      <c r="T39" s="100"/>
      <c r="U39" s="100"/>
      <c r="V39" s="100"/>
      <c r="W39" s="100"/>
      <c r="X39" s="101"/>
      <c r="Y39" s="499" t="s">
        <v>13</v>
      </c>
      <c r="Z39" s="546"/>
      <c r="AA39" s="547"/>
      <c r="AB39" s="484"/>
      <c r="AC39" s="484"/>
      <c r="AD39" s="484"/>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3.25" hidden="1" customHeight="1">
      <c r="A40" s="437"/>
      <c r="B40" s="438"/>
      <c r="C40" s="438"/>
      <c r="D40" s="438"/>
      <c r="E40" s="438"/>
      <c r="F40" s="439"/>
      <c r="G40" s="580"/>
      <c r="H40" s="581"/>
      <c r="I40" s="581"/>
      <c r="J40" s="581"/>
      <c r="K40" s="581"/>
      <c r="L40" s="581"/>
      <c r="M40" s="581"/>
      <c r="N40" s="581"/>
      <c r="O40" s="582"/>
      <c r="P40" s="103"/>
      <c r="Q40" s="103"/>
      <c r="R40" s="103"/>
      <c r="S40" s="103"/>
      <c r="T40" s="103"/>
      <c r="U40" s="103"/>
      <c r="V40" s="103"/>
      <c r="W40" s="103"/>
      <c r="X40" s="104"/>
      <c r="Y40" s="421" t="s">
        <v>55</v>
      </c>
      <c r="Z40" s="422"/>
      <c r="AA40" s="423"/>
      <c r="AB40" s="538"/>
      <c r="AC40" s="538"/>
      <c r="AD40" s="538"/>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3.25" hidden="1" customHeight="1">
      <c r="A41" s="440"/>
      <c r="B41" s="441"/>
      <c r="C41" s="441"/>
      <c r="D41" s="441"/>
      <c r="E41" s="441"/>
      <c r="F41" s="442"/>
      <c r="G41" s="583"/>
      <c r="H41" s="584"/>
      <c r="I41" s="584"/>
      <c r="J41" s="584"/>
      <c r="K41" s="584"/>
      <c r="L41" s="584"/>
      <c r="M41" s="584"/>
      <c r="N41" s="584"/>
      <c r="O41" s="585"/>
      <c r="P41" s="106"/>
      <c r="Q41" s="106"/>
      <c r="R41" s="106"/>
      <c r="S41" s="106"/>
      <c r="T41" s="106"/>
      <c r="U41" s="106"/>
      <c r="V41" s="106"/>
      <c r="W41" s="106"/>
      <c r="X41" s="107"/>
      <c r="Y41" s="421" t="s">
        <v>14</v>
      </c>
      <c r="Z41" s="422"/>
      <c r="AA41" s="423"/>
      <c r="AB41" s="572" t="s">
        <v>302</v>
      </c>
      <c r="AC41" s="572"/>
      <c r="AD41" s="572"/>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ht="23.25" hidden="1" customHeight="1">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6" t="s">
        <v>501</v>
      </c>
      <c r="B44" s="797"/>
      <c r="C44" s="797"/>
      <c r="D44" s="797"/>
      <c r="E44" s="797"/>
      <c r="F44" s="798"/>
      <c r="G44" s="449" t="s">
        <v>266</v>
      </c>
      <c r="H44" s="450"/>
      <c r="I44" s="450"/>
      <c r="J44" s="450"/>
      <c r="K44" s="450"/>
      <c r="L44" s="450"/>
      <c r="M44" s="450"/>
      <c r="N44" s="450"/>
      <c r="O44" s="451"/>
      <c r="P44" s="780" t="s">
        <v>60</v>
      </c>
      <c r="Q44" s="450"/>
      <c r="R44" s="450"/>
      <c r="S44" s="450"/>
      <c r="T44" s="450"/>
      <c r="U44" s="450"/>
      <c r="V44" s="450"/>
      <c r="W44" s="450"/>
      <c r="X44" s="451"/>
      <c r="Y44" s="590"/>
      <c r="Z44" s="591"/>
      <c r="AA44" s="592"/>
      <c r="AB44" s="787" t="s">
        <v>12</v>
      </c>
      <c r="AC44" s="788"/>
      <c r="AD44" s="789"/>
      <c r="AE44" s="781" t="s">
        <v>358</v>
      </c>
      <c r="AF44" s="781"/>
      <c r="AG44" s="781"/>
      <c r="AH44" s="781"/>
      <c r="AI44" s="781" t="s">
        <v>359</v>
      </c>
      <c r="AJ44" s="781"/>
      <c r="AK44" s="781"/>
      <c r="AL44" s="781"/>
      <c r="AM44" s="781" t="s">
        <v>365</v>
      </c>
      <c r="AN44" s="781"/>
      <c r="AO44" s="781"/>
      <c r="AP44" s="787"/>
      <c r="AQ44" s="180" t="s">
        <v>356</v>
      </c>
      <c r="AR44" s="172"/>
      <c r="AS44" s="172"/>
      <c r="AT44" s="173"/>
      <c r="AU44" s="450" t="s">
        <v>254</v>
      </c>
      <c r="AV44" s="450"/>
      <c r="AW44" s="450"/>
      <c r="AX44" s="935"/>
    </row>
    <row r="45" spans="1:50" ht="18.75" hidden="1" customHeight="1">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5"/>
      <c r="AF45" s="565"/>
      <c r="AG45" s="565"/>
      <c r="AH45" s="565"/>
      <c r="AI45" s="565"/>
      <c r="AJ45" s="565"/>
      <c r="AK45" s="565"/>
      <c r="AL45" s="565"/>
      <c r="AM45" s="565"/>
      <c r="AN45" s="565"/>
      <c r="AO45" s="565"/>
      <c r="AP45" s="446"/>
      <c r="AQ45" s="606"/>
      <c r="AR45" s="187"/>
      <c r="AS45" s="131" t="s">
        <v>357</v>
      </c>
      <c r="AT45" s="132"/>
      <c r="AU45" s="186"/>
      <c r="AV45" s="186"/>
      <c r="AW45" s="431" t="s">
        <v>301</v>
      </c>
      <c r="AX45" s="432"/>
    </row>
    <row r="46" spans="1:50" ht="23.25" hidden="1" customHeight="1">
      <c r="A46" s="436"/>
      <c r="B46" s="434"/>
      <c r="C46" s="434"/>
      <c r="D46" s="434"/>
      <c r="E46" s="434"/>
      <c r="F46" s="435"/>
      <c r="G46" s="577"/>
      <c r="H46" s="578"/>
      <c r="I46" s="578"/>
      <c r="J46" s="578"/>
      <c r="K46" s="578"/>
      <c r="L46" s="578"/>
      <c r="M46" s="578"/>
      <c r="N46" s="578"/>
      <c r="O46" s="579"/>
      <c r="P46" s="100"/>
      <c r="Q46" s="100"/>
      <c r="R46" s="100"/>
      <c r="S46" s="100"/>
      <c r="T46" s="100"/>
      <c r="U46" s="100"/>
      <c r="V46" s="100"/>
      <c r="W46" s="100"/>
      <c r="X46" s="101"/>
      <c r="Y46" s="499" t="s">
        <v>13</v>
      </c>
      <c r="Z46" s="546"/>
      <c r="AA46" s="547"/>
      <c r="AB46" s="484"/>
      <c r="AC46" s="484"/>
      <c r="AD46" s="484"/>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3.25" hidden="1" customHeight="1">
      <c r="A47" s="437"/>
      <c r="B47" s="438"/>
      <c r="C47" s="438"/>
      <c r="D47" s="438"/>
      <c r="E47" s="438"/>
      <c r="F47" s="439"/>
      <c r="G47" s="580"/>
      <c r="H47" s="581"/>
      <c r="I47" s="581"/>
      <c r="J47" s="581"/>
      <c r="K47" s="581"/>
      <c r="L47" s="581"/>
      <c r="M47" s="581"/>
      <c r="N47" s="581"/>
      <c r="O47" s="582"/>
      <c r="P47" s="103"/>
      <c r="Q47" s="103"/>
      <c r="R47" s="103"/>
      <c r="S47" s="103"/>
      <c r="T47" s="103"/>
      <c r="U47" s="103"/>
      <c r="V47" s="103"/>
      <c r="W47" s="103"/>
      <c r="X47" s="104"/>
      <c r="Y47" s="421" t="s">
        <v>55</v>
      </c>
      <c r="Z47" s="422"/>
      <c r="AA47" s="423"/>
      <c r="AB47" s="538"/>
      <c r="AC47" s="538"/>
      <c r="AD47" s="538"/>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3.25" hidden="1" customHeight="1">
      <c r="A48" s="440"/>
      <c r="B48" s="441"/>
      <c r="C48" s="441"/>
      <c r="D48" s="441"/>
      <c r="E48" s="441"/>
      <c r="F48" s="442"/>
      <c r="G48" s="583"/>
      <c r="H48" s="584"/>
      <c r="I48" s="584"/>
      <c r="J48" s="584"/>
      <c r="K48" s="584"/>
      <c r="L48" s="584"/>
      <c r="M48" s="584"/>
      <c r="N48" s="584"/>
      <c r="O48" s="585"/>
      <c r="P48" s="106"/>
      <c r="Q48" s="106"/>
      <c r="R48" s="106"/>
      <c r="S48" s="106"/>
      <c r="T48" s="106"/>
      <c r="U48" s="106"/>
      <c r="V48" s="106"/>
      <c r="W48" s="106"/>
      <c r="X48" s="107"/>
      <c r="Y48" s="421" t="s">
        <v>14</v>
      </c>
      <c r="Z48" s="422"/>
      <c r="AA48" s="423"/>
      <c r="AB48" s="572" t="s">
        <v>302</v>
      </c>
      <c r="AC48" s="572"/>
      <c r="AD48" s="572"/>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ht="23.25" hidden="1" customHeight="1">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hidden="1" customHeight="1">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5"/>
      <c r="AF52" s="565"/>
      <c r="AG52" s="565"/>
      <c r="AH52" s="565"/>
      <c r="AI52" s="565"/>
      <c r="AJ52" s="565"/>
      <c r="AK52" s="565"/>
      <c r="AL52" s="565"/>
      <c r="AM52" s="565"/>
      <c r="AN52" s="565"/>
      <c r="AO52" s="565"/>
      <c r="AP52" s="446"/>
      <c r="AQ52" s="606"/>
      <c r="AR52" s="187"/>
      <c r="AS52" s="131" t="s">
        <v>357</v>
      </c>
      <c r="AT52" s="132"/>
      <c r="AU52" s="186"/>
      <c r="AV52" s="186"/>
      <c r="AW52" s="431" t="s">
        <v>301</v>
      </c>
      <c r="AX52" s="432"/>
    </row>
    <row r="53" spans="1:50" ht="23.25" hidden="1" customHeight="1">
      <c r="A53" s="436"/>
      <c r="B53" s="434"/>
      <c r="C53" s="434"/>
      <c r="D53" s="434"/>
      <c r="E53" s="434"/>
      <c r="F53" s="435"/>
      <c r="G53" s="577"/>
      <c r="H53" s="578"/>
      <c r="I53" s="578"/>
      <c r="J53" s="578"/>
      <c r="K53" s="578"/>
      <c r="L53" s="578"/>
      <c r="M53" s="578"/>
      <c r="N53" s="578"/>
      <c r="O53" s="579"/>
      <c r="P53" s="100"/>
      <c r="Q53" s="100"/>
      <c r="R53" s="100"/>
      <c r="S53" s="100"/>
      <c r="T53" s="100"/>
      <c r="U53" s="100"/>
      <c r="V53" s="100"/>
      <c r="W53" s="100"/>
      <c r="X53" s="101"/>
      <c r="Y53" s="499" t="s">
        <v>13</v>
      </c>
      <c r="Z53" s="546"/>
      <c r="AA53" s="547"/>
      <c r="AB53" s="484"/>
      <c r="AC53" s="484"/>
      <c r="AD53" s="484"/>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3.25" hidden="1" customHeight="1">
      <c r="A54" s="437"/>
      <c r="B54" s="438"/>
      <c r="C54" s="438"/>
      <c r="D54" s="438"/>
      <c r="E54" s="438"/>
      <c r="F54" s="439"/>
      <c r="G54" s="580"/>
      <c r="H54" s="581"/>
      <c r="I54" s="581"/>
      <c r="J54" s="581"/>
      <c r="K54" s="581"/>
      <c r="L54" s="581"/>
      <c r="M54" s="581"/>
      <c r="N54" s="581"/>
      <c r="O54" s="582"/>
      <c r="P54" s="103"/>
      <c r="Q54" s="103"/>
      <c r="R54" s="103"/>
      <c r="S54" s="103"/>
      <c r="T54" s="103"/>
      <c r="U54" s="103"/>
      <c r="V54" s="103"/>
      <c r="W54" s="103"/>
      <c r="X54" s="104"/>
      <c r="Y54" s="421" t="s">
        <v>55</v>
      </c>
      <c r="Z54" s="422"/>
      <c r="AA54" s="423"/>
      <c r="AB54" s="538"/>
      <c r="AC54" s="538"/>
      <c r="AD54" s="538"/>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3.25" hidden="1" customHeight="1">
      <c r="A55" s="440"/>
      <c r="B55" s="441"/>
      <c r="C55" s="441"/>
      <c r="D55" s="441"/>
      <c r="E55" s="441"/>
      <c r="F55" s="442"/>
      <c r="G55" s="583"/>
      <c r="H55" s="584"/>
      <c r="I55" s="584"/>
      <c r="J55" s="584"/>
      <c r="K55" s="584"/>
      <c r="L55" s="584"/>
      <c r="M55" s="584"/>
      <c r="N55" s="584"/>
      <c r="O55" s="585"/>
      <c r="P55" s="106"/>
      <c r="Q55" s="106"/>
      <c r="R55" s="106"/>
      <c r="S55" s="106"/>
      <c r="T55" s="106"/>
      <c r="U55" s="106"/>
      <c r="V55" s="106"/>
      <c r="W55" s="106"/>
      <c r="X55" s="107"/>
      <c r="Y55" s="421" t="s">
        <v>14</v>
      </c>
      <c r="Z55" s="422"/>
      <c r="AA55" s="423"/>
      <c r="AB55" s="549" t="s">
        <v>15</v>
      </c>
      <c r="AC55" s="549"/>
      <c r="AD55" s="549"/>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ht="23.25" hidden="1" customHeight="1">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hidden="1" customHeight="1">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5"/>
      <c r="AF59" s="565"/>
      <c r="AG59" s="565"/>
      <c r="AH59" s="565"/>
      <c r="AI59" s="565"/>
      <c r="AJ59" s="565"/>
      <c r="AK59" s="565"/>
      <c r="AL59" s="565"/>
      <c r="AM59" s="565"/>
      <c r="AN59" s="565"/>
      <c r="AO59" s="565"/>
      <c r="AP59" s="446"/>
      <c r="AQ59" s="606"/>
      <c r="AR59" s="187"/>
      <c r="AS59" s="131" t="s">
        <v>357</v>
      </c>
      <c r="AT59" s="132"/>
      <c r="AU59" s="186"/>
      <c r="AV59" s="186"/>
      <c r="AW59" s="431" t="s">
        <v>301</v>
      </c>
      <c r="AX59" s="432"/>
    </row>
    <row r="60" spans="1:50" ht="23.25" hidden="1" customHeight="1">
      <c r="A60" s="436"/>
      <c r="B60" s="434"/>
      <c r="C60" s="434"/>
      <c r="D60" s="434"/>
      <c r="E60" s="434"/>
      <c r="F60" s="435"/>
      <c r="G60" s="577"/>
      <c r="H60" s="578"/>
      <c r="I60" s="578"/>
      <c r="J60" s="578"/>
      <c r="K60" s="578"/>
      <c r="L60" s="578"/>
      <c r="M60" s="578"/>
      <c r="N60" s="578"/>
      <c r="O60" s="579"/>
      <c r="P60" s="100"/>
      <c r="Q60" s="100"/>
      <c r="R60" s="100"/>
      <c r="S60" s="100"/>
      <c r="T60" s="100"/>
      <c r="U60" s="100"/>
      <c r="V60" s="100"/>
      <c r="W60" s="100"/>
      <c r="X60" s="101"/>
      <c r="Y60" s="499" t="s">
        <v>13</v>
      </c>
      <c r="Z60" s="546"/>
      <c r="AA60" s="547"/>
      <c r="AB60" s="484"/>
      <c r="AC60" s="484"/>
      <c r="AD60" s="484"/>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3.25" hidden="1" customHeight="1">
      <c r="A61" s="437"/>
      <c r="B61" s="438"/>
      <c r="C61" s="438"/>
      <c r="D61" s="438"/>
      <c r="E61" s="438"/>
      <c r="F61" s="439"/>
      <c r="G61" s="580"/>
      <c r="H61" s="581"/>
      <c r="I61" s="581"/>
      <c r="J61" s="581"/>
      <c r="K61" s="581"/>
      <c r="L61" s="581"/>
      <c r="M61" s="581"/>
      <c r="N61" s="581"/>
      <c r="O61" s="582"/>
      <c r="P61" s="103"/>
      <c r="Q61" s="103"/>
      <c r="R61" s="103"/>
      <c r="S61" s="103"/>
      <c r="T61" s="103"/>
      <c r="U61" s="103"/>
      <c r="V61" s="103"/>
      <c r="W61" s="103"/>
      <c r="X61" s="104"/>
      <c r="Y61" s="421" t="s">
        <v>55</v>
      </c>
      <c r="Z61" s="422"/>
      <c r="AA61" s="423"/>
      <c r="AB61" s="538"/>
      <c r="AC61" s="538"/>
      <c r="AD61" s="538"/>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3.25" hidden="1" customHeight="1">
      <c r="A62" s="437"/>
      <c r="B62" s="438"/>
      <c r="C62" s="438"/>
      <c r="D62" s="438"/>
      <c r="E62" s="438"/>
      <c r="F62" s="439"/>
      <c r="G62" s="583"/>
      <c r="H62" s="584"/>
      <c r="I62" s="584"/>
      <c r="J62" s="584"/>
      <c r="K62" s="584"/>
      <c r="L62" s="584"/>
      <c r="M62" s="584"/>
      <c r="N62" s="584"/>
      <c r="O62" s="585"/>
      <c r="P62" s="106"/>
      <c r="Q62" s="106"/>
      <c r="R62" s="106"/>
      <c r="S62" s="106"/>
      <c r="T62" s="106"/>
      <c r="U62" s="106"/>
      <c r="V62" s="106"/>
      <c r="W62" s="106"/>
      <c r="X62" s="107"/>
      <c r="Y62" s="421" t="s">
        <v>14</v>
      </c>
      <c r="Z62" s="422"/>
      <c r="AA62" s="423"/>
      <c r="AB62" s="572" t="s">
        <v>15</v>
      </c>
      <c r="AC62" s="572"/>
      <c r="AD62" s="572"/>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ht="23.25" hidden="1" customHeight="1">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4" t="s">
        <v>502</v>
      </c>
      <c r="B73" s="525"/>
      <c r="C73" s="525"/>
      <c r="D73" s="525"/>
      <c r="E73" s="525"/>
      <c r="F73" s="526"/>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3" t="s">
        <v>358</v>
      </c>
      <c r="AF73" s="444"/>
      <c r="AG73" s="444"/>
      <c r="AH73" s="445"/>
      <c r="AI73" s="443" t="s">
        <v>359</v>
      </c>
      <c r="AJ73" s="444"/>
      <c r="AK73" s="444"/>
      <c r="AL73" s="445"/>
      <c r="AM73" s="443" t="s">
        <v>365</v>
      </c>
      <c r="AN73" s="444"/>
      <c r="AO73" s="444"/>
      <c r="AP73" s="445"/>
      <c r="AQ73" s="159" t="s">
        <v>356</v>
      </c>
      <c r="AR73" s="128"/>
      <c r="AS73" s="128"/>
      <c r="AT73" s="129"/>
      <c r="AU73" s="161" t="s">
        <v>254</v>
      </c>
      <c r="AV73" s="162"/>
      <c r="AW73" s="162"/>
      <c r="AX73" s="163"/>
    </row>
    <row r="74" spans="1:50" ht="18.75" hidden="1" customHeight="1">
      <c r="A74" s="527"/>
      <c r="B74" s="528"/>
      <c r="C74" s="528"/>
      <c r="D74" s="528"/>
      <c r="E74" s="528"/>
      <c r="F74" s="529"/>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6"/>
      <c r="AR74" s="187"/>
      <c r="AS74" s="131" t="s">
        <v>357</v>
      </c>
      <c r="AT74" s="132"/>
      <c r="AU74" s="606"/>
      <c r="AV74" s="187"/>
      <c r="AW74" s="131" t="s">
        <v>301</v>
      </c>
      <c r="AX74" s="170"/>
    </row>
    <row r="75" spans="1:50" ht="23.25" hidden="1" customHeight="1">
      <c r="A75" s="527"/>
      <c r="B75" s="528"/>
      <c r="C75" s="528"/>
      <c r="D75" s="528"/>
      <c r="E75" s="528"/>
      <c r="F75" s="529"/>
      <c r="G75" s="63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0"/>
      <c r="AV75" s="240"/>
      <c r="AW75" s="240"/>
      <c r="AX75" s="242"/>
    </row>
    <row r="76" spans="1:50" ht="23.25" hidden="1" customHeight="1">
      <c r="A76" s="527"/>
      <c r="B76" s="528"/>
      <c r="C76" s="528"/>
      <c r="D76" s="528"/>
      <c r="E76" s="528"/>
      <c r="F76" s="529"/>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0"/>
      <c r="AV76" s="240"/>
      <c r="AW76" s="240"/>
      <c r="AX76" s="242"/>
    </row>
    <row r="77" spans="1:50" ht="23.25" hidden="1" customHeight="1">
      <c r="A77" s="527"/>
      <c r="B77" s="528"/>
      <c r="C77" s="528"/>
      <c r="D77" s="528"/>
      <c r="E77" s="528"/>
      <c r="F77" s="529"/>
      <c r="G77" s="633"/>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16"/>
      <c r="AF77" s="917"/>
      <c r="AG77" s="917"/>
      <c r="AH77" s="917"/>
      <c r="AI77" s="916"/>
      <c r="AJ77" s="917"/>
      <c r="AK77" s="917"/>
      <c r="AL77" s="917"/>
      <c r="AM77" s="916"/>
      <c r="AN77" s="917"/>
      <c r="AO77" s="917"/>
      <c r="AP77" s="917"/>
      <c r="AQ77" s="361"/>
      <c r="AR77" s="194"/>
      <c r="AS77" s="194"/>
      <c r="AT77" s="362"/>
      <c r="AU77" s="240"/>
      <c r="AV77" s="240"/>
      <c r="AW77" s="240"/>
      <c r="AX77" s="242"/>
    </row>
    <row r="78" spans="1:50" ht="69.75" hidden="1" customHeight="1">
      <c r="A78" s="359" t="s">
        <v>541</v>
      </c>
      <c r="B78" s="360"/>
      <c r="C78" s="360"/>
      <c r="D78" s="360"/>
      <c r="E78" s="357" t="s">
        <v>467</v>
      </c>
      <c r="F78" s="358"/>
      <c r="G78" s="58" t="s">
        <v>367</v>
      </c>
      <c r="H78" s="603"/>
      <c r="I78" s="604"/>
      <c r="J78" s="604"/>
      <c r="K78" s="604"/>
      <c r="L78" s="604"/>
      <c r="M78" s="604"/>
      <c r="N78" s="604"/>
      <c r="O78" s="605"/>
      <c r="P78" s="153"/>
      <c r="Q78" s="153"/>
      <c r="R78" s="153"/>
      <c r="S78" s="153"/>
      <c r="T78" s="153"/>
      <c r="U78" s="153"/>
      <c r="V78" s="153"/>
      <c r="W78" s="153"/>
      <c r="X78" s="153"/>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thickBot="1">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496</v>
      </c>
      <c r="AP79" s="305"/>
      <c r="AQ79" s="305"/>
      <c r="AR79" s="90" t="s">
        <v>494</v>
      </c>
      <c r="AS79" s="304"/>
      <c r="AT79" s="305"/>
      <c r="AU79" s="305"/>
      <c r="AV79" s="305"/>
      <c r="AW79" s="305"/>
      <c r="AX79" s="973"/>
    </row>
    <row r="80" spans="1:50" ht="18.75" hidden="1" customHeight="1">
      <c r="A80" s="890" t="s">
        <v>267</v>
      </c>
      <c r="B80" s="539" t="s">
        <v>493</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477</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c r="A81" s="891"/>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c r="A82" s="891"/>
      <c r="B82" s="542"/>
      <c r="C82" s="464"/>
      <c r="D82" s="464"/>
      <c r="E82" s="464"/>
      <c r="F82" s="465"/>
      <c r="G82" s="701"/>
      <c r="H82" s="701"/>
      <c r="I82" s="701"/>
      <c r="J82" s="701"/>
      <c r="K82" s="701"/>
      <c r="L82" s="701"/>
      <c r="M82" s="701"/>
      <c r="N82" s="701"/>
      <c r="O82" s="701"/>
      <c r="P82" s="701"/>
      <c r="Q82" s="701"/>
      <c r="R82" s="701"/>
      <c r="S82" s="701"/>
      <c r="T82" s="701"/>
      <c r="U82" s="701"/>
      <c r="V82" s="701"/>
      <c r="W82" s="701"/>
      <c r="X82" s="701"/>
      <c r="Y82" s="701"/>
      <c r="Z82" s="701"/>
      <c r="AA82" s="702"/>
      <c r="AB82" s="910"/>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1"/>
    </row>
    <row r="83" spans="1:60" ht="22.5" hidden="1" customHeight="1">
      <c r="A83" s="891"/>
      <c r="B83" s="542"/>
      <c r="C83" s="464"/>
      <c r="D83" s="464"/>
      <c r="E83" s="464"/>
      <c r="F83" s="465"/>
      <c r="G83" s="703"/>
      <c r="H83" s="703"/>
      <c r="I83" s="703"/>
      <c r="J83" s="703"/>
      <c r="K83" s="703"/>
      <c r="L83" s="703"/>
      <c r="M83" s="703"/>
      <c r="N83" s="703"/>
      <c r="O83" s="703"/>
      <c r="P83" s="703"/>
      <c r="Q83" s="703"/>
      <c r="R83" s="703"/>
      <c r="S83" s="703"/>
      <c r="T83" s="703"/>
      <c r="U83" s="703"/>
      <c r="V83" s="703"/>
      <c r="W83" s="703"/>
      <c r="X83" s="703"/>
      <c r="Y83" s="703"/>
      <c r="Z83" s="703"/>
      <c r="AA83" s="704"/>
      <c r="AB83" s="912"/>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3"/>
    </row>
    <row r="84" spans="1:60" ht="19.5" hidden="1" customHeight="1">
      <c r="A84" s="891"/>
      <c r="B84" s="543"/>
      <c r="C84" s="544"/>
      <c r="D84" s="544"/>
      <c r="E84" s="544"/>
      <c r="F84" s="545"/>
      <c r="G84" s="705"/>
      <c r="H84" s="705"/>
      <c r="I84" s="705"/>
      <c r="J84" s="705"/>
      <c r="K84" s="705"/>
      <c r="L84" s="705"/>
      <c r="M84" s="705"/>
      <c r="N84" s="705"/>
      <c r="O84" s="705"/>
      <c r="P84" s="705"/>
      <c r="Q84" s="705"/>
      <c r="R84" s="705"/>
      <c r="S84" s="705"/>
      <c r="T84" s="705"/>
      <c r="U84" s="705"/>
      <c r="V84" s="705"/>
      <c r="W84" s="705"/>
      <c r="X84" s="705"/>
      <c r="Y84" s="705"/>
      <c r="Z84" s="705"/>
      <c r="AA84" s="706"/>
      <c r="AB84" s="914"/>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5"/>
    </row>
    <row r="85" spans="1:60" ht="18.75" hidden="1" customHeight="1">
      <c r="A85" s="891"/>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4" t="s">
        <v>358</v>
      </c>
      <c r="AF85" s="564"/>
      <c r="AG85" s="564"/>
      <c r="AH85" s="564"/>
      <c r="AI85" s="564" t="s">
        <v>359</v>
      </c>
      <c r="AJ85" s="564"/>
      <c r="AK85" s="564"/>
      <c r="AL85" s="564"/>
      <c r="AM85" s="564" t="s">
        <v>365</v>
      </c>
      <c r="AN85" s="564"/>
      <c r="AO85" s="564"/>
      <c r="AP85" s="443"/>
      <c r="AQ85" s="159" t="s">
        <v>356</v>
      </c>
      <c r="AR85" s="128"/>
      <c r="AS85" s="128"/>
      <c r="AT85" s="129"/>
      <c r="AU85" s="566" t="s">
        <v>254</v>
      </c>
      <c r="AV85" s="566"/>
      <c r="AW85" s="566"/>
      <c r="AX85" s="567"/>
      <c r="AY85" s="10"/>
      <c r="AZ85" s="10"/>
      <c r="BA85" s="10"/>
      <c r="BB85" s="10"/>
      <c r="BC85" s="10"/>
    </row>
    <row r="86" spans="1:60" ht="18.75" hidden="1" customHeight="1">
      <c r="A86" s="891"/>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5"/>
      <c r="AF86" s="565"/>
      <c r="AG86" s="565"/>
      <c r="AH86" s="565"/>
      <c r="AI86" s="565"/>
      <c r="AJ86" s="565"/>
      <c r="AK86" s="565"/>
      <c r="AL86" s="565"/>
      <c r="AM86" s="565"/>
      <c r="AN86" s="565"/>
      <c r="AO86" s="565"/>
      <c r="AP86" s="446"/>
      <c r="AQ86" s="185"/>
      <c r="AR86" s="186"/>
      <c r="AS86" s="131" t="s">
        <v>357</v>
      </c>
      <c r="AT86" s="132"/>
      <c r="AU86" s="186"/>
      <c r="AV86" s="186"/>
      <c r="AW86" s="431" t="s">
        <v>301</v>
      </c>
      <c r="AX86" s="432"/>
      <c r="AY86" s="10"/>
      <c r="AZ86" s="10"/>
      <c r="BA86" s="10"/>
      <c r="BB86" s="10"/>
      <c r="BC86" s="10"/>
      <c r="BD86" s="10"/>
      <c r="BE86" s="10"/>
      <c r="BF86" s="10"/>
      <c r="BG86" s="10"/>
      <c r="BH86" s="10"/>
    </row>
    <row r="87" spans="1:60" ht="23.25" hidden="1" customHeight="1">
      <c r="A87" s="891"/>
      <c r="B87" s="464"/>
      <c r="C87" s="464"/>
      <c r="D87" s="464"/>
      <c r="E87" s="464"/>
      <c r="F87" s="465"/>
      <c r="G87" s="99"/>
      <c r="H87" s="100"/>
      <c r="I87" s="100"/>
      <c r="J87" s="100"/>
      <c r="K87" s="100"/>
      <c r="L87" s="100"/>
      <c r="M87" s="100"/>
      <c r="N87" s="100"/>
      <c r="O87" s="101"/>
      <c r="P87" s="100"/>
      <c r="Q87" s="532"/>
      <c r="R87" s="532"/>
      <c r="S87" s="532"/>
      <c r="T87" s="532"/>
      <c r="U87" s="532"/>
      <c r="V87" s="532"/>
      <c r="W87" s="532"/>
      <c r="X87" s="533"/>
      <c r="Y87" s="574" t="s">
        <v>63</v>
      </c>
      <c r="Z87" s="575"/>
      <c r="AA87" s="576"/>
      <c r="AB87" s="484"/>
      <c r="AC87" s="484"/>
      <c r="AD87" s="484"/>
      <c r="AE87" s="239"/>
      <c r="AF87" s="240"/>
      <c r="AG87" s="240"/>
      <c r="AH87" s="240"/>
      <c r="AI87" s="239"/>
      <c r="AJ87" s="240"/>
      <c r="AK87" s="240"/>
      <c r="AL87" s="240"/>
      <c r="AM87" s="239"/>
      <c r="AN87" s="240"/>
      <c r="AO87" s="240"/>
      <c r="AP87" s="240"/>
      <c r="AQ87" s="361"/>
      <c r="AR87" s="194"/>
      <c r="AS87" s="194"/>
      <c r="AT87" s="362"/>
      <c r="AU87" s="240"/>
      <c r="AV87" s="240"/>
      <c r="AW87" s="240"/>
      <c r="AX87" s="242"/>
    </row>
    <row r="88" spans="1:60" ht="23.25" hidden="1" customHeight="1">
      <c r="A88" s="891"/>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538"/>
      <c r="AC88" s="538"/>
      <c r="AD88" s="538"/>
      <c r="AE88" s="239"/>
      <c r="AF88" s="240"/>
      <c r="AG88" s="240"/>
      <c r="AH88" s="240"/>
      <c r="AI88" s="239"/>
      <c r="AJ88" s="240"/>
      <c r="AK88" s="240"/>
      <c r="AL88" s="240"/>
      <c r="AM88" s="239"/>
      <c r="AN88" s="240"/>
      <c r="AO88" s="240"/>
      <c r="AP88" s="240"/>
      <c r="AQ88" s="361"/>
      <c r="AR88" s="194"/>
      <c r="AS88" s="194"/>
      <c r="AT88" s="362"/>
      <c r="AU88" s="240"/>
      <c r="AV88" s="240"/>
      <c r="AW88" s="240"/>
      <c r="AX88" s="242"/>
      <c r="AY88" s="10"/>
      <c r="AZ88" s="10"/>
      <c r="BA88" s="10"/>
      <c r="BB88" s="10"/>
      <c r="BC88" s="10"/>
    </row>
    <row r="89" spans="1:60" ht="23.25" hidden="1" customHeight="1">
      <c r="A89" s="891"/>
      <c r="B89" s="544"/>
      <c r="C89" s="544"/>
      <c r="D89" s="544"/>
      <c r="E89" s="544"/>
      <c r="F89" s="545"/>
      <c r="G89" s="105"/>
      <c r="H89" s="106"/>
      <c r="I89" s="106"/>
      <c r="J89" s="106"/>
      <c r="K89" s="106"/>
      <c r="L89" s="106"/>
      <c r="M89" s="106"/>
      <c r="N89" s="106"/>
      <c r="O89" s="107"/>
      <c r="P89" s="209"/>
      <c r="Q89" s="209"/>
      <c r="R89" s="209"/>
      <c r="S89" s="209"/>
      <c r="T89" s="209"/>
      <c r="U89" s="209"/>
      <c r="V89" s="209"/>
      <c r="W89" s="209"/>
      <c r="X89" s="573"/>
      <c r="Y89" s="548" t="s">
        <v>14</v>
      </c>
      <c r="Z89" s="488"/>
      <c r="AA89" s="489"/>
      <c r="AB89" s="549" t="s">
        <v>15</v>
      </c>
      <c r="AC89" s="549"/>
      <c r="AD89" s="549"/>
      <c r="AE89" s="239"/>
      <c r="AF89" s="240"/>
      <c r="AG89" s="240"/>
      <c r="AH89" s="240"/>
      <c r="AI89" s="239"/>
      <c r="AJ89" s="240"/>
      <c r="AK89" s="240"/>
      <c r="AL89" s="240"/>
      <c r="AM89" s="239"/>
      <c r="AN89" s="240"/>
      <c r="AO89" s="240"/>
      <c r="AP89" s="240"/>
      <c r="AQ89" s="361"/>
      <c r="AR89" s="194"/>
      <c r="AS89" s="194"/>
      <c r="AT89" s="362"/>
      <c r="AU89" s="240"/>
      <c r="AV89" s="240"/>
      <c r="AW89" s="240"/>
      <c r="AX89" s="242"/>
      <c r="AY89" s="10"/>
      <c r="AZ89" s="10"/>
      <c r="BA89" s="10"/>
      <c r="BB89" s="10"/>
      <c r="BC89" s="10"/>
      <c r="BD89" s="10"/>
      <c r="BE89" s="10"/>
      <c r="BF89" s="10"/>
      <c r="BG89" s="10"/>
      <c r="BH89" s="10"/>
    </row>
    <row r="90" spans="1:60" ht="18.75" hidden="1" customHeight="1">
      <c r="A90" s="891"/>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4" t="s">
        <v>358</v>
      </c>
      <c r="AF90" s="564"/>
      <c r="AG90" s="564"/>
      <c r="AH90" s="564"/>
      <c r="AI90" s="564" t="s">
        <v>359</v>
      </c>
      <c r="AJ90" s="564"/>
      <c r="AK90" s="564"/>
      <c r="AL90" s="564"/>
      <c r="AM90" s="564" t="s">
        <v>365</v>
      </c>
      <c r="AN90" s="564"/>
      <c r="AO90" s="564"/>
      <c r="AP90" s="443"/>
      <c r="AQ90" s="159" t="s">
        <v>356</v>
      </c>
      <c r="AR90" s="128"/>
      <c r="AS90" s="128"/>
      <c r="AT90" s="129"/>
      <c r="AU90" s="566" t="s">
        <v>254</v>
      </c>
      <c r="AV90" s="566"/>
      <c r="AW90" s="566"/>
      <c r="AX90" s="567"/>
    </row>
    <row r="91" spans="1:60" ht="18.75" hidden="1" customHeight="1">
      <c r="A91" s="891"/>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5"/>
      <c r="AF91" s="565"/>
      <c r="AG91" s="565"/>
      <c r="AH91" s="565"/>
      <c r="AI91" s="565"/>
      <c r="AJ91" s="565"/>
      <c r="AK91" s="565"/>
      <c r="AL91" s="565"/>
      <c r="AM91" s="565"/>
      <c r="AN91" s="565"/>
      <c r="AO91" s="565"/>
      <c r="AP91" s="446"/>
      <c r="AQ91" s="185"/>
      <c r="AR91" s="186"/>
      <c r="AS91" s="131" t="s">
        <v>357</v>
      </c>
      <c r="AT91" s="132"/>
      <c r="AU91" s="186"/>
      <c r="AV91" s="186"/>
      <c r="AW91" s="431" t="s">
        <v>301</v>
      </c>
      <c r="AX91" s="432"/>
      <c r="AY91" s="10"/>
      <c r="AZ91" s="10"/>
      <c r="BA91" s="10"/>
      <c r="BB91" s="10"/>
      <c r="BC91" s="10"/>
    </row>
    <row r="92" spans="1:60" ht="23.25" hidden="1" customHeight="1">
      <c r="A92" s="891"/>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74" t="s">
        <v>63</v>
      </c>
      <c r="Z92" s="575"/>
      <c r="AA92" s="576"/>
      <c r="AB92" s="484"/>
      <c r="AC92" s="484"/>
      <c r="AD92" s="484"/>
      <c r="AE92" s="239"/>
      <c r="AF92" s="240"/>
      <c r="AG92" s="240"/>
      <c r="AH92" s="240"/>
      <c r="AI92" s="239"/>
      <c r="AJ92" s="240"/>
      <c r="AK92" s="240"/>
      <c r="AL92" s="240"/>
      <c r="AM92" s="239"/>
      <c r="AN92" s="240"/>
      <c r="AO92" s="240"/>
      <c r="AP92" s="240"/>
      <c r="AQ92" s="361"/>
      <c r="AR92" s="194"/>
      <c r="AS92" s="194"/>
      <c r="AT92" s="362"/>
      <c r="AU92" s="240"/>
      <c r="AV92" s="240"/>
      <c r="AW92" s="240"/>
      <c r="AX92" s="242"/>
      <c r="AY92" s="10"/>
      <c r="AZ92" s="10"/>
      <c r="BA92" s="10"/>
      <c r="BB92" s="10"/>
      <c r="BC92" s="10"/>
      <c r="BD92" s="10"/>
      <c r="BE92" s="10"/>
      <c r="BF92" s="10"/>
      <c r="BG92" s="10"/>
      <c r="BH92" s="10"/>
    </row>
    <row r="93" spans="1:60" ht="23.25" hidden="1" customHeight="1">
      <c r="A93" s="891"/>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538"/>
      <c r="AC93" s="538"/>
      <c r="AD93" s="538"/>
      <c r="AE93" s="239"/>
      <c r="AF93" s="240"/>
      <c r="AG93" s="240"/>
      <c r="AH93" s="240"/>
      <c r="AI93" s="239"/>
      <c r="AJ93" s="240"/>
      <c r="AK93" s="240"/>
      <c r="AL93" s="240"/>
      <c r="AM93" s="239"/>
      <c r="AN93" s="240"/>
      <c r="AO93" s="240"/>
      <c r="AP93" s="240"/>
      <c r="AQ93" s="361"/>
      <c r="AR93" s="194"/>
      <c r="AS93" s="194"/>
      <c r="AT93" s="362"/>
      <c r="AU93" s="240"/>
      <c r="AV93" s="240"/>
      <c r="AW93" s="240"/>
      <c r="AX93" s="242"/>
    </row>
    <row r="94" spans="1:60" ht="23.25" hidden="1" customHeight="1">
      <c r="A94" s="891"/>
      <c r="B94" s="544"/>
      <c r="C94" s="544"/>
      <c r="D94" s="544"/>
      <c r="E94" s="544"/>
      <c r="F94" s="545"/>
      <c r="G94" s="105"/>
      <c r="H94" s="106"/>
      <c r="I94" s="106"/>
      <c r="J94" s="106"/>
      <c r="K94" s="106"/>
      <c r="L94" s="106"/>
      <c r="M94" s="106"/>
      <c r="N94" s="106"/>
      <c r="O94" s="107"/>
      <c r="P94" s="209"/>
      <c r="Q94" s="209"/>
      <c r="R94" s="209"/>
      <c r="S94" s="209"/>
      <c r="T94" s="209"/>
      <c r="U94" s="209"/>
      <c r="V94" s="209"/>
      <c r="W94" s="209"/>
      <c r="X94" s="573"/>
      <c r="Y94" s="548" t="s">
        <v>14</v>
      </c>
      <c r="Z94" s="488"/>
      <c r="AA94" s="489"/>
      <c r="AB94" s="549" t="s">
        <v>15</v>
      </c>
      <c r="AC94" s="549"/>
      <c r="AD94" s="549"/>
      <c r="AE94" s="239"/>
      <c r="AF94" s="240"/>
      <c r="AG94" s="240"/>
      <c r="AH94" s="240"/>
      <c r="AI94" s="239"/>
      <c r="AJ94" s="240"/>
      <c r="AK94" s="240"/>
      <c r="AL94" s="240"/>
      <c r="AM94" s="239"/>
      <c r="AN94" s="240"/>
      <c r="AO94" s="240"/>
      <c r="AP94" s="240"/>
      <c r="AQ94" s="361"/>
      <c r="AR94" s="194"/>
      <c r="AS94" s="194"/>
      <c r="AT94" s="362"/>
      <c r="AU94" s="240"/>
      <c r="AV94" s="240"/>
      <c r="AW94" s="240"/>
      <c r="AX94" s="242"/>
      <c r="AY94" s="10"/>
      <c r="AZ94" s="10"/>
      <c r="BA94" s="10"/>
      <c r="BB94" s="10"/>
      <c r="BC94" s="10"/>
    </row>
    <row r="95" spans="1:60" ht="18.75" hidden="1" customHeight="1">
      <c r="A95" s="891"/>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4" t="s">
        <v>358</v>
      </c>
      <c r="AF95" s="564"/>
      <c r="AG95" s="564"/>
      <c r="AH95" s="564"/>
      <c r="AI95" s="564" t="s">
        <v>359</v>
      </c>
      <c r="AJ95" s="564"/>
      <c r="AK95" s="564"/>
      <c r="AL95" s="564"/>
      <c r="AM95" s="564" t="s">
        <v>365</v>
      </c>
      <c r="AN95" s="564"/>
      <c r="AO95" s="564"/>
      <c r="AP95" s="443"/>
      <c r="AQ95" s="159" t="s">
        <v>356</v>
      </c>
      <c r="AR95" s="128"/>
      <c r="AS95" s="128"/>
      <c r="AT95" s="129"/>
      <c r="AU95" s="566" t="s">
        <v>254</v>
      </c>
      <c r="AV95" s="566"/>
      <c r="AW95" s="566"/>
      <c r="AX95" s="567"/>
      <c r="AY95" s="10"/>
      <c r="AZ95" s="10"/>
      <c r="BA95" s="10"/>
      <c r="BB95" s="10"/>
      <c r="BC95" s="10"/>
      <c r="BD95" s="10"/>
      <c r="BE95" s="10"/>
      <c r="BF95" s="10"/>
      <c r="BG95" s="10"/>
      <c r="BH95" s="10"/>
    </row>
    <row r="96" spans="1:60" ht="18.75" hidden="1" customHeight="1">
      <c r="A96" s="891"/>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5"/>
      <c r="AF96" s="565"/>
      <c r="AG96" s="565"/>
      <c r="AH96" s="565"/>
      <c r="AI96" s="565"/>
      <c r="AJ96" s="565"/>
      <c r="AK96" s="565"/>
      <c r="AL96" s="565"/>
      <c r="AM96" s="565"/>
      <c r="AN96" s="565"/>
      <c r="AO96" s="565"/>
      <c r="AP96" s="446"/>
      <c r="AQ96" s="185"/>
      <c r="AR96" s="186"/>
      <c r="AS96" s="131" t="s">
        <v>357</v>
      </c>
      <c r="AT96" s="132"/>
      <c r="AU96" s="186"/>
      <c r="AV96" s="186"/>
      <c r="AW96" s="431" t="s">
        <v>301</v>
      </c>
      <c r="AX96" s="432"/>
    </row>
    <row r="97" spans="1:60" ht="23.25" hidden="1" customHeight="1">
      <c r="A97" s="891"/>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74" t="s">
        <v>63</v>
      </c>
      <c r="Z97" s="575"/>
      <c r="AA97" s="576"/>
      <c r="AB97" s="496"/>
      <c r="AC97" s="497"/>
      <c r="AD97" s="498"/>
      <c r="AE97" s="239"/>
      <c r="AF97" s="240"/>
      <c r="AG97" s="240"/>
      <c r="AH97" s="241"/>
      <c r="AI97" s="239"/>
      <c r="AJ97" s="240"/>
      <c r="AK97" s="240"/>
      <c r="AL97" s="241"/>
      <c r="AM97" s="239"/>
      <c r="AN97" s="240"/>
      <c r="AO97" s="240"/>
      <c r="AP97" s="240"/>
      <c r="AQ97" s="361"/>
      <c r="AR97" s="194"/>
      <c r="AS97" s="194"/>
      <c r="AT97" s="362"/>
      <c r="AU97" s="240"/>
      <c r="AV97" s="240"/>
      <c r="AW97" s="240"/>
      <c r="AX97" s="242"/>
      <c r="AY97" s="10"/>
      <c r="AZ97" s="10"/>
      <c r="BA97" s="10"/>
      <c r="BB97" s="10"/>
      <c r="BC97" s="10"/>
    </row>
    <row r="98" spans="1:60" ht="23.25" hidden="1" customHeight="1">
      <c r="A98" s="891"/>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87"/>
      <c r="AC98" s="588"/>
      <c r="AD98" s="589"/>
      <c r="AE98" s="239"/>
      <c r="AF98" s="240"/>
      <c r="AG98" s="240"/>
      <c r="AH98" s="241"/>
      <c r="AI98" s="239"/>
      <c r="AJ98" s="240"/>
      <c r="AK98" s="240"/>
      <c r="AL98" s="241"/>
      <c r="AM98" s="239"/>
      <c r="AN98" s="240"/>
      <c r="AO98" s="240"/>
      <c r="AP98" s="240"/>
      <c r="AQ98" s="361"/>
      <c r="AR98" s="194"/>
      <c r="AS98" s="194"/>
      <c r="AT98" s="362"/>
      <c r="AU98" s="240"/>
      <c r="AV98" s="240"/>
      <c r="AW98" s="240"/>
      <c r="AX98" s="242"/>
      <c r="AY98" s="10"/>
      <c r="AZ98" s="10"/>
      <c r="BA98" s="10"/>
      <c r="BB98" s="10"/>
      <c r="BC98" s="10"/>
      <c r="BD98" s="10"/>
      <c r="BE98" s="10"/>
      <c r="BF98" s="10"/>
      <c r="BG98" s="10"/>
      <c r="BH98" s="10"/>
    </row>
    <row r="99" spans="1:60" ht="23.25" hidden="1" customHeight="1" thickBot="1">
      <c r="A99" s="892"/>
      <c r="B99" s="466"/>
      <c r="C99" s="466"/>
      <c r="D99" s="466"/>
      <c r="E99" s="466"/>
      <c r="F99" s="467"/>
      <c r="G99" s="593"/>
      <c r="H99" s="216"/>
      <c r="I99" s="216"/>
      <c r="J99" s="216"/>
      <c r="K99" s="216"/>
      <c r="L99" s="216"/>
      <c r="M99" s="216"/>
      <c r="N99" s="216"/>
      <c r="O99" s="594"/>
      <c r="P99" s="536"/>
      <c r="Q99" s="536"/>
      <c r="R99" s="536"/>
      <c r="S99" s="536"/>
      <c r="T99" s="536"/>
      <c r="U99" s="536"/>
      <c r="V99" s="536"/>
      <c r="W99" s="536"/>
      <c r="X99" s="537"/>
      <c r="Y99" s="921" t="s">
        <v>14</v>
      </c>
      <c r="Z99" s="922"/>
      <c r="AA99" s="923"/>
      <c r="AB99" s="918" t="s">
        <v>15</v>
      </c>
      <c r="AC99" s="919"/>
      <c r="AD99" s="920"/>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c r="A100" s="519" t="s">
        <v>503</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80"/>
      <c r="Z100" s="881"/>
      <c r="AA100" s="882"/>
      <c r="AB100" s="563" t="s">
        <v>12</v>
      </c>
      <c r="AC100" s="563"/>
      <c r="AD100" s="563"/>
      <c r="AE100" s="510" t="s">
        <v>358</v>
      </c>
      <c r="AF100" s="511"/>
      <c r="AG100" s="511"/>
      <c r="AH100" s="512"/>
      <c r="AI100" s="510" t="s">
        <v>359</v>
      </c>
      <c r="AJ100" s="511"/>
      <c r="AK100" s="511"/>
      <c r="AL100" s="512"/>
      <c r="AM100" s="510" t="s">
        <v>365</v>
      </c>
      <c r="AN100" s="511"/>
      <c r="AO100" s="511"/>
      <c r="AP100" s="512"/>
      <c r="AQ100" s="332" t="s">
        <v>504</v>
      </c>
      <c r="AR100" s="333"/>
      <c r="AS100" s="333"/>
      <c r="AT100" s="334"/>
      <c r="AU100" s="332" t="s">
        <v>505</v>
      </c>
      <c r="AV100" s="333"/>
      <c r="AW100" s="333"/>
      <c r="AX100" s="335"/>
    </row>
    <row r="101" spans="1:60" ht="23.25" customHeight="1">
      <c r="A101" s="458"/>
      <c r="B101" s="459"/>
      <c r="C101" s="459"/>
      <c r="D101" s="459"/>
      <c r="E101" s="459"/>
      <c r="F101" s="460"/>
      <c r="G101" s="100" t="s">
        <v>559</v>
      </c>
      <c r="H101" s="100"/>
      <c r="I101" s="100"/>
      <c r="J101" s="100"/>
      <c r="K101" s="100"/>
      <c r="L101" s="100"/>
      <c r="M101" s="100"/>
      <c r="N101" s="100"/>
      <c r="O101" s="100"/>
      <c r="P101" s="100"/>
      <c r="Q101" s="100"/>
      <c r="R101" s="100"/>
      <c r="S101" s="100"/>
      <c r="T101" s="100"/>
      <c r="U101" s="100"/>
      <c r="V101" s="100"/>
      <c r="W101" s="100"/>
      <c r="X101" s="101"/>
      <c r="Y101" s="555" t="s">
        <v>56</v>
      </c>
      <c r="Z101" s="556"/>
      <c r="AA101" s="557"/>
      <c r="AB101" s="484" t="s">
        <v>560</v>
      </c>
      <c r="AC101" s="484"/>
      <c r="AD101" s="484"/>
      <c r="AE101" s="239">
        <v>265</v>
      </c>
      <c r="AF101" s="240"/>
      <c r="AG101" s="240"/>
      <c r="AH101" s="241"/>
      <c r="AI101" s="239">
        <v>244</v>
      </c>
      <c r="AJ101" s="240"/>
      <c r="AK101" s="240"/>
      <c r="AL101" s="241"/>
      <c r="AM101" s="239">
        <v>250</v>
      </c>
      <c r="AN101" s="240"/>
      <c r="AO101" s="240"/>
      <c r="AP101" s="241"/>
      <c r="AQ101" s="239" t="s">
        <v>599</v>
      </c>
      <c r="AR101" s="240"/>
      <c r="AS101" s="240"/>
      <c r="AT101" s="241"/>
      <c r="AU101" s="239" t="s">
        <v>599</v>
      </c>
      <c r="AV101" s="240"/>
      <c r="AW101" s="240"/>
      <c r="AX101" s="241"/>
    </row>
    <row r="102" spans="1:60" ht="23.25" customHeight="1">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84" t="s">
        <v>560</v>
      </c>
      <c r="AC102" s="484"/>
      <c r="AD102" s="484"/>
      <c r="AE102" s="454">
        <v>250</v>
      </c>
      <c r="AF102" s="454"/>
      <c r="AG102" s="454"/>
      <c r="AH102" s="454"/>
      <c r="AI102" s="454">
        <v>250</v>
      </c>
      <c r="AJ102" s="454"/>
      <c r="AK102" s="454"/>
      <c r="AL102" s="454"/>
      <c r="AM102" s="454">
        <v>250</v>
      </c>
      <c r="AN102" s="454"/>
      <c r="AO102" s="454"/>
      <c r="AP102" s="454"/>
      <c r="AQ102" s="237">
        <v>250</v>
      </c>
      <c r="AR102" s="238"/>
      <c r="AS102" s="238"/>
      <c r="AT102" s="336"/>
      <c r="AU102" s="237">
        <v>250</v>
      </c>
      <c r="AV102" s="238"/>
      <c r="AW102" s="238"/>
      <c r="AX102" s="336"/>
    </row>
    <row r="103" spans="1:60" ht="31.5" hidden="1" customHeight="1">
      <c r="A103" s="455" t="s">
        <v>503</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358</v>
      </c>
      <c r="AF103" s="422"/>
      <c r="AG103" s="422"/>
      <c r="AH103" s="423"/>
      <c r="AI103" s="421" t="s">
        <v>359</v>
      </c>
      <c r="AJ103" s="422"/>
      <c r="AK103" s="422"/>
      <c r="AL103" s="423"/>
      <c r="AM103" s="421" t="s">
        <v>365</v>
      </c>
      <c r="AN103" s="422"/>
      <c r="AO103" s="422"/>
      <c r="AP103" s="423"/>
      <c r="AQ103" s="310" t="s">
        <v>504</v>
      </c>
      <c r="AR103" s="311"/>
      <c r="AS103" s="311"/>
      <c r="AT103" s="337"/>
      <c r="AU103" s="310" t="s">
        <v>505</v>
      </c>
      <c r="AV103" s="311"/>
      <c r="AW103" s="311"/>
      <c r="AX103" s="312"/>
    </row>
    <row r="104" spans="1:60" ht="23.25" hidden="1" customHeight="1">
      <c r="A104" s="458"/>
      <c r="B104" s="459"/>
      <c r="C104" s="459"/>
      <c r="D104" s="459"/>
      <c r="E104" s="459"/>
      <c r="F104" s="460"/>
      <c r="G104" s="100"/>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58"/>
      <c r="AC104" s="559"/>
      <c r="AD104" s="560"/>
      <c r="AE104" s="454"/>
      <c r="AF104" s="454"/>
      <c r="AG104" s="454"/>
      <c r="AH104" s="454"/>
      <c r="AI104" s="454"/>
      <c r="AJ104" s="454"/>
      <c r="AK104" s="454"/>
      <c r="AL104" s="454"/>
      <c r="AM104" s="454"/>
      <c r="AN104" s="454"/>
      <c r="AO104" s="454"/>
      <c r="AP104" s="454"/>
      <c r="AQ104" s="239"/>
      <c r="AR104" s="240"/>
      <c r="AS104" s="240"/>
      <c r="AT104" s="241"/>
      <c r="AU104" s="239"/>
      <c r="AV104" s="240"/>
      <c r="AW104" s="240"/>
      <c r="AX104" s="241"/>
    </row>
    <row r="105" spans="1:60" ht="23.25" hidden="1" customHeight="1">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1"/>
      <c r="AA105" s="562"/>
      <c r="AB105" s="496"/>
      <c r="AC105" s="497"/>
      <c r="AD105" s="498"/>
      <c r="AE105" s="454"/>
      <c r="AF105" s="454"/>
      <c r="AG105" s="454"/>
      <c r="AH105" s="454"/>
      <c r="AI105" s="454"/>
      <c r="AJ105" s="454"/>
      <c r="AK105" s="454"/>
      <c r="AL105" s="454"/>
      <c r="AM105" s="454"/>
      <c r="AN105" s="454"/>
      <c r="AO105" s="454"/>
      <c r="AP105" s="454"/>
      <c r="AQ105" s="239"/>
      <c r="AR105" s="240"/>
      <c r="AS105" s="240"/>
      <c r="AT105" s="241"/>
      <c r="AU105" s="237"/>
      <c r="AV105" s="238"/>
      <c r="AW105" s="238"/>
      <c r="AX105" s="336"/>
    </row>
    <row r="106" spans="1:60" ht="31.5" hidden="1" customHeight="1">
      <c r="A106" s="455" t="s">
        <v>503</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358</v>
      </c>
      <c r="AF106" s="422"/>
      <c r="AG106" s="422"/>
      <c r="AH106" s="423"/>
      <c r="AI106" s="421" t="s">
        <v>359</v>
      </c>
      <c r="AJ106" s="422"/>
      <c r="AK106" s="422"/>
      <c r="AL106" s="423"/>
      <c r="AM106" s="421" t="s">
        <v>365</v>
      </c>
      <c r="AN106" s="422"/>
      <c r="AO106" s="422"/>
      <c r="AP106" s="423"/>
      <c r="AQ106" s="310" t="s">
        <v>504</v>
      </c>
      <c r="AR106" s="311"/>
      <c r="AS106" s="311"/>
      <c r="AT106" s="337"/>
      <c r="AU106" s="310" t="s">
        <v>505</v>
      </c>
      <c r="AV106" s="311"/>
      <c r="AW106" s="311"/>
      <c r="AX106" s="312"/>
    </row>
    <row r="107" spans="1:60" ht="23.25" hidden="1" customHeight="1">
      <c r="A107" s="458"/>
      <c r="B107" s="459"/>
      <c r="C107" s="459"/>
      <c r="D107" s="459"/>
      <c r="E107" s="459"/>
      <c r="F107" s="460"/>
      <c r="G107" s="100"/>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58"/>
      <c r="AC107" s="559"/>
      <c r="AD107" s="560"/>
      <c r="AE107" s="454"/>
      <c r="AF107" s="454"/>
      <c r="AG107" s="454"/>
      <c r="AH107" s="454"/>
      <c r="AI107" s="454"/>
      <c r="AJ107" s="454"/>
      <c r="AK107" s="454"/>
      <c r="AL107" s="454"/>
      <c r="AM107" s="454"/>
      <c r="AN107" s="454"/>
      <c r="AO107" s="454"/>
      <c r="AP107" s="454"/>
      <c r="AQ107" s="239"/>
      <c r="AR107" s="240"/>
      <c r="AS107" s="240"/>
      <c r="AT107" s="241"/>
      <c r="AU107" s="239"/>
      <c r="AV107" s="240"/>
      <c r="AW107" s="240"/>
      <c r="AX107" s="241"/>
    </row>
    <row r="108" spans="1:60" ht="23.25" hidden="1" customHeight="1">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1"/>
      <c r="AA108" s="562"/>
      <c r="AB108" s="496"/>
      <c r="AC108" s="497"/>
      <c r="AD108" s="498"/>
      <c r="AE108" s="454"/>
      <c r="AF108" s="454"/>
      <c r="AG108" s="454"/>
      <c r="AH108" s="454"/>
      <c r="AI108" s="454"/>
      <c r="AJ108" s="454"/>
      <c r="AK108" s="454"/>
      <c r="AL108" s="454"/>
      <c r="AM108" s="454"/>
      <c r="AN108" s="454"/>
      <c r="AO108" s="454"/>
      <c r="AP108" s="454"/>
      <c r="AQ108" s="239"/>
      <c r="AR108" s="240"/>
      <c r="AS108" s="240"/>
      <c r="AT108" s="241"/>
      <c r="AU108" s="237"/>
      <c r="AV108" s="238"/>
      <c r="AW108" s="238"/>
      <c r="AX108" s="336"/>
    </row>
    <row r="109" spans="1:60" ht="31.5" hidden="1" customHeight="1">
      <c r="A109" s="455" t="s">
        <v>503</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358</v>
      </c>
      <c r="AF109" s="422"/>
      <c r="AG109" s="422"/>
      <c r="AH109" s="423"/>
      <c r="AI109" s="421" t="s">
        <v>359</v>
      </c>
      <c r="AJ109" s="422"/>
      <c r="AK109" s="422"/>
      <c r="AL109" s="423"/>
      <c r="AM109" s="421" t="s">
        <v>365</v>
      </c>
      <c r="AN109" s="422"/>
      <c r="AO109" s="422"/>
      <c r="AP109" s="423"/>
      <c r="AQ109" s="310" t="s">
        <v>504</v>
      </c>
      <c r="AR109" s="311"/>
      <c r="AS109" s="311"/>
      <c r="AT109" s="337"/>
      <c r="AU109" s="310" t="s">
        <v>505</v>
      </c>
      <c r="AV109" s="311"/>
      <c r="AW109" s="311"/>
      <c r="AX109" s="312"/>
    </row>
    <row r="110" spans="1:60" ht="23.25" hidden="1" customHeight="1">
      <c r="A110" s="458"/>
      <c r="B110" s="459"/>
      <c r="C110" s="459"/>
      <c r="D110" s="459"/>
      <c r="E110" s="459"/>
      <c r="F110" s="460"/>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58"/>
      <c r="AC110" s="559"/>
      <c r="AD110" s="560"/>
      <c r="AE110" s="454"/>
      <c r="AF110" s="454"/>
      <c r="AG110" s="454"/>
      <c r="AH110" s="454"/>
      <c r="AI110" s="454"/>
      <c r="AJ110" s="454"/>
      <c r="AK110" s="454"/>
      <c r="AL110" s="454"/>
      <c r="AM110" s="454"/>
      <c r="AN110" s="454"/>
      <c r="AO110" s="454"/>
      <c r="AP110" s="454"/>
      <c r="AQ110" s="239"/>
      <c r="AR110" s="240"/>
      <c r="AS110" s="240"/>
      <c r="AT110" s="241"/>
      <c r="AU110" s="239"/>
      <c r="AV110" s="240"/>
      <c r="AW110" s="240"/>
      <c r="AX110" s="241"/>
    </row>
    <row r="111" spans="1:60" ht="23.25" hidden="1" customHeight="1">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1"/>
      <c r="AA111" s="562"/>
      <c r="AB111" s="496"/>
      <c r="AC111" s="497"/>
      <c r="AD111" s="498"/>
      <c r="AE111" s="454"/>
      <c r="AF111" s="454"/>
      <c r="AG111" s="454"/>
      <c r="AH111" s="454"/>
      <c r="AI111" s="454"/>
      <c r="AJ111" s="454"/>
      <c r="AK111" s="454"/>
      <c r="AL111" s="454"/>
      <c r="AM111" s="454"/>
      <c r="AN111" s="454"/>
      <c r="AO111" s="454"/>
      <c r="AP111" s="454"/>
      <c r="AQ111" s="239"/>
      <c r="AR111" s="240"/>
      <c r="AS111" s="240"/>
      <c r="AT111" s="241"/>
      <c r="AU111" s="237"/>
      <c r="AV111" s="238"/>
      <c r="AW111" s="238"/>
      <c r="AX111" s="336"/>
    </row>
    <row r="112" spans="1:60" ht="31.5" hidden="1" customHeight="1">
      <c r="A112" s="455" t="s">
        <v>503</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358</v>
      </c>
      <c r="AF112" s="422"/>
      <c r="AG112" s="422"/>
      <c r="AH112" s="423"/>
      <c r="AI112" s="421" t="s">
        <v>359</v>
      </c>
      <c r="AJ112" s="422"/>
      <c r="AK112" s="422"/>
      <c r="AL112" s="423"/>
      <c r="AM112" s="421" t="s">
        <v>365</v>
      </c>
      <c r="AN112" s="422"/>
      <c r="AO112" s="422"/>
      <c r="AP112" s="423"/>
      <c r="AQ112" s="949" t="s">
        <v>504</v>
      </c>
      <c r="AR112" s="950"/>
      <c r="AS112" s="950"/>
      <c r="AT112" s="951"/>
      <c r="AU112" s="310" t="s">
        <v>505</v>
      </c>
      <c r="AV112" s="311"/>
      <c r="AW112" s="311"/>
      <c r="AX112" s="312"/>
    </row>
    <row r="113" spans="1:50" ht="23.25" hidden="1" customHeight="1">
      <c r="A113" s="458"/>
      <c r="B113" s="459"/>
      <c r="C113" s="459"/>
      <c r="D113" s="459"/>
      <c r="E113" s="459"/>
      <c r="F113" s="460"/>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58"/>
      <c r="AC113" s="559"/>
      <c r="AD113" s="560"/>
      <c r="AE113" s="454"/>
      <c r="AF113" s="454"/>
      <c r="AG113" s="454"/>
      <c r="AH113" s="454"/>
      <c r="AI113" s="454"/>
      <c r="AJ113" s="454"/>
      <c r="AK113" s="454"/>
      <c r="AL113" s="454"/>
      <c r="AM113" s="454"/>
      <c r="AN113" s="454"/>
      <c r="AO113" s="454"/>
      <c r="AP113" s="454"/>
      <c r="AQ113" s="239"/>
      <c r="AR113" s="240"/>
      <c r="AS113" s="240"/>
      <c r="AT113" s="241"/>
      <c r="AU113" s="239"/>
      <c r="AV113" s="240"/>
      <c r="AW113" s="240"/>
      <c r="AX113" s="241"/>
    </row>
    <row r="114" spans="1:50" ht="23.25" hidden="1" customHeight="1">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1"/>
      <c r="AA114" s="562"/>
      <c r="AB114" s="496"/>
      <c r="AC114" s="497"/>
      <c r="AD114" s="498"/>
      <c r="AE114" s="454"/>
      <c r="AF114" s="454"/>
      <c r="AG114" s="454"/>
      <c r="AH114" s="454"/>
      <c r="AI114" s="454"/>
      <c r="AJ114" s="454"/>
      <c r="AK114" s="454"/>
      <c r="AL114" s="454"/>
      <c r="AM114" s="454"/>
      <c r="AN114" s="454"/>
      <c r="AO114" s="454"/>
      <c r="AP114" s="454"/>
      <c r="AQ114" s="239"/>
      <c r="AR114" s="240"/>
      <c r="AS114" s="240"/>
      <c r="AT114" s="241"/>
      <c r="AU114" s="239"/>
      <c r="AV114" s="240"/>
      <c r="AW114" s="240"/>
      <c r="AX114" s="241"/>
    </row>
    <row r="115" spans="1:50" ht="23.25" customHeight="1">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21" t="s">
        <v>12</v>
      </c>
      <c r="AC115" s="422"/>
      <c r="AD115" s="423"/>
      <c r="AE115" s="421" t="s">
        <v>358</v>
      </c>
      <c r="AF115" s="422"/>
      <c r="AG115" s="422"/>
      <c r="AH115" s="423"/>
      <c r="AI115" s="421" t="s">
        <v>359</v>
      </c>
      <c r="AJ115" s="422"/>
      <c r="AK115" s="422"/>
      <c r="AL115" s="423"/>
      <c r="AM115" s="421" t="s">
        <v>365</v>
      </c>
      <c r="AN115" s="422"/>
      <c r="AO115" s="422"/>
      <c r="AP115" s="423"/>
      <c r="AQ115" s="552" t="s">
        <v>478</v>
      </c>
      <c r="AR115" s="553"/>
      <c r="AS115" s="553"/>
      <c r="AT115" s="553"/>
      <c r="AU115" s="553"/>
      <c r="AV115" s="553"/>
      <c r="AW115" s="553"/>
      <c r="AX115" s="554"/>
    </row>
    <row r="116" spans="1:50" ht="23.25" customHeight="1">
      <c r="A116" s="475"/>
      <c r="B116" s="476"/>
      <c r="C116" s="476"/>
      <c r="D116" s="476"/>
      <c r="E116" s="476"/>
      <c r="F116" s="477"/>
      <c r="G116" s="426" t="s">
        <v>561</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t="s">
        <v>562</v>
      </c>
      <c r="AC116" s="486"/>
      <c r="AD116" s="487"/>
      <c r="AE116" s="454">
        <v>373585</v>
      </c>
      <c r="AF116" s="454"/>
      <c r="AG116" s="454"/>
      <c r="AH116" s="454"/>
      <c r="AI116" s="454">
        <v>401639</v>
      </c>
      <c r="AJ116" s="454"/>
      <c r="AK116" s="454"/>
      <c r="AL116" s="454"/>
      <c r="AM116" s="454">
        <v>392000</v>
      </c>
      <c r="AN116" s="454"/>
      <c r="AO116" s="454"/>
      <c r="AP116" s="454"/>
      <c r="AQ116" s="239">
        <v>396000</v>
      </c>
      <c r="AR116" s="240"/>
      <c r="AS116" s="240"/>
      <c r="AT116" s="240"/>
      <c r="AU116" s="240"/>
      <c r="AV116" s="240"/>
      <c r="AW116" s="240"/>
      <c r="AX116" s="242"/>
    </row>
    <row r="117" spans="1:50" ht="46.5" customHeight="1" thickBot="1">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563</v>
      </c>
      <c r="AC117" s="501"/>
      <c r="AD117" s="502"/>
      <c r="AE117" s="550" t="s">
        <v>564</v>
      </c>
      <c r="AF117" s="550"/>
      <c r="AG117" s="550"/>
      <c r="AH117" s="550"/>
      <c r="AI117" s="550" t="s">
        <v>565</v>
      </c>
      <c r="AJ117" s="550"/>
      <c r="AK117" s="550"/>
      <c r="AL117" s="550"/>
      <c r="AM117" s="550" t="s">
        <v>566</v>
      </c>
      <c r="AN117" s="550"/>
      <c r="AO117" s="550"/>
      <c r="AP117" s="550"/>
      <c r="AQ117" s="550" t="s">
        <v>609</v>
      </c>
      <c r="AR117" s="550"/>
      <c r="AS117" s="550"/>
      <c r="AT117" s="550"/>
      <c r="AU117" s="550"/>
      <c r="AV117" s="550"/>
      <c r="AW117" s="550"/>
      <c r="AX117" s="551"/>
    </row>
    <row r="118" spans="1:50" ht="23.25" hidden="1" customHeight="1">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21" t="s">
        <v>12</v>
      </c>
      <c r="AC118" s="422"/>
      <c r="AD118" s="423"/>
      <c r="AE118" s="421" t="s">
        <v>358</v>
      </c>
      <c r="AF118" s="422"/>
      <c r="AG118" s="422"/>
      <c r="AH118" s="423"/>
      <c r="AI118" s="421" t="s">
        <v>359</v>
      </c>
      <c r="AJ118" s="422"/>
      <c r="AK118" s="422"/>
      <c r="AL118" s="423"/>
      <c r="AM118" s="421" t="s">
        <v>365</v>
      </c>
      <c r="AN118" s="422"/>
      <c r="AO118" s="422"/>
      <c r="AP118" s="423"/>
      <c r="AQ118" s="552" t="s">
        <v>478</v>
      </c>
      <c r="AR118" s="553"/>
      <c r="AS118" s="553"/>
      <c r="AT118" s="553"/>
      <c r="AU118" s="553"/>
      <c r="AV118" s="553"/>
      <c r="AW118" s="553"/>
      <c r="AX118" s="554"/>
    </row>
    <row r="119" spans="1:50" ht="23.25" hidden="1" customHeight="1">
      <c r="A119" s="475"/>
      <c r="B119" s="476"/>
      <c r="C119" s="476"/>
      <c r="D119" s="476"/>
      <c r="E119" s="476"/>
      <c r="F119" s="477"/>
      <c r="G119" s="426" t="s">
        <v>514</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513</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21" t="s">
        <v>12</v>
      </c>
      <c r="AC121" s="422"/>
      <c r="AD121" s="423"/>
      <c r="AE121" s="421" t="s">
        <v>358</v>
      </c>
      <c r="AF121" s="422"/>
      <c r="AG121" s="422"/>
      <c r="AH121" s="423"/>
      <c r="AI121" s="421" t="s">
        <v>359</v>
      </c>
      <c r="AJ121" s="422"/>
      <c r="AK121" s="422"/>
      <c r="AL121" s="423"/>
      <c r="AM121" s="421" t="s">
        <v>365</v>
      </c>
      <c r="AN121" s="422"/>
      <c r="AO121" s="422"/>
      <c r="AP121" s="423"/>
      <c r="AQ121" s="552" t="s">
        <v>478</v>
      </c>
      <c r="AR121" s="553"/>
      <c r="AS121" s="553"/>
      <c r="AT121" s="553"/>
      <c r="AU121" s="553"/>
      <c r="AV121" s="553"/>
      <c r="AW121" s="553"/>
      <c r="AX121" s="554"/>
    </row>
    <row r="122" spans="1:50" ht="23.25" hidden="1" customHeight="1">
      <c r="A122" s="475"/>
      <c r="B122" s="476"/>
      <c r="C122" s="476"/>
      <c r="D122" s="476"/>
      <c r="E122" s="476"/>
      <c r="F122" s="477"/>
      <c r="G122" s="426" t="s">
        <v>515</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516</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21" t="s">
        <v>12</v>
      </c>
      <c r="AC124" s="422"/>
      <c r="AD124" s="423"/>
      <c r="AE124" s="421" t="s">
        <v>358</v>
      </c>
      <c r="AF124" s="422"/>
      <c r="AG124" s="422"/>
      <c r="AH124" s="423"/>
      <c r="AI124" s="421" t="s">
        <v>359</v>
      </c>
      <c r="AJ124" s="422"/>
      <c r="AK124" s="422"/>
      <c r="AL124" s="423"/>
      <c r="AM124" s="421" t="s">
        <v>365</v>
      </c>
      <c r="AN124" s="422"/>
      <c r="AO124" s="422"/>
      <c r="AP124" s="423"/>
      <c r="AQ124" s="552" t="s">
        <v>478</v>
      </c>
      <c r="AR124" s="553"/>
      <c r="AS124" s="553"/>
      <c r="AT124" s="553"/>
      <c r="AU124" s="553"/>
      <c r="AV124" s="553"/>
      <c r="AW124" s="553"/>
      <c r="AX124" s="554"/>
    </row>
    <row r="125" spans="1:50" ht="23.25" hidden="1" customHeight="1">
      <c r="A125" s="475"/>
      <c r="B125" s="476"/>
      <c r="C125" s="476"/>
      <c r="D125" s="476"/>
      <c r="E125" s="476"/>
      <c r="F125" s="477"/>
      <c r="G125" s="426" t="s">
        <v>515</v>
      </c>
      <c r="H125" s="426"/>
      <c r="I125" s="426"/>
      <c r="J125" s="426"/>
      <c r="K125" s="426"/>
      <c r="L125" s="426"/>
      <c r="M125" s="426"/>
      <c r="N125" s="426"/>
      <c r="O125" s="426"/>
      <c r="P125" s="426"/>
      <c r="Q125" s="426"/>
      <c r="R125" s="426"/>
      <c r="S125" s="426"/>
      <c r="T125" s="426"/>
      <c r="U125" s="426"/>
      <c r="V125" s="426"/>
      <c r="W125" s="426"/>
      <c r="X125" s="955"/>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56"/>
      <c r="Y126" s="499" t="s">
        <v>50</v>
      </c>
      <c r="Z126" s="482"/>
      <c r="AA126" s="483"/>
      <c r="AB126" s="500" t="s">
        <v>513</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c r="A127" s="658"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52"/>
      <c r="Z127" s="953"/>
      <c r="AA127" s="954"/>
      <c r="AB127" s="446" t="s">
        <v>12</v>
      </c>
      <c r="AC127" s="447"/>
      <c r="AD127" s="448"/>
      <c r="AE127" s="421" t="s">
        <v>358</v>
      </c>
      <c r="AF127" s="422"/>
      <c r="AG127" s="422"/>
      <c r="AH127" s="423"/>
      <c r="AI127" s="421" t="s">
        <v>359</v>
      </c>
      <c r="AJ127" s="422"/>
      <c r="AK127" s="422"/>
      <c r="AL127" s="423"/>
      <c r="AM127" s="421" t="s">
        <v>365</v>
      </c>
      <c r="AN127" s="422"/>
      <c r="AO127" s="422"/>
      <c r="AP127" s="423"/>
      <c r="AQ127" s="552" t="s">
        <v>478</v>
      </c>
      <c r="AR127" s="553"/>
      <c r="AS127" s="553"/>
      <c r="AT127" s="553"/>
      <c r="AU127" s="553"/>
      <c r="AV127" s="553"/>
      <c r="AW127" s="553"/>
      <c r="AX127" s="554"/>
    </row>
    <row r="128" spans="1:50" ht="23.25" hidden="1" customHeight="1">
      <c r="A128" s="475"/>
      <c r="B128" s="476"/>
      <c r="C128" s="476"/>
      <c r="D128" s="476"/>
      <c r="E128" s="476"/>
      <c r="F128" s="477"/>
      <c r="G128" s="426" t="s">
        <v>515</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513</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c r="A130" s="143" t="s">
        <v>371</v>
      </c>
      <c r="B130" s="138"/>
      <c r="C130" s="137" t="s">
        <v>368</v>
      </c>
      <c r="D130" s="138"/>
      <c r="E130" s="202" t="s">
        <v>401</v>
      </c>
      <c r="F130" s="203"/>
      <c r="G130" s="204" t="s">
        <v>567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568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28</v>
      </c>
      <c r="AV133" s="187"/>
      <c r="AW133" s="131" t="s">
        <v>301</v>
      </c>
      <c r="AX133" s="170"/>
    </row>
    <row r="134" spans="1:50" ht="39.75" customHeight="1">
      <c r="A134" s="144"/>
      <c r="B134" s="140"/>
      <c r="C134" s="139"/>
      <c r="D134" s="140"/>
      <c r="E134" s="139"/>
      <c r="F134" s="213"/>
      <c r="G134" s="99" t="s">
        <v>569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529</v>
      </c>
      <c r="AC134" s="192"/>
      <c r="AD134" s="192"/>
      <c r="AE134" s="193">
        <v>62</v>
      </c>
      <c r="AF134" s="194"/>
      <c r="AG134" s="194"/>
      <c r="AH134" s="194"/>
      <c r="AI134" s="193">
        <v>66</v>
      </c>
      <c r="AJ134" s="194"/>
      <c r="AK134" s="194"/>
      <c r="AL134" s="194"/>
      <c r="AM134" s="193">
        <v>73</v>
      </c>
      <c r="AN134" s="194"/>
      <c r="AO134" s="194"/>
      <c r="AP134" s="194"/>
      <c r="AQ134" s="193" t="s">
        <v>558</v>
      </c>
      <c r="AR134" s="194"/>
      <c r="AS134" s="194"/>
      <c r="AT134" s="194"/>
      <c r="AU134" s="193">
        <v>73</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529</v>
      </c>
      <c r="AC135" s="200"/>
      <c r="AD135" s="200"/>
      <c r="AE135" s="193">
        <v>61</v>
      </c>
      <c r="AF135" s="194"/>
      <c r="AG135" s="194"/>
      <c r="AH135" s="194"/>
      <c r="AI135" s="193">
        <v>64</v>
      </c>
      <c r="AJ135" s="194"/>
      <c r="AK135" s="194"/>
      <c r="AL135" s="194"/>
      <c r="AM135" s="193">
        <v>67</v>
      </c>
      <c r="AN135" s="194"/>
      <c r="AO135" s="194"/>
      <c r="AP135" s="194"/>
      <c r="AQ135" s="193" t="s">
        <v>558</v>
      </c>
      <c r="AR135" s="194"/>
      <c r="AS135" s="194"/>
      <c r="AT135" s="194"/>
      <c r="AU135" s="193">
        <v>67</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570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57"/>
      <c r="E430" s="207" t="s">
        <v>390</v>
      </c>
      <c r="F430" s="208"/>
      <c r="G430" s="924" t="s">
        <v>386</v>
      </c>
      <c r="H430" s="121"/>
      <c r="I430" s="121"/>
      <c r="J430" s="925" t="s">
        <v>554</v>
      </c>
      <c r="K430" s="926"/>
      <c r="L430" s="926"/>
      <c r="M430" s="926"/>
      <c r="N430" s="926"/>
      <c r="O430" s="926"/>
      <c r="P430" s="926"/>
      <c r="Q430" s="926"/>
      <c r="R430" s="926"/>
      <c r="S430" s="926"/>
      <c r="T430" s="927"/>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8"/>
    </row>
    <row r="431" spans="1:50" ht="18.75" customHeight="1">
      <c r="A431" s="144"/>
      <c r="B431" s="140"/>
      <c r="C431" s="139"/>
      <c r="D431" s="140"/>
      <c r="E431" s="363" t="s">
        <v>375</v>
      </c>
      <c r="F431" s="364"/>
      <c r="G431" s="365"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374</v>
      </c>
      <c r="AF431" s="367"/>
      <c r="AG431" s="367"/>
      <c r="AH431" s="368"/>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6"/>
      <c r="AR432" s="187"/>
      <c r="AS432" s="131" t="s">
        <v>357</v>
      </c>
      <c r="AT432" s="132"/>
      <c r="AU432" s="187"/>
      <c r="AV432" s="187"/>
      <c r="AW432" s="131" t="s">
        <v>301</v>
      </c>
      <c r="AX432" s="170"/>
    </row>
    <row r="433" spans="1:50" ht="23.25" customHeight="1">
      <c r="A433" s="144"/>
      <c r="B433" s="140"/>
      <c r="C433" s="139"/>
      <c r="D433" s="140"/>
      <c r="E433" s="363"/>
      <c r="F433" s="364"/>
      <c r="G433" s="99" t="s">
        <v>558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1"/>
      <c r="AF433" s="194"/>
      <c r="AG433" s="194"/>
      <c r="AH433" s="194"/>
      <c r="AI433" s="361"/>
      <c r="AJ433" s="194"/>
      <c r="AK433" s="194"/>
      <c r="AL433" s="194"/>
      <c r="AM433" s="361"/>
      <c r="AN433" s="194"/>
      <c r="AO433" s="194"/>
      <c r="AP433" s="362"/>
      <c r="AQ433" s="361"/>
      <c r="AR433" s="194"/>
      <c r="AS433" s="194"/>
      <c r="AT433" s="362"/>
      <c r="AU433" s="194"/>
      <c r="AV433" s="194"/>
      <c r="AW433" s="194"/>
      <c r="AX433" s="195"/>
    </row>
    <row r="434" spans="1:50" ht="23.25" customHeight="1">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1"/>
      <c r="AF434" s="194"/>
      <c r="AG434" s="194"/>
      <c r="AH434" s="362"/>
      <c r="AI434" s="361"/>
      <c r="AJ434" s="194"/>
      <c r="AK434" s="194"/>
      <c r="AL434" s="194"/>
      <c r="AM434" s="361"/>
      <c r="AN434" s="194"/>
      <c r="AO434" s="194"/>
      <c r="AP434" s="362"/>
      <c r="AQ434" s="361"/>
      <c r="AR434" s="194"/>
      <c r="AS434" s="194"/>
      <c r="AT434" s="362"/>
      <c r="AU434" s="194"/>
      <c r="AV434" s="194"/>
      <c r="AW434" s="194"/>
      <c r="AX434" s="195"/>
    </row>
    <row r="435" spans="1:50" ht="23.25" customHeight="1">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61"/>
      <c r="AF435" s="194"/>
      <c r="AG435" s="194"/>
      <c r="AH435" s="362"/>
      <c r="AI435" s="361"/>
      <c r="AJ435" s="194"/>
      <c r="AK435" s="194"/>
      <c r="AL435" s="194"/>
      <c r="AM435" s="361"/>
      <c r="AN435" s="194"/>
      <c r="AO435" s="194"/>
      <c r="AP435" s="362"/>
      <c r="AQ435" s="361"/>
      <c r="AR435" s="194"/>
      <c r="AS435" s="194"/>
      <c r="AT435" s="362"/>
      <c r="AU435" s="194"/>
      <c r="AV435" s="194"/>
      <c r="AW435" s="194"/>
      <c r="AX435" s="195"/>
    </row>
    <row r="436" spans="1:50" ht="18.75" hidden="1" customHeight="1">
      <c r="A436" s="144"/>
      <c r="B436" s="140"/>
      <c r="C436" s="139"/>
      <c r="D436" s="140"/>
      <c r="E436" s="363" t="s">
        <v>375</v>
      </c>
      <c r="F436" s="364"/>
      <c r="G436" s="365"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374</v>
      </c>
      <c r="AF436" s="367"/>
      <c r="AG436" s="367"/>
      <c r="AH436" s="368"/>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6"/>
      <c r="AR437" s="187"/>
      <c r="AS437" s="131" t="s">
        <v>357</v>
      </c>
      <c r="AT437" s="132"/>
      <c r="AU437" s="187"/>
      <c r="AV437" s="187"/>
      <c r="AW437" s="131" t="s">
        <v>301</v>
      </c>
      <c r="AX437" s="170"/>
    </row>
    <row r="438" spans="1:50" ht="23.25" hidden="1" customHeight="1">
      <c r="A438" s="144"/>
      <c r="B438" s="140"/>
      <c r="C438" s="139"/>
      <c r="D438" s="140"/>
      <c r="E438" s="363"/>
      <c r="F438" s="364"/>
      <c r="G438" s="99" t="s">
        <v>558</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c r="A441" s="144"/>
      <c r="B441" s="140"/>
      <c r="C441" s="139"/>
      <c r="D441" s="140"/>
      <c r="E441" s="363" t="s">
        <v>375</v>
      </c>
      <c r="F441" s="364"/>
      <c r="G441" s="365"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374</v>
      </c>
      <c r="AF441" s="367"/>
      <c r="AG441" s="367"/>
      <c r="AH441" s="368"/>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6"/>
      <c r="AR442" s="187"/>
      <c r="AS442" s="131" t="s">
        <v>357</v>
      </c>
      <c r="AT442" s="132"/>
      <c r="AU442" s="187"/>
      <c r="AV442" s="187"/>
      <c r="AW442" s="131" t="s">
        <v>301</v>
      </c>
      <c r="AX442" s="170"/>
    </row>
    <row r="443" spans="1:50" ht="23.25" hidden="1" customHeight="1">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c r="A446" s="144"/>
      <c r="B446" s="140"/>
      <c r="C446" s="139"/>
      <c r="D446" s="140"/>
      <c r="E446" s="363" t="s">
        <v>375</v>
      </c>
      <c r="F446" s="364"/>
      <c r="G446" s="365"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374</v>
      </c>
      <c r="AF446" s="367"/>
      <c r="AG446" s="367"/>
      <c r="AH446" s="368"/>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6"/>
      <c r="AR447" s="187"/>
      <c r="AS447" s="131" t="s">
        <v>357</v>
      </c>
      <c r="AT447" s="132"/>
      <c r="AU447" s="187"/>
      <c r="AV447" s="187"/>
      <c r="AW447" s="131" t="s">
        <v>301</v>
      </c>
      <c r="AX447" s="170"/>
    </row>
    <row r="448" spans="1:50" ht="23.25" hidden="1" customHeight="1">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c r="A451" s="144"/>
      <c r="B451" s="140"/>
      <c r="C451" s="139"/>
      <c r="D451" s="140"/>
      <c r="E451" s="363" t="s">
        <v>375</v>
      </c>
      <c r="F451" s="364"/>
      <c r="G451" s="365"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374</v>
      </c>
      <c r="AF451" s="367"/>
      <c r="AG451" s="367"/>
      <c r="AH451" s="368"/>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6"/>
      <c r="AR452" s="187"/>
      <c r="AS452" s="131" t="s">
        <v>357</v>
      </c>
      <c r="AT452" s="132"/>
      <c r="AU452" s="187"/>
      <c r="AV452" s="187"/>
      <c r="AW452" s="131" t="s">
        <v>301</v>
      </c>
      <c r="AX452" s="170"/>
    </row>
    <row r="453" spans="1:50" ht="23.25" hidden="1" customHeight="1">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customHeight="1">
      <c r="A456" s="144"/>
      <c r="B456" s="140"/>
      <c r="C456" s="139"/>
      <c r="D456" s="140"/>
      <c r="E456" s="363" t="s">
        <v>376</v>
      </c>
      <c r="F456" s="364"/>
      <c r="G456" s="365"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374</v>
      </c>
      <c r="AF456" s="367"/>
      <c r="AG456" s="367"/>
      <c r="AH456" s="368"/>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6"/>
      <c r="AR457" s="187"/>
      <c r="AS457" s="131" t="s">
        <v>357</v>
      </c>
      <c r="AT457" s="132"/>
      <c r="AU457" s="187"/>
      <c r="AV457" s="187"/>
      <c r="AW457" s="131" t="s">
        <v>301</v>
      </c>
      <c r="AX457" s="170"/>
    </row>
    <row r="458" spans="1:50" ht="23.25" customHeight="1">
      <c r="A458" s="144"/>
      <c r="B458" s="140"/>
      <c r="C458" s="139"/>
      <c r="D458" s="140"/>
      <c r="E458" s="363"/>
      <c r="F458" s="364"/>
      <c r="G458" s="99" t="s">
        <v>608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1"/>
      <c r="AF458" s="194"/>
      <c r="AG458" s="194"/>
      <c r="AH458" s="194"/>
      <c r="AI458" s="361"/>
      <c r="AJ458" s="194"/>
      <c r="AK458" s="194"/>
      <c r="AL458" s="194"/>
      <c r="AM458" s="361"/>
      <c r="AN458" s="194"/>
      <c r="AO458" s="194"/>
      <c r="AP458" s="362"/>
      <c r="AQ458" s="361"/>
      <c r="AR458" s="194"/>
      <c r="AS458" s="194"/>
      <c r="AT458" s="362"/>
      <c r="AU458" s="194"/>
      <c r="AV458" s="194"/>
      <c r="AW458" s="194"/>
      <c r="AX458" s="195"/>
    </row>
    <row r="459" spans="1:50" ht="23.25" customHeight="1">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1"/>
      <c r="AF459" s="194"/>
      <c r="AG459" s="194"/>
      <c r="AH459" s="362"/>
      <c r="AI459" s="361"/>
      <c r="AJ459" s="194"/>
      <c r="AK459" s="194"/>
      <c r="AL459" s="194"/>
      <c r="AM459" s="361"/>
      <c r="AN459" s="194"/>
      <c r="AO459" s="194"/>
      <c r="AP459" s="362"/>
      <c r="AQ459" s="361"/>
      <c r="AR459" s="194"/>
      <c r="AS459" s="194"/>
      <c r="AT459" s="362"/>
      <c r="AU459" s="194"/>
      <c r="AV459" s="194"/>
      <c r="AW459" s="194"/>
      <c r="AX459" s="195"/>
    </row>
    <row r="460" spans="1:50" ht="23.25" customHeight="1">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61"/>
      <c r="AF460" s="194"/>
      <c r="AG460" s="194"/>
      <c r="AH460" s="362"/>
      <c r="AI460" s="361"/>
      <c r="AJ460" s="194"/>
      <c r="AK460" s="194"/>
      <c r="AL460" s="194"/>
      <c r="AM460" s="361"/>
      <c r="AN460" s="194"/>
      <c r="AO460" s="194"/>
      <c r="AP460" s="362"/>
      <c r="AQ460" s="361"/>
      <c r="AR460" s="194"/>
      <c r="AS460" s="194"/>
      <c r="AT460" s="362"/>
      <c r="AU460" s="194"/>
      <c r="AV460" s="194"/>
      <c r="AW460" s="194"/>
      <c r="AX460" s="195"/>
    </row>
    <row r="461" spans="1:50" ht="18.75" hidden="1" customHeight="1">
      <c r="A461" s="144"/>
      <c r="B461" s="140"/>
      <c r="C461" s="139"/>
      <c r="D461" s="140"/>
      <c r="E461" s="363" t="s">
        <v>376</v>
      </c>
      <c r="F461" s="364"/>
      <c r="G461" s="365"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374</v>
      </c>
      <c r="AF461" s="367"/>
      <c r="AG461" s="367"/>
      <c r="AH461" s="368"/>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6"/>
      <c r="AR462" s="187"/>
      <c r="AS462" s="131" t="s">
        <v>357</v>
      </c>
      <c r="AT462" s="132"/>
      <c r="AU462" s="187"/>
      <c r="AV462" s="187"/>
      <c r="AW462" s="131" t="s">
        <v>301</v>
      </c>
      <c r="AX462" s="170"/>
    </row>
    <row r="463" spans="1:50" ht="23.25" hidden="1" customHeight="1">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c r="A466" s="144"/>
      <c r="B466" s="140"/>
      <c r="C466" s="139"/>
      <c r="D466" s="140"/>
      <c r="E466" s="363" t="s">
        <v>376</v>
      </c>
      <c r="F466" s="364"/>
      <c r="G466" s="365"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374</v>
      </c>
      <c r="AF466" s="367"/>
      <c r="AG466" s="367"/>
      <c r="AH466" s="368"/>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6"/>
      <c r="AR467" s="187"/>
      <c r="AS467" s="131" t="s">
        <v>357</v>
      </c>
      <c r="AT467" s="132"/>
      <c r="AU467" s="187"/>
      <c r="AV467" s="187"/>
      <c r="AW467" s="131" t="s">
        <v>301</v>
      </c>
      <c r="AX467" s="170"/>
    </row>
    <row r="468" spans="1:50" ht="23.25" hidden="1" customHeight="1">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c r="A471" s="144"/>
      <c r="B471" s="140"/>
      <c r="C471" s="139"/>
      <c r="D471" s="140"/>
      <c r="E471" s="363" t="s">
        <v>376</v>
      </c>
      <c r="F471" s="364"/>
      <c r="G471" s="365"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374</v>
      </c>
      <c r="AF471" s="367"/>
      <c r="AG471" s="367"/>
      <c r="AH471" s="368"/>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6"/>
      <c r="AR472" s="187"/>
      <c r="AS472" s="131" t="s">
        <v>357</v>
      </c>
      <c r="AT472" s="132"/>
      <c r="AU472" s="187"/>
      <c r="AV472" s="187"/>
      <c r="AW472" s="131" t="s">
        <v>301</v>
      </c>
      <c r="AX472" s="170"/>
    </row>
    <row r="473" spans="1:50" ht="23.25" hidden="1" customHeight="1">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c r="A476" s="144"/>
      <c r="B476" s="140"/>
      <c r="C476" s="139"/>
      <c r="D476" s="140"/>
      <c r="E476" s="363" t="s">
        <v>376</v>
      </c>
      <c r="F476" s="364"/>
      <c r="G476" s="365"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374</v>
      </c>
      <c r="AF476" s="367"/>
      <c r="AG476" s="367"/>
      <c r="AH476" s="368"/>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6"/>
      <c r="AR477" s="187"/>
      <c r="AS477" s="131" t="s">
        <v>357</v>
      </c>
      <c r="AT477" s="132"/>
      <c r="AU477" s="187"/>
      <c r="AV477" s="187"/>
      <c r="AW477" s="131" t="s">
        <v>301</v>
      </c>
      <c r="AX477" s="170"/>
    </row>
    <row r="478" spans="1:50" ht="23.25" hidden="1" customHeight="1">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85"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558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4" t="s">
        <v>386</v>
      </c>
      <c r="H484" s="121"/>
      <c r="I484" s="121"/>
      <c r="J484" s="925"/>
      <c r="K484" s="926"/>
      <c r="L484" s="926"/>
      <c r="M484" s="926"/>
      <c r="N484" s="926"/>
      <c r="O484" s="926"/>
      <c r="P484" s="926"/>
      <c r="Q484" s="926"/>
      <c r="R484" s="926"/>
      <c r="S484" s="926"/>
      <c r="T484" s="927"/>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8"/>
    </row>
    <row r="485" spans="1:50" ht="18.75" hidden="1" customHeight="1">
      <c r="A485" s="144"/>
      <c r="B485" s="140"/>
      <c r="C485" s="139"/>
      <c r="D485" s="140"/>
      <c r="E485" s="363" t="s">
        <v>375</v>
      </c>
      <c r="F485" s="364"/>
      <c r="G485" s="365"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374</v>
      </c>
      <c r="AF485" s="367"/>
      <c r="AG485" s="367"/>
      <c r="AH485" s="368"/>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6"/>
      <c r="AR486" s="187"/>
      <c r="AS486" s="131" t="s">
        <v>357</v>
      </c>
      <c r="AT486" s="132"/>
      <c r="AU486" s="187"/>
      <c r="AV486" s="187"/>
      <c r="AW486" s="131" t="s">
        <v>301</v>
      </c>
      <c r="AX486" s="170"/>
    </row>
    <row r="487" spans="1:50" ht="23.25" hidden="1" customHeight="1">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c r="A490" s="144"/>
      <c r="B490" s="140"/>
      <c r="C490" s="139"/>
      <c r="D490" s="140"/>
      <c r="E490" s="363" t="s">
        <v>375</v>
      </c>
      <c r="F490" s="364"/>
      <c r="G490" s="365"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374</v>
      </c>
      <c r="AF490" s="367"/>
      <c r="AG490" s="367"/>
      <c r="AH490" s="368"/>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6"/>
      <c r="AR491" s="187"/>
      <c r="AS491" s="131" t="s">
        <v>357</v>
      </c>
      <c r="AT491" s="132"/>
      <c r="AU491" s="187"/>
      <c r="AV491" s="187"/>
      <c r="AW491" s="131" t="s">
        <v>301</v>
      </c>
      <c r="AX491" s="170"/>
    </row>
    <row r="492" spans="1:50" ht="23.25" hidden="1" customHeight="1">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c r="A495" s="144"/>
      <c r="B495" s="140"/>
      <c r="C495" s="139"/>
      <c r="D495" s="140"/>
      <c r="E495" s="363" t="s">
        <v>375</v>
      </c>
      <c r="F495" s="364"/>
      <c r="G495" s="365"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374</v>
      </c>
      <c r="AF495" s="367"/>
      <c r="AG495" s="367"/>
      <c r="AH495" s="368"/>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6"/>
      <c r="AR496" s="187"/>
      <c r="AS496" s="131" t="s">
        <v>357</v>
      </c>
      <c r="AT496" s="132"/>
      <c r="AU496" s="187"/>
      <c r="AV496" s="187"/>
      <c r="AW496" s="131" t="s">
        <v>301</v>
      </c>
      <c r="AX496" s="170"/>
    </row>
    <row r="497" spans="1:50" ht="23.25" hidden="1" customHeight="1">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c r="A500" s="144"/>
      <c r="B500" s="140"/>
      <c r="C500" s="139"/>
      <c r="D500" s="140"/>
      <c r="E500" s="363" t="s">
        <v>375</v>
      </c>
      <c r="F500" s="364"/>
      <c r="G500" s="365"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374</v>
      </c>
      <c r="AF500" s="367"/>
      <c r="AG500" s="367"/>
      <c r="AH500" s="368"/>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6"/>
      <c r="AR501" s="187"/>
      <c r="AS501" s="131" t="s">
        <v>357</v>
      </c>
      <c r="AT501" s="132"/>
      <c r="AU501" s="187"/>
      <c r="AV501" s="187"/>
      <c r="AW501" s="131" t="s">
        <v>301</v>
      </c>
      <c r="AX501" s="170"/>
    </row>
    <row r="502" spans="1:50" ht="23.25" hidden="1" customHeight="1">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c r="A505" s="144"/>
      <c r="B505" s="140"/>
      <c r="C505" s="139"/>
      <c r="D505" s="140"/>
      <c r="E505" s="363" t="s">
        <v>375</v>
      </c>
      <c r="F505" s="364"/>
      <c r="G505" s="365"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374</v>
      </c>
      <c r="AF505" s="367"/>
      <c r="AG505" s="367"/>
      <c r="AH505" s="368"/>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6"/>
      <c r="AR506" s="187"/>
      <c r="AS506" s="131" t="s">
        <v>357</v>
      </c>
      <c r="AT506" s="132"/>
      <c r="AU506" s="187"/>
      <c r="AV506" s="187"/>
      <c r="AW506" s="131" t="s">
        <v>301</v>
      </c>
      <c r="AX506" s="170"/>
    </row>
    <row r="507" spans="1:50" ht="23.25" hidden="1" customHeight="1">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c r="A510" s="144"/>
      <c r="B510" s="140"/>
      <c r="C510" s="139"/>
      <c r="D510" s="140"/>
      <c r="E510" s="363" t="s">
        <v>376</v>
      </c>
      <c r="F510" s="364"/>
      <c r="G510" s="365"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374</v>
      </c>
      <c r="AF510" s="367"/>
      <c r="AG510" s="367"/>
      <c r="AH510" s="368"/>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6"/>
      <c r="AR511" s="187"/>
      <c r="AS511" s="131" t="s">
        <v>357</v>
      </c>
      <c r="AT511" s="132"/>
      <c r="AU511" s="187"/>
      <c r="AV511" s="187"/>
      <c r="AW511" s="131" t="s">
        <v>301</v>
      </c>
      <c r="AX511" s="170"/>
    </row>
    <row r="512" spans="1:50" ht="23.25" hidden="1" customHeight="1">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t="23.25" hidden="1" customHeight="1">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t="23.25" hidden="1" customHeight="1">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t="18.75" hidden="1" customHeight="1">
      <c r="A515" s="144"/>
      <c r="B515" s="140"/>
      <c r="C515" s="139"/>
      <c r="D515" s="140"/>
      <c r="E515" s="363" t="s">
        <v>376</v>
      </c>
      <c r="F515" s="364"/>
      <c r="G515" s="365"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374</v>
      </c>
      <c r="AF515" s="367"/>
      <c r="AG515" s="367"/>
      <c r="AH515" s="368"/>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6"/>
      <c r="AR516" s="187"/>
      <c r="AS516" s="131" t="s">
        <v>357</v>
      </c>
      <c r="AT516" s="132"/>
      <c r="AU516" s="187"/>
      <c r="AV516" s="187"/>
      <c r="AW516" s="131" t="s">
        <v>301</v>
      </c>
      <c r="AX516" s="170"/>
    </row>
    <row r="517" spans="1:50" ht="23.25" hidden="1" customHeight="1">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t="23.25" hidden="1" customHeight="1">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t="23.25" hidden="1" customHeight="1">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t="18.75" hidden="1" customHeight="1">
      <c r="A520" s="144"/>
      <c r="B520" s="140"/>
      <c r="C520" s="139"/>
      <c r="D520" s="140"/>
      <c r="E520" s="363" t="s">
        <v>376</v>
      </c>
      <c r="F520" s="364"/>
      <c r="G520" s="365"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374</v>
      </c>
      <c r="AF520" s="367"/>
      <c r="AG520" s="367"/>
      <c r="AH520" s="368"/>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6"/>
      <c r="AR521" s="187"/>
      <c r="AS521" s="131" t="s">
        <v>357</v>
      </c>
      <c r="AT521" s="132"/>
      <c r="AU521" s="187"/>
      <c r="AV521" s="187"/>
      <c r="AW521" s="131" t="s">
        <v>301</v>
      </c>
      <c r="AX521" s="170"/>
    </row>
    <row r="522" spans="1:50" ht="23.25" hidden="1" customHeight="1">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t="23.25" hidden="1" customHeight="1">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t="23.25" hidden="1" customHeight="1">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t="18.75" hidden="1" customHeight="1">
      <c r="A525" s="144"/>
      <c r="B525" s="140"/>
      <c r="C525" s="139"/>
      <c r="D525" s="140"/>
      <c r="E525" s="363" t="s">
        <v>376</v>
      </c>
      <c r="F525" s="364"/>
      <c r="G525" s="365"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374</v>
      </c>
      <c r="AF525" s="367"/>
      <c r="AG525" s="367"/>
      <c r="AH525" s="368"/>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6"/>
      <c r="AR526" s="187"/>
      <c r="AS526" s="131" t="s">
        <v>357</v>
      </c>
      <c r="AT526" s="132"/>
      <c r="AU526" s="187"/>
      <c r="AV526" s="187"/>
      <c r="AW526" s="131" t="s">
        <v>301</v>
      </c>
      <c r="AX526" s="170"/>
    </row>
    <row r="527" spans="1:50" ht="23.25" hidden="1" customHeight="1">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t="23.25" hidden="1" customHeight="1">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t="23.25" hidden="1" customHeight="1">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t="18.75" hidden="1" customHeight="1">
      <c r="A530" s="144"/>
      <c r="B530" s="140"/>
      <c r="C530" s="139"/>
      <c r="D530" s="140"/>
      <c r="E530" s="363" t="s">
        <v>376</v>
      </c>
      <c r="F530" s="364"/>
      <c r="G530" s="365"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374</v>
      </c>
      <c r="AF530" s="367"/>
      <c r="AG530" s="367"/>
      <c r="AH530" s="368"/>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6"/>
      <c r="AR531" s="187"/>
      <c r="AS531" s="131" t="s">
        <v>357</v>
      </c>
      <c r="AT531" s="132"/>
      <c r="AU531" s="187"/>
      <c r="AV531" s="187"/>
      <c r="AW531" s="131" t="s">
        <v>301</v>
      </c>
      <c r="AX531" s="170"/>
    </row>
    <row r="532" spans="1:50" ht="23.25" hidden="1" customHeight="1">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t="23.25" hidden="1" customHeight="1">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t="23.25" hidden="1" customHeight="1">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4" t="s">
        <v>386</v>
      </c>
      <c r="H538" s="121"/>
      <c r="I538" s="121"/>
      <c r="J538" s="925"/>
      <c r="K538" s="926"/>
      <c r="L538" s="926"/>
      <c r="M538" s="926"/>
      <c r="N538" s="926"/>
      <c r="O538" s="926"/>
      <c r="P538" s="926"/>
      <c r="Q538" s="926"/>
      <c r="R538" s="926"/>
      <c r="S538" s="926"/>
      <c r="T538" s="927"/>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8"/>
    </row>
    <row r="539" spans="1:50" ht="18.75" hidden="1" customHeight="1">
      <c r="A539" s="144"/>
      <c r="B539" s="140"/>
      <c r="C539" s="139"/>
      <c r="D539" s="140"/>
      <c r="E539" s="363" t="s">
        <v>375</v>
      </c>
      <c r="F539" s="364"/>
      <c r="G539" s="365"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374</v>
      </c>
      <c r="AF539" s="367"/>
      <c r="AG539" s="367"/>
      <c r="AH539" s="368"/>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6"/>
      <c r="AR540" s="187"/>
      <c r="AS540" s="131" t="s">
        <v>357</v>
      </c>
      <c r="AT540" s="132"/>
      <c r="AU540" s="187"/>
      <c r="AV540" s="187"/>
      <c r="AW540" s="131" t="s">
        <v>301</v>
      </c>
      <c r="AX540" s="170"/>
    </row>
    <row r="541" spans="1:50" ht="23.25" hidden="1" customHeight="1">
      <c r="A541" s="144"/>
      <c r="B541" s="140"/>
      <c r="C541" s="139"/>
      <c r="D541" s="140"/>
      <c r="E541" s="363"/>
      <c r="F541" s="364"/>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1"/>
      <c r="AF541" s="194"/>
      <c r="AG541" s="194"/>
      <c r="AH541" s="194"/>
      <c r="AI541" s="361"/>
      <c r="AJ541" s="194"/>
      <c r="AK541" s="194"/>
      <c r="AL541" s="194"/>
      <c r="AM541" s="361"/>
      <c r="AN541" s="194"/>
      <c r="AO541" s="194"/>
      <c r="AP541" s="362"/>
      <c r="AQ541" s="361"/>
      <c r="AR541" s="194"/>
      <c r="AS541" s="194"/>
      <c r="AT541" s="362"/>
      <c r="AU541" s="194"/>
      <c r="AV541" s="194"/>
      <c r="AW541" s="194"/>
      <c r="AX541" s="195"/>
    </row>
    <row r="542" spans="1:50" ht="23.25" hidden="1" customHeight="1">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1"/>
      <c r="AF542" s="194"/>
      <c r="AG542" s="194"/>
      <c r="AH542" s="362"/>
      <c r="AI542" s="361"/>
      <c r="AJ542" s="194"/>
      <c r="AK542" s="194"/>
      <c r="AL542" s="194"/>
      <c r="AM542" s="361"/>
      <c r="AN542" s="194"/>
      <c r="AO542" s="194"/>
      <c r="AP542" s="362"/>
      <c r="AQ542" s="361"/>
      <c r="AR542" s="194"/>
      <c r="AS542" s="194"/>
      <c r="AT542" s="362"/>
      <c r="AU542" s="194"/>
      <c r="AV542" s="194"/>
      <c r="AW542" s="194"/>
      <c r="AX542" s="195"/>
    </row>
    <row r="543" spans="1:50" ht="23.25" hidden="1" customHeight="1">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61"/>
      <c r="AF543" s="194"/>
      <c r="AG543" s="194"/>
      <c r="AH543" s="362"/>
      <c r="AI543" s="361"/>
      <c r="AJ543" s="194"/>
      <c r="AK543" s="194"/>
      <c r="AL543" s="194"/>
      <c r="AM543" s="361"/>
      <c r="AN543" s="194"/>
      <c r="AO543" s="194"/>
      <c r="AP543" s="362"/>
      <c r="AQ543" s="361"/>
      <c r="AR543" s="194"/>
      <c r="AS543" s="194"/>
      <c r="AT543" s="362"/>
      <c r="AU543" s="194"/>
      <c r="AV543" s="194"/>
      <c r="AW543" s="194"/>
      <c r="AX543" s="195"/>
    </row>
    <row r="544" spans="1:50" ht="18.75" hidden="1" customHeight="1">
      <c r="A544" s="144"/>
      <c r="B544" s="140"/>
      <c r="C544" s="139"/>
      <c r="D544" s="140"/>
      <c r="E544" s="363" t="s">
        <v>375</v>
      </c>
      <c r="F544" s="364"/>
      <c r="G544" s="365"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374</v>
      </c>
      <c r="AF544" s="367"/>
      <c r="AG544" s="367"/>
      <c r="AH544" s="368"/>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6"/>
      <c r="AR545" s="187"/>
      <c r="AS545" s="131" t="s">
        <v>357</v>
      </c>
      <c r="AT545" s="132"/>
      <c r="AU545" s="187"/>
      <c r="AV545" s="187"/>
      <c r="AW545" s="131" t="s">
        <v>301</v>
      </c>
      <c r="AX545" s="170"/>
    </row>
    <row r="546" spans="1:50" ht="23.25" hidden="1" customHeight="1">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t="23.25" hidden="1" customHeight="1">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t="23.25" hidden="1" customHeight="1">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t="18.75" hidden="1" customHeight="1">
      <c r="A549" s="144"/>
      <c r="B549" s="140"/>
      <c r="C549" s="139"/>
      <c r="D549" s="140"/>
      <c r="E549" s="363" t="s">
        <v>375</v>
      </c>
      <c r="F549" s="364"/>
      <c r="G549" s="365"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374</v>
      </c>
      <c r="AF549" s="367"/>
      <c r="AG549" s="367"/>
      <c r="AH549" s="368"/>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6"/>
      <c r="AR550" s="187"/>
      <c r="AS550" s="131" t="s">
        <v>357</v>
      </c>
      <c r="AT550" s="132"/>
      <c r="AU550" s="187"/>
      <c r="AV550" s="187"/>
      <c r="AW550" s="131" t="s">
        <v>301</v>
      </c>
      <c r="AX550" s="170"/>
    </row>
    <row r="551" spans="1:50" ht="23.25" hidden="1" customHeight="1">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t="23.25" hidden="1" customHeight="1">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t="23.25" hidden="1" customHeight="1">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t="18.75" hidden="1" customHeight="1">
      <c r="A554" s="144"/>
      <c r="B554" s="140"/>
      <c r="C554" s="139"/>
      <c r="D554" s="140"/>
      <c r="E554" s="363" t="s">
        <v>375</v>
      </c>
      <c r="F554" s="364"/>
      <c r="G554" s="365"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374</v>
      </c>
      <c r="AF554" s="367"/>
      <c r="AG554" s="367"/>
      <c r="AH554" s="368"/>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6"/>
      <c r="AR555" s="187"/>
      <c r="AS555" s="131" t="s">
        <v>357</v>
      </c>
      <c r="AT555" s="132"/>
      <c r="AU555" s="187"/>
      <c r="AV555" s="187"/>
      <c r="AW555" s="131" t="s">
        <v>301</v>
      </c>
      <c r="AX555" s="170"/>
    </row>
    <row r="556" spans="1:50" ht="23.25" hidden="1" customHeight="1">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t="23.25" hidden="1" customHeight="1">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t="23.25" hidden="1" customHeight="1">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t="18.75" hidden="1" customHeight="1">
      <c r="A559" s="144"/>
      <c r="B559" s="140"/>
      <c r="C559" s="139"/>
      <c r="D559" s="140"/>
      <c r="E559" s="363" t="s">
        <v>375</v>
      </c>
      <c r="F559" s="364"/>
      <c r="G559" s="365"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374</v>
      </c>
      <c r="AF559" s="367"/>
      <c r="AG559" s="367"/>
      <c r="AH559" s="368"/>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6"/>
      <c r="AR560" s="187"/>
      <c r="AS560" s="131" t="s">
        <v>357</v>
      </c>
      <c r="AT560" s="132"/>
      <c r="AU560" s="187"/>
      <c r="AV560" s="187"/>
      <c r="AW560" s="131" t="s">
        <v>301</v>
      </c>
      <c r="AX560" s="170"/>
    </row>
    <row r="561" spans="1:50" ht="23.25" hidden="1" customHeight="1">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t="23.25" hidden="1" customHeight="1">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t="23.25" hidden="1" customHeight="1">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t="18.75" hidden="1" customHeight="1">
      <c r="A564" s="144"/>
      <c r="B564" s="140"/>
      <c r="C564" s="139"/>
      <c r="D564" s="140"/>
      <c r="E564" s="363" t="s">
        <v>376</v>
      </c>
      <c r="F564" s="364"/>
      <c r="G564" s="365"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374</v>
      </c>
      <c r="AF564" s="367"/>
      <c r="AG564" s="367"/>
      <c r="AH564" s="368"/>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6"/>
      <c r="AR565" s="187"/>
      <c r="AS565" s="131" t="s">
        <v>357</v>
      </c>
      <c r="AT565" s="132"/>
      <c r="AU565" s="187"/>
      <c r="AV565" s="187"/>
      <c r="AW565" s="131" t="s">
        <v>301</v>
      </c>
      <c r="AX565" s="170"/>
    </row>
    <row r="566" spans="1:50" ht="23.25" hidden="1" customHeight="1">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t="23.25" hidden="1" customHeight="1">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t="23.25" hidden="1" customHeight="1">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t="18.75" hidden="1" customHeight="1">
      <c r="A569" s="144"/>
      <c r="B569" s="140"/>
      <c r="C569" s="139"/>
      <c r="D569" s="140"/>
      <c r="E569" s="363" t="s">
        <v>376</v>
      </c>
      <c r="F569" s="364"/>
      <c r="G569" s="365"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374</v>
      </c>
      <c r="AF569" s="367"/>
      <c r="AG569" s="367"/>
      <c r="AH569" s="368"/>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6"/>
      <c r="AR570" s="187"/>
      <c r="AS570" s="131" t="s">
        <v>357</v>
      </c>
      <c r="AT570" s="132"/>
      <c r="AU570" s="187"/>
      <c r="AV570" s="187"/>
      <c r="AW570" s="131" t="s">
        <v>301</v>
      </c>
      <c r="AX570" s="170"/>
    </row>
    <row r="571" spans="1:50" ht="23.25" hidden="1" customHeight="1">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t="23.25" hidden="1" customHeight="1">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t="23.25" hidden="1" customHeight="1">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t="18.75" hidden="1" customHeight="1">
      <c r="A574" s="144"/>
      <c r="B574" s="140"/>
      <c r="C574" s="139"/>
      <c r="D574" s="140"/>
      <c r="E574" s="363" t="s">
        <v>376</v>
      </c>
      <c r="F574" s="364"/>
      <c r="G574" s="365"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374</v>
      </c>
      <c r="AF574" s="367"/>
      <c r="AG574" s="367"/>
      <c r="AH574" s="368"/>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6"/>
      <c r="AR575" s="187"/>
      <c r="AS575" s="131" t="s">
        <v>357</v>
      </c>
      <c r="AT575" s="132"/>
      <c r="AU575" s="187"/>
      <c r="AV575" s="187"/>
      <c r="AW575" s="131" t="s">
        <v>301</v>
      </c>
      <c r="AX575" s="170"/>
    </row>
    <row r="576" spans="1:50" ht="23.25" hidden="1" customHeight="1">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t="23.25" hidden="1" customHeight="1">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t="23.25" hidden="1" customHeight="1">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t="18.75" hidden="1" customHeight="1">
      <c r="A579" s="144"/>
      <c r="B579" s="140"/>
      <c r="C579" s="139"/>
      <c r="D579" s="140"/>
      <c r="E579" s="363" t="s">
        <v>376</v>
      </c>
      <c r="F579" s="364"/>
      <c r="G579" s="365"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374</v>
      </c>
      <c r="AF579" s="367"/>
      <c r="AG579" s="367"/>
      <c r="AH579" s="368"/>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6"/>
      <c r="AR580" s="187"/>
      <c r="AS580" s="131" t="s">
        <v>357</v>
      </c>
      <c r="AT580" s="132"/>
      <c r="AU580" s="187"/>
      <c r="AV580" s="187"/>
      <c r="AW580" s="131" t="s">
        <v>301</v>
      </c>
      <c r="AX580" s="170"/>
    </row>
    <row r="581" spans="1:50" ht="23.25" hidden="1" customHeight="1">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t="23.25" hidden="1" customHeight="1">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t="23.25" hidden="1" customHeight="1">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t="18.75" hidden="1" customHeight="1">
      <c r="A584" s="144"/>
      <c r="B584" s="140"/>
      <c r="C584" s="139"/>
      <c r="D584" s="140"/>
      <c r="E584" s="363" t="s">
        <v>376</v>
      </c>
      <c r="F584" s="364"/>
      <c r="G584" s="365"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374</v>
      </c>
      <c r="AF584" s="367"/>
      <c r="AG584" s="367"/>
      <c r="AH584" s="368"/>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6"/>
      <c r="AR585" s="187"/>
      <c r="AS585" s="131" t="s">
        <v>357</v>
      </c>
      <c r="AT585" s="132"/>
      <c r="AU585" s="187"/>
      <c r="AV585" s="187"/>
      <c r="AW585" s="131" t="s">
        <v>301</v>
      </c>
      <c r="AX585" s="170"/>
    </row>
    <row r="586" spans="1:50" ht="23.25" hidden="1" customHeight="1">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t="23.25" hidden="1" customHeight="1">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t="23.25" hidden="1" customHeight="1">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4" t="s">
        <v>386</v>
      </c>
      <c r="H592" s="121"/>
      <c r="I592" s="121"/>
      <c r="J592" s="925"/>
      <c r="K592" s="926"/>
      <c r="L592" s="926"/>
      <c r="M592" s="926"/>
      <c r="N592" s="926"/>
      <c r="O592" s="926"/>
      <c r="P592" s="926"/>
      <c r="Q592" s="926"/>
      <c r="R592" s="926"/>
      <c r="S592" s="926"/>
      <c r="T592" s="927"/>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8"/>
    </row>
    <row r="593" spans="1:50" ht="18.75" hidden="1" customHeight="1">
      <c r="A593" s="144"/>
      <c r="B593" s="140"/>
      <c r="C593" s="139"/>
      <c r="D593" s="140"/>
      <c r="E593" s="363" t="s">
        <v>375</v>
      </c>
      <c r="F593" s="364"/>
      <c r="G593" s="365"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374</v>
      </c>
      <c r="AF593" s="367"/>
      <c r="AG593" s="367"/>
      <c r="AH593" s="368"/>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6"/>
      <c r="AR594" s="187"/>
      <c r="AS594" s="131" t="s">
        <v>357</v>
      </c>
      <c r="AT594" s="132"/>
      <c r="AU594" s="187"/>
      <c r="AV594" s="187"/>
      <c r="AW594" s="131" t="s">
        <v>301</v>
      </c>
      <c r="AX594" s="170"/>
    </row>
    <row r="595" spans="1:50" ht="23.25" hidden="1" customHeight="1">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t="23.25" hidden="1" customHeight="1">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t="23.25" hidden="1" customHeight="1">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t="18.75" hidden="1" customHeight="1">
      <c r="A598" s="144"/>
      <c r="B598" s="140"/>
      <c r="C598" s="139"/>
      <c r="D598" s="140"/>
      <c r="E598" s="363" t="s">
        <v>375</v>
      </c>
      <c r="F598" s="364"/>
      <c r="G598" s="365"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374</v>
      </c>
      <c r="AF598" s="367"/>
      <c r="AG598" s="367"/>
      <c r="AH598" s="368"/>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6"/>
      <c r="AR599" s="187"/>
      <c r="AS599" s="131" t="s">
        <v>357</v>
      </c>
      <c r="AT599" s="132"/>
      <c r="AU599" s="187"/>
      <c r="AV599" s="187"/>
      <c r="AW599" s="131" t="s">
        <v>301</v>
      </c>
      <c r="AX599" s="170"/>
    </row>
    <row r="600" spans="1:50" ht="23.25" hidden="1" customHeight="1">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t="23.25" hidden="1" customHeight="1">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t="23.25" hidden="1" customHeight="1">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t="18.75" hidden="1" customHeight="1">
      <c r="A603" s="144"/>
      <c r="B603" s="140"/>
      <c r="C603" s="139"/>
      <c r="D603" s="140"/>
      <c r="E603" s="363" t="s">
        <v>375</v>
      </c>
      <c r="F603" s="364"/>
      <c r="G603" s="365"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374</v>
      </c>
      <c r="AF603" s="367"/>
      <c r="AG603" s="367"/>
      <c r="AH603" s="368"/>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6"/>
      <c r="AR604" s="187"/>
      <c r="AS604" s="131" t="s">
        <v>357</v>
      </c>
      <c r="AT604" s="132"/>
      <c r="AU604" s="187"/>
      <c r="AV604" s="187"/>
      <c r="AW604" s="131" t="s">
        <v>301</v>
      </c>
      <c r="AX604" s="170"/>
    </row>
    <row r="605" spans="1:50" ht="23.25" hidden="1" customHeight="1">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t="23.25" hidden="1" customHeight="1">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t="23.25" hidden="1" customHeight="1">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t="18.75" hidden="1" customHeight="1">
      <c r="A608" s="144"/>
      <c r="B608" s="140"/>
      <c r="C608" s="139"/>
      <c r="D608" s="140"/>
      <c r="E608" s="363" t="s">
        <v>375</v>
      </c>
      <c r="F608" s="364"/>
      <c r="G608" s="365"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374</v>
      </c>
      <c r="AF608" s="367"/>
      <c r="AG608" s="367"/>
      <c r="AH608" s="368"/>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6"/>
      <c r="AR609" s="187"/>
      <c r="AS609" s="131" t="s">
        <v>357</v>
      </c>
      <c r="AT609" s="132"/>
      <c r="AU609" s="187"/>
      <c r="AV609" s="187"/>
      <c r="AW609" s="131" t="s">
        <v>301</v>
      </c>
      <c r="AX609" s="170"/>
    </row>
    <row r="610" spans="1:50" ht="23.25" hidden="1" customHeight="1">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t="23.25" hidden="1" customHeight="1">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t="23.25" hidden="1" customHeight="1">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t="18.75" hidden="1" customHeight="1">
      <c r="A613" s="144"/>
      <c r="B613" s="140"/>
      <c r="C613" s="139"/>
      <c r="D613" s="140"/>
      <c r="E613" s="363" t="s">
        <v>375</v>
      </c>
      <c r="F613" s="364"/>
      <c r="G613" s="365"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374</v>
      </c>
      <c r="AF613" s="367"/>
      <c r="AG613" s="367"/>
      <c r="AH613" s="368"/>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6"/>
      <c r="AR614" s="187"/>
      <c r="AS614" s="131" t="s">
        <v>357</v>
      </c>
      <c r="AT614" s="132"/>
      <c r="AU614" s="187"/>
      <c r="AV614" s="187"/>
      <c r="AW614" s="131" t="s">
        <v>301</v>
      </c>
      <c r="AX614" s="170"/>
    </row>
    <row r="615" spans="1:50" ht="23.25" hidden="1" customHeight="1">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t="23.25" hidden="1" customHeight="1">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t="23.25" hidden="1" customHeight="1">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t="18.75" hidden="1" customHeight="1">
      <c r="A618" s="144"/>
      <c r="B618" s="140"/>
      <c r="C618" s="139"/>
      <c r="D618" s="140"/>
      <c r="E618" s="363" t="s">
        <v>376</v>
      </c>
      <c r="F618" s="364"/>
      <c r="G618" s="365"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374</v>
      </c>
      <c r="AF618" s="367"/>
      <c r="AG618" s="367"/>
      <c r="AH618" s="368"/>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6"/>
      <c r="AR619" s="187"/>
      <c r="AS619" s="131" t="s">
        <v>357</v>
      </c>
      <c r="AT619" s="132"/>
      <c r="AU619" s="187"/>
      <c r="AV619" s="187"/>
      <c r="AW619" s="131" t="s">
        <v>301</v>
      </c>
      <c r="AX619" s="170"/>
    </row>
    <row r="620" spans="1:50" ht="23.25" hidden="1" customHeight="1">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t="23.25" hidden="1" customHeight="1">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t="23.25" hidden="1" customHeight="1">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t="18.75" hidden="1" customHeight="1">
      <c r="A623" s="144"/>
      <c r="B623" s="140"/>
      <c r="C623" s="139"/>
      <c r="D623" s="140"/>
      <c r="E623" s="363" t="s">
        <v>376</v>
      </c>
      <c r="F623" s="364"/>
      <c r="G623" s="365"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374</v>
      </c>
      <c r="AF623" s="367"/>
      <c r="AG623" s="367"/>
      <c r="AH623" s="368"/>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6"/>
      <c r="AR624" s="187"/>
      <c r="AS624" s="131" t="s">
        <v>357</v>
      </c>
      <c r="AT624" s="132"/>
      <c r="AU624" s="187"/>
      <c r="AV624" s="187"/>
      <c r="AW624" s="131" t="s">
        <v>301</v>
      </c>
      <c r="AX624" s="170"/>
    </row>
    <row r="625" spans="1:50" ht="23.25" hidden="1" customHeight="1">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t="23.25" hidden="1" customHeight="1">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t="23.25" hidden="1" customHeight="1">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t="18.75" hidden="1" customHeight="1">
      <c r="A628" s="144"/>
      <c r="B628" s="140"/>
      <c r="C628" s="139"/>
      <c r="D628" s="140"/>
      <c r="E628" s="363" t="s">
        <v>376</v>
      </c>
      <c r="F628" s="364"/>
      <c r="G628" s="365"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374</v>
      </c>
      <c r="AF628" s="367"/>
      <c r="AG628" s="367"/>
      <c r="AH628" s="368"/>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6"/>
      <c r="AR629" s="187"/>
      <c r="AS629" s="131" t="s">
        <v>357</v>
      </c>
      <c r="AT629" s="132"/>
      <c r="AU629" s="187"/>
      <c r="AV629" s="187"/>
      <c r="AW629" s="131" t="s">
        <v>301</v>
      </c>
      <c r="AX629" s="170"/>
    </row>
    <row r="630" spans="1:50" ht="23.25" hidden="1" customHeight="1">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t="23.25" hidden="1" customHeight="1">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t="23.25" hidden="1" customHeight="1">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t="18.75" hidden="1" customHeight="1">
      <c r="A633" s="144"/>
      <c r="B633" s="140"/>
      <c r="C633" s="139"/>
      <c r="D633" s="140"/>
      <c r="E633" s="363" t="s">
        <v>376</v>
      </c>
      <c r="F633" s="364"/>
      <c r="G633" s="365"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374</v>
      </c>
      <c r="AF633" s="367"/>
      <c r="AG633" s="367"/>
      <c r="AH633" s="368"/>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6"/>
      <c r="AR634" s="187"/>
      <c r="AS634" s="131" t="s">
        <v>357</v>
      </c>
      <c r="AT634" s="132"/>
      <c r="AU634" s="187"/>
      <c r="AV634" s="187"/>
      <c r="AW634" s="131" t="s">
        <v>301</v>
      </c>
      <c r="AX634" s="170"/>
    </row>
    <row r="635" spans="1:50" ht="23.25" hidden="1" customHeight="1">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t="23.25" hidden="1" customHeight="1">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t="23.25" hidden="1" customHeight="1">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t="18.75" hidden="1" customHeight="1">
      <c r="A638" s="144"/>
      <c r="B638" s="140"/>
      <c r="C638" s="139"/>
      <c r="D638" s="140"/>
      <c r="E638" s="363" t="s">
        <v>376</v>
      </c>
      <c r="F638" s="364"/>
      <c r="G638" s="365"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374</v>
      </c>
      <c r="AF638" s="367"/>
      <c r="AG638" s="367"/>
      <c r="AH638" s="368"/>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6"/>
      <c r="AR639" s="187"/>
      <c r="AS639" s="131" t="s">
        <v>357</v>
      </c>
      <c r="AT639" s="132"/>
      <c r="AU639" s="187"/>
      <c r="AV639" s="187"/>
      <c r="AW639" s="131" t="s">
        <v>301</v>
      </c>
      <c r="AX639" s="170"/>
    </row>
    <row r="640" spans="1:50" ht="23.25" hidden="1" customHeight="1">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t="23.25" hidden="1" customHeight="1">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t="23.25" hidden="1" customHeight="1">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4" t="s">
        <v>386</v>
      </c>
      <c r="H646" s="121"/>
      <c r="I646" s="121"/>
      <c r="J646" s="925"/>
      <c r="K646" s="926"/>
      <c r="L646" s="926"/>
      <c r="M646" s="926"/>
      <c r="N646" s="926"/>
      <c r="O646" s="926"/>
      <c r="P646" s="926"/>
      <c r="Q646" s="926"/>
      <c r="R646" s="926"/>
      <c r="S646" s="926"/>
      <c r="T646" s="927"/>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8"/>
    </row>
    <row r="647" spans="1:50" ht="18.75" hidden="1" customHeight="1">
      <c r="A647" s="144"/>
      <c r="B647" s="140"/>
      <c r="C647" s="139"/>
      <c r="D647" s="140"/>
      <c r="E647" s="363" t="s">
        <v>375</v>
      </c>
      <c r="F647" s="364"/>
      <c r="G647" s="365"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374</v>
      </c>
      <c r="AF647" s="367"/>
      <c r="AG647" s="367"/>
      <c r="AH647" s="368"/>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6"/>
      <c r="AR648" s="187"/>
      <c r="AS648" s="131" t="s">
        <v>357</v>
      </c>
      <c r="AT648" s="132"/>
      <c r="AU648" s="187"/>
      <c r="AV648" s="187"/>
      <c r="AW648" s="131" t="s">
        <v>301</v>
      </c>
      <c r="AX648" s="170"/>
    </row>
    <row r="649" spans="1:50" ht="23.25" hidden="1" customHeight="1">
      <c r="A649" s="144"/>
      <c r="B649" s="140"/>
      <c r="C649" s="139"/>
      <c r="D649" s="140"/>
      <c r="E649" s="363"/>
      <c r="F649" s="364"/>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hidden="1" customHeight="1">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hidden="1" customHeight="1">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t="18.75" hidden="1" customHeight="1">
      <c r="A652" s="144"/>
      <c r="B652" s="140"/>
      <c r="C652" s="139"/>
      <c r="D652" s="140"/>
      <c r="E652" s="363" t="s">
        <v>375</v>
      </c>
      <c r="F652" s="364"/>
      <c r="G652" s="365"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374</v>
      </c>
      <c r="AF652" s="367"/>
      <c r="AG652" s="367"/>
      <c r="AH652" s="368"/>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6"/>
      <c r="AR653" s="187"/>
      <c r="AS653" s="131" t="s">
        <v>357</v>
      </c>
      <c r="AT653" s="132"/>
      <c r="AU653" s="187"/>
      <c r="AV653" s="187"/>
      <c r="AW653" s="131" t="s">
        <v>301</v>
      </c>
      <c r="AX653" s="170"/>
    </row>
    <row r="654" spans="1:50" ht="23.25" hidden="1" customHeight="1">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t="23.25" hidden="1" customHeight="1">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t="23.25" hidden="1" customHeight="1">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t="18.75" hidden="1" customHeight="1">
      <c r="A657" s="144"/>
      <c r="B657" s="140"/>
      <c r="C657" s="139"/>
      <c r="D657" s="140"/>
      <c r="E657" s="363" t="s">
        <v>375</v>
      </c>
      <c r="F657" s="364"/>
      <c r="G657" s="365"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374</v>
      </c>
      <c r="AF657" s="367"/>
      <c r="AG657" s="367"/>
      <c r="AH657" s="368"/>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6"/>
      <c r="AR658" s="187"/>
      <c r="AS658" s="131" t="s">
        <v>357</v>
      </c>
      <c r="AT658" s="132"/>
      <c r="AU658" s="187"/>
      <c r="AV658" s="187"/>
      <c r="AW658" s="131" t="s">
        <v>301</v>
      </c>
      <c r="AX658" s="170"/>
    </row>
    <row r="659" spans="1:50" ht="23.25" hidden="1" customHeight="1">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t="23.25" hidden="1" customHeight="1">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t="23.25" hidden="1" customHeight="1">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t="18.75" hidden="1" customHeight="1">
      <c r="A662" s="144"/>
      <c r="B662" s="140"/>
      <c r="C662" s="139"/>
      <c r="D662" s="140"/>
      <c r="E662" s="363" t="s">
        <v>375</v>
      </c>
      <c r="F662" s="364"/>
      <c r="G662" s="365"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374</v>
      </c>
      <c r="AF662" s="367"/>
      <c r="AG662" s="367"/>
      <c r="AH662" s="368"/>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6"/>
      <c r="AR663" s="187"/>
      <c r="AS663" s="131" t="s">
        <v>357</v>
      </c>
      <c r="AT663" s="132"/>
      <c r="AU663" s="187"/>
      <c r="AV663" s="187"/>
      <c r="AW663" s="131" t="s">
        <v>301</v>
      </c>
      <c r="AX663" s="170"/>
    </row>
    <row r="664" spans="1:50" ht="23.25" hidden="1" customHeight="1">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t="23.25" hidden="1" customHeight="1">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t="23.25" hidden="1" customHeight="1">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t="18.75" hidden="1" customHeight="1">
      <c r="A667" s="144"/>
      <c r="B667" s="140"/>
      <c r="C667" s="139"/>
      <c r="D667" s="140"/>
      <c r="E667" s="363" t="s">
        <v>375</v>
      </c>
      <c r="F667" s="364"/>
      <c r="G667" s="365"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374</v>
      </c>
      <c r="AF667" s="367"/>
      <c r="AG667" s="367"/>
      <c r="AH667" s="368"/>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6"/>
      <c r="AR668" s="187"/>
      <c r="AS668" s="131" t="s">
        <v>357</v>
      </c>
      <c r="AT668" s="132"/>
      <c r="AU668" s="187"/>
      <c r="AV668" s="187"/>
      <c r="AW668" s="131" t="s">
        <v>301</v>
      </c>
      <c r="AX668" s="170"/>
    </row>
    <row r="669" spans="1:50" ht="23.25" hidden="1" customHeight="1">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t="23.25" hidden="1" customHeight="1">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t="23.25" hidden="1" customHeight="1">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8.75" hidden="1" customHeight="1">
      <c r="A672" s="144"/>
      <c r="B672" s="140"/>
      <c r="C672" s="139"/>
      <c r="D672" s="140"/>
      <c r="E672" s="363" t="s">
        <v>376</v>
      </c>
      <c r="F672" s="364"/>
      <c r="G672" s="365"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374</v>
      </c>
      <c r="AF672" s="367"/>
      <c r="AG672" s="367"/>
      <c r="AH672" s="368"/>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6"/>
      <c r="AR673" s="187"/>
      <c r="AS673" s="131" t="s">
        <v>357</v>
      </c>
      <c r="AT673" s="132"/>
      <c r="AU673" s="187"/>
      <c r="AV673" s="187"/>
      <c r="AW673" s="131" t="s">
        <v>301</v>
      </c>
      <c r="AX673" s="170"/>
    </row>
    <row r="674" spans="1:50" ht="23.25" hidden="1" customHeight="1">
      <c r="A674" s="144"/>
      <c r="B674" s="140"/>
      <c r="C674" s="139"/>
      <c r="D674" s="140"/>
      <c r="E674" s="363"/>
      <c r="F674" s="364"/>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hidden="1" customHeight="1">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hidden="1" customHeight="1">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t="18.75" hidden="1" customHeight="1">
      <c r="A677" s="144"/>
      <c r="B677" s="140"/>
      <c r="C677" s="139"/>
      <c r="D677" s="140"/>
      <c r="E677" s="363" t="s">
        <v>376</v>
      </c>
      <c r="F677" s="364"/>
      <c r="G677" s="365"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374</v>
      </c>
      <c r="AF677" s="367"/>
      <c r="AG677" s="367"/>
      <c r="AH677" s="368"/>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6"/>
      <c r="AR678" s="187"/>
      <c r="AS678" s="131" t="s">
        <v>357</v>
      </c>
      <c r="AT678" s="132"/>
      <c r="AU678" s="187"/>
      <c r="AV678" s="187"/>
      <c r="AW678" s="131" t="s">
        <v>301</v>
      </c>
      <c r="AX678" s="170"/>
    </row>
    <row r="679" spans="1:50" ht="23.25" hidden="1" customHeight="1">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t="23.25" hidden="1" customHeight="1">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t="23.25" hidden="1" customHeight="1">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t="18.75" hidden="1" customHeight="1">
      <c r="A682" s="144"/>
      <c r="B682" s="140"/>
      <c r="C682" s="139"/>
      <c r="D682" s="140"/>
      <c r="E682" s="363" t="s">
        <v>376</v>
      </c>
      <c r="F682" s="364"/>
      <c r="G682" s="365"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374</v>
      </c>
      <c r="AF682" s="367"/>
      <c r="AG682" s="367"/>
      <c r="AH682" s="368"/>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6"/>
      <c r="AR683" s="187"/>
      <c r="AS683" s="131" t="s">
        <v>357</v>
      </c>
      <c r="AT683" s="132"/>
      <c r="AU683" s="187"/>
      <c r="AV683" s="187"/>
      <c r="AW683" s="131" t="s">
        <v>301</v>
      </c>
      <c r="AX683" s="170"/>
    </row>
    <row r="684" spans="1:50" ht="23.25" hidden="1" customHeight="1">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t="23.25" hidden="1" customHeight="1">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t="23.25" hidden="1" customHeight="1">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t="18.75" hidden="1" customHeight="1">
      <c r="A687" s="144"/>
      <c r="B687" s="140"/>
      <c r="C687" s="139"/>
      <c r="D687" s="140"/>
      <c r="E687" s="363" t="s">
        <v>376</v>
      </c>
      <c r="F687" s="364"/>
      <c r="G687" s="365"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374</v>
      </c>
      <c r="AF687" s="367"/>
      <c r="AG687" s="367"/>
      <c r="AH687" s="368"/>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6"/>
      <c r="AR688" s="187"/>
      <c r="AS688" s="131" t="s">
        <v>357</v>
      </c>
      <c r="AT688" s="132"/>
      <c r="AU688" s="187"/>
      <c r="AV688" s="187"/>
      <c r="AW688" s="131" t="s">
        <v>301</v>
      </c>
      <c r="AX688" s="170"/>
    </row>
    <row r="689" spans="1:50" ht="23.25" hidden="1" customHeight="1">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t="23.25" hidden="1" customHeight="1">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t="23.25" hidden="1" customHeight="1">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t="18.75" hidden="1" customHeight="1">
      <c r="A692" s="144"/>
      <c r="B692" s="140"/>
      <c r="C692" s="139"/>
      <c r="D692" s="140"/>
      <c r="E692" s="363" t="s">
        <v>376</v>
      </c>
      <c r="F692" s="364"/>
      <c r="G692" s="365"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374</v>
      </c>
      <c r="AF692" s="367"/>
      <c r="AG692" s="367"/>
      <c r="AH692" s="368"/>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6"/>
      <c r="AR693" s="187"/>
      <c r="AS693" s="131" t="s">
        <v>357</v>
      </c>
      <c r="AT693" s="132"/>
      <c r="AU693" s="187"/>
      <c r="AV693" s="187"/>
      <c r="AW693" s="131" t="s">
        <v>301</v>
      </c>
      <c r="AX693" s="170"/>
    </row>
    <row r="694" spans="1:50" ht="23.25" hidden="1" customHeight="1">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t="23.25" hidden="1" customHeight="1">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t="23.25" hidden="1" customHeight="1">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5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50" t="s">
        <v>32</v>
      </c>
      <c r="AH701" s="409"/>
      <c r="AI701" s="409"/>
      <c r="AJ701" s="409"/>
      <c r="AK701" s="409"/>
      <c r="AL701" s="409"/>
      <c r="AM701" s="409"/>
      <c r="AN701" s="409"/>
      <c r="AO701" s="409"/>
      <c r="AP701" s="409"/>
      <c r="AQ701" s="409"/>
      <c r="AR701" s="409"/>
      <c r="AS701" s="409"/>
      <c r="AT701" s="409"/>
      <c r="AU701" s="409"/>
      <c r="AV701" s="409"/>
      <c r="AW701" s="409"/>
      <c r="AX701" s="851"/>
    </row>
    <row r="702" spans="1:50" ht="27" customHeight="1">
      <c r="A702" s="896" t="s">
        <v>260</v>
      </c>
      <c r="B702" s="897"/>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9" t="s">
        <v>550</v>
      </c>
      <c r="AE702" s="370"/>
      <c r="AF702" s="370"/>
      <c r="AG702" s="412" t="s">
        <v>571</v>
      </c>
      <c r="AH702" s="413"/>
      <c r="AI702" s="413"/>
      <c r="AJ702" s="413"/>
      <c r="AK702" s="413"/>
      <c r="AL702" s="413"/>
      <c r="AM702" s="413"/>
      <c r="AN702" s="413"/>
      <c r="AO702" s="413"/>
      <c r="AP702" s="413"/>
      <c r="AQ702" s="413"/>
      <c r="AR702" s="413"/>
      <c r="AS702" s="413"/>
      <c r="AT702" s="413"/>
      <c r="AU702" s="413"/>
      <c r="AV702" s="413"/>
      <c r="AW702" s="413"/>
      <c r="AX702" s="414"/>
    </row>
    <row r="703" spans="1:50" ht="27" customHeight="1">
      <c r="A703" s="898"/>
      <c r="B703" s="899"/>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5"/>
      <c r="AD703" s="349" t="s">
        <v>550</v>
      </c>
      <c r="AE703" s="350"/>
      <c r="AF703" s="350"/>
      <c r="AG703" s="117" t="s">
        <v>572</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c r="A704" s="900"/>
      <c r="B704" s="901"/>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550</v>
      </c>
      <c r="AE704" s="809"/>
      <c r="AF704" s="809"/>
      <c r="AG704" s="134" t="s">
        <v>573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7" t="s">
        <v>40</v>
      </c>
      <c r="B705" s="668"/>
      <c r="C705" s="847" t="s">
        <v>42</v>
      </c>
      <c r="D705" s="848"/>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9"/>
      <c r="AD705" s="739" t="s">
        <v>550</v>
      </c>
      <c r="AE705" s="740"/>
      <c r="AF705" s="740"/>
      <c r="AG705" s="123" t="s">
        <v>602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9"/>
      <c r="B706" s="670"/>
      <c r="C706" s="820"/>
      <c r="D706" s="821"/>
      <c r="E706" s="756" t="s">
        <v>539</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9" t="s">
        <v>574</v>
      </c>
      <c r="AE706" s="350"/>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9"/>
      <c r="B707" s="670"/>
      <c r="C707" s="822"/>
      <c r="D707" s="823"/>
      <c r="E707" s="759" t="s">
        <v>454</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1" t="s">
        <v>575</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9"/>
      <c r="B708" s="671"/>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9" t="s">
        <v>576</v>
      </c>
      <c r="AE708" s="630"/>
      <c r="AF708" s="630"/>
      <c r="AG708" s="768"/>
      <c r="AH708" s="769"/>
      <c r="AI708" s="769"/>
      <c r="AJ708" s="769"/>
      <c r="AK708" s="769"/>
      <c r="AL708" s="769"/>
      <c r="AM708" s="769"/>
      <c r="AN708" s="769"/>
      <c r="AO708" s="769"/>
      <c r="AP708" s="769"/>
      <c r="AQ708" s="769"/>
      <c r="AR708" s="769"/>
      <c r="AS708" s="769"/>
      <c r="AT708" s="769"/>
      <c r="AU708" s="769"/>
      <c r="AV708" s="769"/>
      <c r="AW708" s="769"/>
      <c r="AX708" s="770"/>
    </row>
    <row r="709" spans="1:50" ht="26.25" customHeight="1">
      <c r="A709" s="669"/>
      <c r="B709" s="671"/>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9" t="s">
        <v>550</v>
      </c>
      <c r="AE709" s="350"/>
      <c r="AF709" s="350"/>
      <c r="AG709" s="117" t="s">
        <v>577</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9"/>
      <c r="B710" s="671"/>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9" t="s">
        <v>576</v>
      </c>
      <c r="AE710" s="350"/>
      <c r="AF710" s="350"/>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69"/>
      <c r="B711" s="671"/>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5"/>
      <c r="AD711" s="349" t="s">
        <v>550</v>
      </c>
      <c r="AE711" s="350"/>
      <c r="AF711" s="350"/>
      <c r="AG711" s="117" t="s">
        <v>578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9"/>
      <c r="B712" s="671"/>
      <c r="C712" s="424" t="s">
        <v>498</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5"/>
      <c r="AD712" s="808" t="s">
        <v>576</v>
      </c>
      <c r="AE712" s="809"/>
      <c r="AF712" s="809"/>
      <c r="AG712" s="836"/>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c r="A713" s="669"/>
      <c r="B713" s="671"/>
      <c r="C713" s="974" t="s">
        <v>499</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9" t="s">
        <v>576</v>
      </c>
      <c r="AE713" s="350"/>
      <c r="AF713" s="686"/>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72"/>
      <c r="B714" s="673"/>
      <c r="C714" s="674" t="s">
        <v>463</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3" t="s">
        <v>550</v>
      </c>
      <c r="AE714" s="834"/>
      <c r="AF714" s="835"/>
      <c r="AG714" s="762" t="s">
        <v>579</v>
      </c>
      <c r="AH714" s="763"/>
      <c r="AI714" s="763"/>
      <c r="AJ714" s="763"/>
      <c r="AK714" s="763"/>
      <c r="AL714" s="763"/>
      <c r="AM714" s="763"/>
      <c r="AN714" s="763"/>
      <c r="AO714" s="763"/>
      <c r="AP714" s="763"/>
      <c r="AQ714" s="763"/>
      <c r="AR714" s="763"/>
      <c r="AS714" s="763"/>
      <c r="AT714" s="763"/>
      <c r="AU714" s="763"/>
      <c r="AV714" s="763"/>
      <c r="AW714" s="763"/>
      <c r="AX714" s="764"/>
    </row>
    <row r="715" spans="1:50" ht="44.25" customHeight="1">
      <c r="A715" s="667" t="s">
        <v>41</v>
      </c>
      <c r="B715" s="810"/>
      <c r="C715" s="811" t="s">
        <v>464</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9" t="s">
        <v>550</v>
      </c>
      <c r="AE715" s="630"/>
      <c r="AF715" s="754"/>
      <c r="AG715" s="768" t="s">
        <v>580</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550</v>
      </c>
      <c r="AE716" s="654"/>
      <c r="AF716" s="654"/>
      <c r="AG716" s="117" t="s">
        <v>581</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9"/>
      <c r="B717" s="671"/>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9" t="s">
        <v>550</v>
      </c>
      <c r="AE717" s="350"/>
      <c r="AF717" s="350"/>
      <c r="AG717" s="117" t="s">
        <v>582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72"/>
      <c r="B718" s="673"/>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9" t="s">
        <v>550</v>
      </c>
      <c r="AE718" s="350"/>
      <c r="AF718" s="350"/>
      <c r="AG718" s="125" t="s">
        <v>583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2" t="s">
        <v>59</v>
      </c>
      <c r="B719" s="803"/>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576</v>
      </c>
      <c r="AE719" s="630"/>
      <c r="AF719" s="630"/>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4"/>
      <c r="B720" s="805"/>
      <c r="C720" s="344" t="s">
        <v>490</v>
      </c>
      <c r="D720" s="342"/>
      <c r="E720" s="342"/>
      <c r="F720" s="345"/>
      <c r="G720" s="341" t="s">
        <v>491</v>
      </c>
      <c r="H720" s="342"/>
      <c r="I720" s="342"/>
      <c r="J720" s="342"/>
      <c r="K720" s="342"/>
      <c r="L720" s="342"/>
      <c r="M720" s="342"/>
      <c r="N720" s="341" t="s">
        <v>495</v>
      </c>
      <c r="O720" s="342"/>
      <c r="P720" s="342"/>
      <c r="Q720" s="342"/>
      <c r="R720" s="342"/>
      <c r="S720" s="342"/>
      <c r="T720" s="342"/>
      <c r="U720" s="342"/>
      <c r="V720" s="342"/>
      <c r="W720" s="342"/>
      <c r="X720" s="342"/>
      <c r="Y720" s="342"/>
      <c r="Z720" s="342"/>
      <c r="AA720" s="342"/>
      <c r="AB720" s="342"/>
      <c r="AC720" s="342"/>
      <c r="AD720" s="342"/>
      <c r="AE720" s="342"/>
      <c r="AF720" s="343"/>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4"/>
      <c r="B721" s="805"/>
      <c r="C721" s="338"/>
      <c r="D721" s="339"/>
      <c r="E721" s="339"/>
      <c r="F721" s="340"/>
      <c r="G721" s="321"/>
      <c r="H721" s="322"/>
      <c r="I721" s="92" t="str">
        <f>IF(OR(G721="　", G721=""), "", "-")</f>
        <v/>
      </c>
      <c r="J721" s="325"/>
      <c r="K721" s="325"/>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4"/>
      <c r="B722" s="805"/>
      <c r="C722" s="338"/>
      <c r="D722" s="339"/>
      <c r="E722" s="339"/>
      <c r="F722" s="340"/>
      <c r="G722" s="321"/>
      <c r="H722" s="322"/>
      <c r="I722" s="92" t="str">
        <f t="shared" ref="I722:I725" si="4">IF(OR(G722="　", G722=""), "", "-")</f>
        <v/>
      </c>
      <c r="J722" s="325"/>
      <c r="K722" s="325"/>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04"/>
      <c r="B723" s="805"/>
      <c r="C723" s="338"/>
      <c r="D723" s="339"/>
      <c r="E723" s="339"/>
      <c r="F723" s="340"/>
      <c r="G723" s="321"/>
      <c r="H723" s="322"/>
      <c r="I723" s="92" t="str">
        <f t="shared" si="4"/>
        <v/>
      </c>
      <c r="J723" s="325"/>
      <c r="K723" s="325"/>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04"/>
      <c r="B724" s="805"/>
      <c r="C724" s="338"/>
      <c r="D724" s="339"/>
      <c r="E724" s="339"/>
      <c r="F724" s="340"/>
      <c r="G724" s="321"/>
      <c r="H724" s="322"/>
      <c r="I724" s="92" t="str">
        <f t="shared" si="4"/>
        <v/>
      </c>
      <c r="J724" s="325"/>
      <c r="K724" s="325"/>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6"/>
      <c r="B725" s="807"/>
      <c r="C725" s="346"/>
      <c r="D725" s="347"/>
      <c r="E725" s="347"/>
      <c r="F725" s="348"/>
      <c r="G725" s="323"/>
      <c r="H725" s="324"/>
      <c r="I725" s="94" t="str">
        <f t="shared" si="4"/>
        <v/>
      </c>
      <c r="J725" s="326"/>
      <c r="K725" s="326"/>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7" t="s">
        <v>49</v>
      </c>
      <c r="B726" s="828"/>
      <c r="C726" s="841" t="s">
        <v>54</v>
      </c>
      <c r="D726" s="863"/>
      <c r="E726" s="863"/>
      <c r="F726" s="864"/>
      <c r="G726" s="615" t="s">
        <v>584</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67.5" customHeight="1" thickBot="1">
      <c r="A727" s="829"/>
      <c r="B727" s="830"/>
      <c r="C727" s="610" t="s">
        <v>58</v>
      </c>
      <c r="D727" s="611"/>
      <c r="E727" s="611"/>
      <c r="F727" s="612"/>
      <c r="G727" s="613" t="s">
        <v>585</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67.5" customHeight="1" thickBot="1">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c r="A731" s="825"/>
      <c r="B731" s="826"/>
      <c r="C731" s="826"/>
      <c r="D731" s="826"/>
      <c r="E731" s="827"/>
      <c r="F731" s="755"/>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c r="A733" s="698"/>
      <c r="B733" s="699"/>
      <c r="C733" s="699"/>
      <c r="D733" s="699"/>
      <c r="E733" s="700"/>
      <c r="F733" s="664"/>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c r="A736" s="677" t="s">
        <v>506</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c r="A737" s="832" t="s">
        <v>433</v>
      </c>
      <c r="B737" s="328"/>
      <c r="C737" s="328"/>
      <c r="D737" s="328"/>
      <c r="E737" s="328"/>
      <c r="F737" s="328"/>
      <c r="G737" s="313" t="s">
        <v>554</v>
      </c>
      <c r="H737" s="314"/>
      <c r="I737" s="314"/>
      <c r="J737" s="314"/>
      <c r="K737" s="314"/>
      <c r="L737" s="314"/>
      <c r="M737" s="314"/>
      <c r="N737" s="314"/>
      <c r="O737" s="314"/>
      <c r="P737" s="315"/>
      <c r="Q737" s="328" t="s">
        <v>360</v>
      </c>
      <c r="R737" s="328"/>
      <c r="S737" s="328"/>
      <c r="T737" s="328"/>
      <c r="U737" s="328"/>
      <c r="V737" s="328"/>
      <c r="W737" s="319" t="s">
        <v>586</v>
      </c>
      <c r="X737" s="319"/>
      <c r="Y737" s="319"/>
      <c r="Z737" s="319"/>
      <c r="AA737" s="319"/>
      <c r="AB737" s="319"/>
      <c r="AC737" s="319"/>
      <c r="AD737" s="319"/>
      <c r="AE737" s="319"/>
      <c r="AF737" s="319"/>
      <c r="AG737" s="328" t="s">
        <v>361</v>
      </c>
      <c r="AH737" s="328"/>
      <c r="AI737" s="328"/>
      <c r="AJ737" s="328"/>
      <c r="AK737" s="328"/>
      <c r="AL737" s="328"/>
      <c r="AM737" s="313">
        <v>460</v>
      </c>
      <c r="AN737" s="314"/>
      <c r="AO737" s="314"/>
      <c r="AP737" s="314"/>
      <c r="AQ737" s="314"/>
      <c r="AR737" s="314"/>
      <c r="AS737" s="314"/>
      <c r="AT737" s="314"/>
      <c r="AU737" s="314"/>
      <c r="AV737" s="315"/>
      <c r="AW737" s="59"/>
      <c r="AX737" s="60"/>
    </row>
    <row r="738" spans="1:50" ht="24.75" customHeight="1" thickBot="1">
      <c r="A738" s="327" t="s">
        <v>362</v>
      </c>
      <c r="B738" s="279"/>
      <c r="C738" s="279"/>
      <c r="D738" s="279"/>
      <c r="E738" s="279"/>
      <c r="F738" s="279"/>
      <c r="G738" s="313">
        <v>79</v>
      </c>
      <c r="H738" s="314"/>
      <c r="I738" s="314"/>
      <c r="J738" s="314"/>
      <c r="K738" s="314"/>
      <c r="L738" s="314"/>
      <c r="M738" s="314"/>
      <c r="N738" s="314"/>
      <c r="O738" s="314"/>
      <c r="P738" s="314"/>
      <c r="Q738" s="328" t="s">
        <v>363</v>
      </c>
      <c r="R738" s="328"/>
      <c r="S738" s="328"/>
      <c r="T738" s="328"/>
      <c r="U738" s="328"/>
      <c r="V738" s="328"/>
      <c r="W738" s="320">
        <v>77</v>
      </c>
      <c r="X738" s="320"/>
      <c r="Y738" s="320"/>
      <c r="Z738" s="320"/>
      <c r="AA738" s="320"/>
      <c r="AB738" s="320"/>
      <c r="AC738" s="320"/>
      <c r="AD738" s="320"/>
      <c r="AE738" s="320"/>
      <c r="AF738" s="320"/>
      <c r="AG738" s="279" t="s">
        <v>364</v>
      </c>
      <c r="AH738" s="279"/>
      <c r="AI738" s="279"/>
      <c r="AJ738" s="279"/>
      <c r="AK738" s="279"/>
      <c r="AL738" s="279"/>
      <c r="AM738" s="313">
        <v>76</v>
      </c>
      <c r="AN738" s="314"/>
      <c r="AO738" s="314"/>
      <c r="AP738" s="314"/>
      <c r="AQ738" s="314"/>
      <c r="AR738" s="314"/>
      <c r="AS738" s="314"/>
      <c r="AT738" s="314"/>
      <c r="AU738" s="314"/>
      <c r="AV738" s="315"/>
      <c r="AW738" s="87"/>
      <c r="AX738" s="88"/>
    </row>
    <row r="739" spans="1:50" ht="24.75" customHeight="1" thickBot="1">
      <c r="A739" s="687" t="s">
        <v>492</v>
      </c>
      <c r="B739" s="688"/>
      <c r="C739" s="688"/>
      <c r="D739" s="688"/>
      <c r="E739" s="688"/>
      <c r="F739" s="688"/>
      <c r="G739" s="316">
        <v>84</v>
      </c>
      <c r="H739" s="317"/>
      <c r="I739" s="317"/>
      <c r="J739" s="317"/>
      <c r="K739" s="317"/>
      <c r="L739" s="317"/>
      <c r="M739" s="317"/>
      <c r="N739" s="317"/>
      <c r="O739" s="317"/>
      <c r="P739" s="318"/>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1"/>
      <c r="AX739" s="62"/>
    </row>
    <row r="740" spans="1:50" ht="28.35" customHeight="1">
      <c r="A740" s="636" t="s">
        <v>542</v>
      </c>
      <c r="B740" s="637"/>
      <c r="C740" s="637"/>
      <c r="D740" s="637"/>
      <c r="E740" s="637"/>
      <c r="F740" s="63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thickBot="1">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5" t="s">
        <v>544</v>
      </c>
      <c r="B779" s="656"/>
      <c r="C779" s="656"/>
      <c r="D779" s="656"/>
      <c r="E779" s="656"/>
      <c r="F779" s="657"/>
      <c r="G779" s="620" t="s">
        <v>600</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519</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9"/>
    </row>
    <row r="780" spans="1:50" ht="24.75" customHeight="1">
      <c r="A780" s="658"/>
      <c r="B780" s="659"/>
      <c r="C780" s="659"/>
      <c r="D780" s="659"/>
      <c r="E780" s="659"/>
      <c r="F780" s="660"/>
      <c r="G780" s="841"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4"/>
      <c r="AC780" s="841"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24.75" customHeight="1">
      <c r="A781" s="658"/>
      <c r="B781" s="659"/>
      <c r="C781" s="659"/>
      <c r="D781" s="659"/>
      <c r="E781" s="659"/>
      <c r="F781" s="660"/>
      <c r="G781" s="695" t="s">
        <v>587</v>
      </c>
      <c r="H781" s="696"/>
      <c r="I781" s="696"/>
      <c r="J781" s="696"/>
      <c r="K781" s="697"/>
      <c r="L781" s="689" t="s">
        <v>588</v>
      </c>
      <c r="M781" s="690"/>
      <c r="N781" s="690"/>
      <c r="O781" s="690"/>
      <c r="P781" s="690"/>
      <c r="Q781" s="690"/>
      <c r="R781" s="690"/>
      <c r="S781" s="690"/>
      <c r="T781" s="690"/>
      <c r="U781" s="690"/>
      <c r="V781" s="690"/>
      <c r="W781" s="690"/>
      <c r="X781" s="691"/>
      <c r="Y781" s="415">
        <v>92</v>
      </c>
      <c r="Z781" s="416"/>
      <c r="AA781" s="416"/>
      <c r="AB781" s="831"/>
      <c r="AC781" s="695"/>
      <c r="AD781" s="696"/>
      <c r="AE781" s="696"/>
      <c r="AF781" s="696"/>
      <c r="AG781" s="697"/>
      <c r="AH781" s="689"/>
      <c r="AI781" s="690"/>
      <c r="AJ781" s="690"/>
      <c r="AK781" s="690"/>
      <c r="AL781" s="690"/>
      <c r="AM781" s="690"/>
      <c r="AN781" s="690"/>
      <c r="AO781" s="690"/>
      <c r="AP781" s="690"/>
      <c r="AQ781" s="690"/>
      <c r="AR781" s="690"/>
      <c r="AS781" s="690"/>
      <c r="AT781" s="691"/>
      <c r="AU781" s="415"/>
      <c r="AV781" s="416"/>
      <c r="AW781" s="416"/>
      <c r="AX781" s="417"/>
    </row>
    <row r="782" spans="1:50" ht="24.75" customHeight="1">
      <c r="A782" s="658"/>
      <c r="B782" s="659"/>
      <c r="C782" s="659"/>
      <c r="D782" s="659"/>
      <c r="E782" s="659"/>
      <c r="F782" s="660"/>
      <c r="G782" s="600"/>
      <c r="H782" s="601"/>
      <c r="I782" s="601"/>
      <c r="J782" s="601"/>
      <c r="K782" s="602"/>
      <c r="L782" s="623"/>
      <c r="M782" s="624"/>
      <c r="N782" s="624"/>
      <c r="O782" s="624"/>
      <c r="P782" s="624"/>
      <c r="Q782" s="624"/>
      <c r="R782" s="624"/>
      <c r="S782" s="624"/>
      <c r="T782" s="624"/>
      <c r="U782" s="624"/>
      <c r="V782" s="624"/>
      <c r="W782" s="624"/>
      <c r="X782" s="625"/>
      <c r="Y782" s="626"/>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4.75" hidden="1" customHeight="1">
      <c r="A783" s="658"/>
      <c r="B783" s="659"/>
      <c r="C783" s="659"/>
      <c r="D783" s="659"/>
      <c r="E783" s="659"/>
      <c r="F783" s="660"/>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4.75" hidden="1" customHeight="1">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4.75" hidden="1" customHeight="1">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4.75" hidden="1" customHeight="1">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4.75" hidden="1" customHeight="1">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4.75" hidden="1" customHeight="1">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4.75" hidden="1" customHeight="1">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4.75" customHeight="1">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c r="A791" s="658"/>
      <c r="B791" s="659"/>
      <c r="C791" s="659"/>
      <c r="D791" s="659"/>
      <c r="E791" s="659"/>
      <c r="F791" s="660"/>
      <c r="G791" s="852" t="s">
        <v>21</v>
      </c>
      <c r="H791" s="853"/>
      <c r="I791" s="853"/>
      <c r="J791" s="853"/>
      <c r="K791" s="853"/>
      <c r="L791" s="854"/>
      <c r="M791" s="855"/>
      <c r="N791" s="855"/>
      <c r="O791" s="855"/>
      <c r="P791" s="855"/>
      <c r="Q791" s="855"/>
      <c r="R791" s="855"/>
      <c r="S791" s="855"/>
      <c r="T791" s="855"/>
      <c r="U791" s="855"/>
      <c r="V791" s="855"/>
      <c r="W791" s="855"/>
      <c r="X791" s="856"/>
      <c r="Y791" s="857">
        <f>SUM(Y781:AB790)</f>
        <v>92</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0</v>
      </c>
      <c r="AV791" s="858"/>
      <c r="AW791" s="858"/>
      <c r="AX791" s="860"/>
    </row>
    <row r="792" spans="1:50" ht="24.75" hidden="1" customHeight="1">
      <c r="A792" s="658"/>
      <c r="B792" s="659"/>
      <c r="C792" s="659"/>
      <c r="D792" s="659"/>
      <c r="E792" s="659"/>
      <c r="F792" s="660"/>
      <c r="G792" s="620" t="s">
        <v>457</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456</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9"/>
    </row>
    <row r="793" spans="1:50" ht="24.75" hidden="1" customHeight="1">
      <c r="A793" s="658"/>
      <c r="B793" s="659"/>
      <c r="C793" s="659"/>
      <c r="D793" s="659"/>
      <c r="E793" s="659"/>
      <c r="F793" s="660"/>
      <c r="G793" s="841"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4"/>
      <c r="AC793" s="841"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hidden="1" customHeight="1">
      <c r="A794" s="658"/>
      <c r="B794" s="659"/>
      <c r="C794" s="659"/>
      <c r="D794" s="659"/>
      <c r="E794" s="659"/>
      <c r="F794" s="660"/>
      <c r="G794" s="695"/>
      <c r="H794" s="696"/>
      <c r="I794" s="696"/>
      <c r="J794" s="696"/>
      <c r="K794" s="697"/>
      <c r="L794" s="689"/>
      <c r="M794" s="690"/>
      <c r="N794" s="690"/>
      <c r="O794" s="690"/>
      <c r="P794" s="690"/>
      <c r="Q794" s="690"/>
      <c r="R794" s="690"/>
      <c r="S794" s="690"/>
      <c r="T794" s="690"/>
      <c r="U794" s="690"/>
      <c r="V794" s="690"/>
      <c r="W794" s="690"/>
      <c r="X794" s="691"/>
      <c r="Y794" s="415"/>
      <c r="Z794" s="416"/>
      <c r="AA794" s="416"/>
      <c r="AB794" s="831"/>
      <c r="AC794" s="695"/>
      <c r="AD794" s="696"/>
      <c r="AE794" s="696"/>
      <c r="AF794" s="696"/>
      <c r="AG794" s="697"/>
      <c r="AH794" s="689"/>
      <c r="AI794" s="690"/>
      <c r="AJ794" s="690"/>
      <c r="AK794" s="690"/>
      <c r="AL794" s="690"/>
      <c r="AM794" s="690"/>
      <c r="AN794" s="690"/>
      <c r="AO794" s="690"/>
      <c r="AP794" s="690"/>
      <c r="AQ794" s="690"/>
      <c r="AR794" s="690"/>
      <c r="AS794" s="690"/>
      <c r="AT794" s="691"/>
      <c r="AU794" s="415"/>
      <c r="AV794" s="416"/>
      <c r="AW794" s="416"/>
      <c r="AX794" s="417"/>
    </row>
    <row r="795" spans="1:50" ht="24.75" hidden="1" customHeight="1">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thickBot="1">
      <c r="A804" s="658"/>
      <c r="B804" s="659"/>
      <c r="C804" s="659"/>
      <c r="D804" s="659"/>
      <c r="E804" s="659"/>
      <c r="F804" s="660"/>
      <c r="G804" s="852" t="s">
        <v>21</v>
      </c>
      <c r="H804" s="853"/>
      <c r="I804" s="853"/>
      <c r="J804" s="853"/>
      <c r="K804" s="853"/>
      <c r="L804" s="854"/>
      <c r="M804" s="855"/>
      <c r="N804" s="855"/>
      <c r="O804" s="855"/>
      <c r="P804" s="855"/>
      <c r="Q804" s="855"/>
      <c r="R804" s="855"/>
      <c r="S804" s="855"/>
      <c r="T804" s="855"/>
      <c r="U804" s="855"/>
      <c r="V804" s="855"/>
      <c r="W804" s="855"/>
      <c r="X804" s="856"/>
      <c r="Y804" s="857">
        <f>SUM(Y794:AB803)</f>
        <v>0</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c r="A805" s="658"/>
      <c r="B805" s="659"/>
      <c r="C805" s="659"/>
      <c r="D805" s="659"/>
      <c r="E805" s="659"/>
      <c r="F805" s="660"/>
      <c r="G805" s="620" t="s">
        <v>458</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459</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9"/>
    </row>
    <row r="806" spans="1:50" ht="24.75" hidden="1" customHeight="1">
      <c r="A806" s="658"/>
      <c r="B806" s="659"/>
      <c r="C806" s="659"/>
      <c r="D806" s="659"/>
      <c r="E806" s="659"/>
      <c r="F806" s="660"/>
      <c r="G806" s="841"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4"/>
      <c r="AC806" s="841"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hidden="1" customHeight="1">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5"/>
      <c r="Z807" s="416"/>
      <c r="AA807" s="416"/>
      <c r="AB807" s="831"/>
      <c r="AC807" s="695"/>
      <c r="AD807" s="696"/>
      <c r="AE807" s="696"/>
      <c r="AF807" s="696"/>
      <c r="AG807" s="697"/>
      <c r="AH807" s="689"/>
      <c r="AI807" s="690"/>
      <c r="AJ807" s="690"/>
      <c r="AK807" s="690"/>
      <c r="AL807" s="690"/>
      <c r="AM807" s="690"/>
      <c r="AN807" s="690"/>
      <c r="AO807" s="690"/>
      <c r="AP807" s="690"/>
      <c r="AQ807" s="690"/>
      <c r="AR807" s="690"/>
      <c r="AS807" s="690"/>
      <c r="AT807" s="691"/>
      <c r="AU807" s="415"/>
      <c r="AV807" s="416"/>
      <c r="AW807" s="416"/>
      <c r="AX807" s="417"/>
    </row>
    <row r="808" spans="1:50" ht="24.75" hidden="1" customHeight="1">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c r="A817" s="658"/>
      <c r="B817" s="659"/>
      <c r="C817" s="659"/>
      <c r="D817" s="659"/>
      <c r="E817" s="659"/>
      <c r="F817" s="660"/>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c r="A818" s="658"/>
      <c r="B818" s="659"/>
      <c r="C818" s="659"/>
      <c r="D818" s="659"/>
      <c r="E818" s="659"/>
      <c r="F818" s="660"/>
      <c r="G818" s="620" t="s">
        <v>402</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9"/>
    </row>
    <row r="819" spans="1:50" ht="24.75" hidden="1" customHeight="1">
      <c r="A819" s="658"/>
      <c r="B819" s="659"/>
      <c r="C819" s="659"/>
      <c r="D819" s="659"/>
      <c r="E819" s="659"/>
      <c r="F819" s="660"/>
      <c r="G819" s="841"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4"/>
      <c r="AC819" s="841"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hidden="1" customHeight="1">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5"/>
      <c r="Z820" s="416"/>
      <c r="AA820" s="416"/>
      <c r="AB820" s="831"/>
      <c r="AC820" s="695"/>
      <c r="AD820" s="696"/>
      <c r="AE820" s="696"/>
      <c r="AF820" s="696"/>
      <c r="AG820" s="697"/>
      <c r="AH820" s="689"/>
      <c r="AI820" s="690"/>
      <c r="AJ820" s="690"/>
      <c r="AK820" s="690"/>
      <c r="AL820" s="690"/>
      <c r="AM820" s="690"/>
      <c r="AN820" s="690"/>
      <c r="AO820" s="690"/>
      <c r="AP820" s="690"/>
      <c r="AQ820" s="690"/>
      <c r="AR820" s="690"/>
      <c r="AS820" s="690"/>
      <c r="AT820" s="691"/>
      <c r="AU820" s="415"/>
      <c r="AV820" s="416"/>
      <c r="AW820" s="416"/>
      <c r="AX820" s="417"/>
    </row>
    <row r="821" spans="1:50" ht="24.75" hidden="1" customHeight="1">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c r="A830" s="658"/>
      <c r="B830" s="659"/>
      <c r="C830" s="659"/>
      <c r="D830" s="659"/>
      <c r="E830" s="659"/>
      <c r="F830" s="660"/>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605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1"/>
      <c r="B836" s="391"/>
      <c r="C836" s="391" t="s">
        <v>27</v>
      </c>
      <c r="D836" s="391"/>
      <c r="E836" s="391"/>
      <c r="F836" s="391"/>
      <c r="G836" s="391"/>
      <c r="H836" s="391"/>
      <c r="I836" s="391"/>
      <c r="J836" s="155"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5" t="s">
        <v>489</v>
      </c>
      <c r="AD836" s="155"/>
      <c r="AE836" s="155"/>
      <c r="AF836" s="155"/>
      <c r="AG836" s="155"/>
      <c r="AH836" s="394" t="s">
        <v>525</v>
      </c>
      <c r="AI836" s="391"/>
      <c r="AJ836" s="391"/>
      <c r="AK836" s="391"/>
      <c r="AL836" s="391" t="s">
        <v>22</v>
      </c>
      <c r="AM836" s="391"/>
      <c r="AN836" s="391"/>
      <c r="AO836" s="396"/>
      <c r="AP836" s="397" t="s">
        <v>435</v>
      </c>
      <c r="AQ836" s="397"/>
      <c r="AR836" s="397"/>
      <c r="AS836" s="397"/>
      <c r="AT836" s="397"/>
      <c r="AU836" s="397"/>
      <c r="AV836" s="397"/>
      <c r="AW836" s="397"/>
      <c r="AX836" s="397"/>
    </row>
    <row r="837" spans="1:50" ht="30" customHeight="1">
      <c r="A837" s="403">
        <v>1</v>
      </c>
      <c r="B837" s="403">
        <v>1</v>
      </c>
      <c r="C837" s="389" t="s">
        <v>594</v>
      </c>
      <c r="D837" s="371"/>
      <c r="E837" s="371"/>
      <c r="F837" s="371"/>
      <c r="G837" s="371"/>
      <c r="H837" s="371"/>
      <c r="I837" s="371"/>
      <c r="J837" s="372">
        <v>6012401013623</v>
      </c>
      <c r="K837" s="373"/>
      <c r="L837" s="373"/>
      <c r="M837" s="373"/>
      <c r="N837" s="373"/>
      <c r="O837" s="373"/>
      <c r="P837" s="390" t="s">
        <v>588</v>
      </c>
      <c r="Q837" s="374"/>
      <c r="R837" s="374"/>
      <c r="S837" s="374"/>
      <c r="T837" s="374"/>
      <c r="U837" s="374"/>
      <c r="V837" s="374"/>
      <c r="W837" s="374"/>
      <c r="X837" s="374"/>
      <c r="Y837" s="375">
        <v>92</v>
      </c>
      <c r="Z837" s="376"/>
      <c r="AA837" s="376"/>
      <c r="AB837" s="377"/>
      <c r="AC837" s="385" t="s">
        <v>530</v>
      </c>
      <c r="AD837" s="386"/>
      <c r="AE837" s="386"/>
      <c r="AF837" s="386"/>
      <c r="AG837" s="386"/>
      <c r="AH837" s="387">
        <v>1</v>
      </c>
      <c r="AI837" s="388"/>
      <c r="AJ837" s="388"/>
      <c r="AK837" s="388"/>
      <c r="AL837" s="381">
        <v>99.7</v>
      </c>
      <c r="AM837" s="382"/>
      <c r="AN837" s="382"/>
      <c r="AO837" s="383"/>
      <c r="AP837" s="384" t="s">
        <v>598</v>
      </c>
      <c r="AQ837" s="384"/>
      <c r="AR837" s="384"/>
      <c r="AS837" s="384"/>
      <c r="AT837" s="384"/>
      <c r="AU837" s="384"/>
      <c r="AV837" s="384"/>
      <c r="AW837" s="384"/>
      <c r="AX837" s="384"/>
    </row>
    <row r="838" spans="1:50" ht="30" customHeight="1">
      <c r="A838" s="403">
        <v>2</v>
      </c>
      <c r="B838" s="403">
        <v>1</v>
      </c>
      <c r="C838" s="389" t="s">
        <v>590</v>
      </c>
      <c r="D838" s="371"/>
      <c r="E838" s="371"/>
      <c r="F838" s="371"/>
      <c r="G838" s="371"/>
      <c r="H838" s="371"/>
      <c r="I838" s="371"/>
      <c r="J838" s="372">
        <v>2010601040375</v>
      </c>
      <c r="K838" s="373"/>
      <c r="L838" s="373"/>
      <c r="M838" s="373"/>
      <c r="N838" s="373"/>
      <c r="O838" s="373"/>
      <c r="P838" s="390" t="s">
        <v>589</v>
      </c>
      <c r="Q838" s="374"/>
      <c r="R838" s="374"/>
      <c r="S838" s="374"/>
      <c r="T838" s="374"/>
      <c r="U838" s="374"/>
      <c r="V838" s="374"/>
      <c r="W838" s="374"/>
      <c r="X838" s="374"/>
      <c r="Y838" s="375">
        <v>6</v>
      </c>
      <c r="Z838" s="376"/>
      <c r="AA838" s="376"/>
      <c r="AB838" s="377"/>
      <c r="AC838" s="385" t="s">
        <v>530</v>
      </c>
      <c r="AD838" s="385"/>
      <c r="AE838" s="385"/>
      <c r="AF838" s="385"/>
      <c r="AG838" s="385"/>
      <c r="AH838" s="387">
        <v>1</v>
      </c>
      <c r="AI838" s="388"/>
      <c r="AJ838" s="388"/>
      <c r="AK838" s="388"/>
      <c r="AL838" s="381">
        <v>100</v>
      </c>
      <c r="AM838" s="382"/>
      <c r="AN838" s="382"/>
      <c r="AO838" s="383"/>
      <c r="AP838" s="384" t="s">
        <v>598</v>
      </c>
      <c r="AQ838" s="384"/>
      <c r="AR838" s="384"/>
      <c r="AS838" s="384"/>
      <c r="AT838" s="384"/>
      <c r="AU838" s="384"/>
      <c r="AV838" s="384"/>
      <c r="AW838" s="384"/>
      <c r="AX838" s="384"/>
    </row>
    <row r="839" spans="1:50" ht="30" customHeight="1">
      <c r="A839" s="403">
        <v>3</v>
      </c>
      <c r="B839" s="403">
        <v>1</v>
      </c>
      <c r="C839" s="389" t="s">
        <v>591</v>
      </c>
      <c r="D839" s="371"/>
      <c r="E839" s="371"/>
      <c r="F839" s="371"/>
      <c r="G839" s="371"/>
      <c r="H839" s="371"/>
      <c r="I839" s="371"/>
      <c r="J839" s="372">
        <v>6050001026257</v>
      </c>
      <c r="K839" s="373"/>
      <c r="L839" s="373"/>
      <c r="M839" s="373"/>
      <c r="N839" s="373"/>
      <c r="O839" s="373"/>
      <c r="P839" s="390" t="s">
        <v>603</v>
      </c>
      <c r="Q839" s="374"/>
      <c r="R839" s="374"/>
      <c r="S839" s="374"/>
      <c r="T839" s="374"/>
      <c r="U839" s="374"/>
      <c r="V839" s="374"/>
      <c r="W839" s="374"/>
      <c r="X839" s="374"/>
      <c r="Y839" s="375">
        <v>0.2</v>
      </c>
      <c r="Z839" s="376"/>
      <c r="AA839" s="376"/>
      <c r="AB839" s="377"/>
      <c r="AC839" s="385" t="s">
        <v>536</v>
      </c>
      <c r="AD839" s="385"/>
      <c r="AE839" s="385"/>
      <c r="AF839" s="385"/>
      <c r="AG839" s="385"/>
      <c r="AH839" s="379" t="s">
        <v>554</v>
      </c>
      <c r="AI839" s="380"/>
      <c r="AJ839" s="380"/>
      <c r="AK839" s="380"/>
      <c r="AL839" s="381" t="s">
        <v>601</v>
      </c>
      <c r="AM839" s="382"/>
      <c r="AN839" s="382"/>
      <c r="AO839" s="383"/>
      <c r="AP839" s="384" t="s">
        <v>598</v>
      </c>
      <c r="AQ839" s="384"/>
      <c r="AR839" s="384"/>
      <c r="AS839" s="384"/>
      <c r="AT839" s="384"/>
      <c r="AU839" s="384"/>
      <c r="AV839" s="384"/>
      <c r="AW839" s="384"/>
      <c r="AX839" s="384"/>
    </row>
    <row r="840" spans="1:50" ht="30" customHeight="1">
      <c r="A840" s="403">
        <v>4</v>
      </c>
      <c r="B840" s="403">
        <v>1</v>
      </c>
      <c r="C840" s="389" t="s">
        <v>595</v>
      </c>
      <c r="D840" s="371"/>
      <c r="E840" s="371"/>
      <c r="F840" s="371"/>
      <c r="G840" s="371"/>
      <c r="H840" s="371"/>
      <c r="I840" s="371"/>
      <c r="J840" s="372">
        <v>7050002040000</v>
      </c>
      <c r="K840" s="373"/>
      <c r="L840" s="373"/>
      <c r="M840" s="373"/>
      <c r="N840" s="373"/>
      <c r="O840" s="373"/>
      <c r="P840" s="390" t="s">
        <v>604</v>
      </c>
      <c r="Q840" s="374"/>
      <c r="R840" s="374"/>
      <c r="S840" s="374"/>
      <c r="T840" s="374"/>
      <c r="U840" s="374"/>
      <c r="V840" s="374"/>
      <c r="W840" s="374"/>
      <c r="X840" s="374"/>
      <c r="Y840" s="375">
        <v>0.1</v>
      </c>
      <c r="Z840" s="376"/>
      <c r="AA840" s="376"/>
      <c r="AB840" s="377"/>
      <c r="AC840" s="385" t="s">
        <v>536</v>
      </c>
      <c r="AD840" s="385"/>
      <c r="AE840" s="385"/>
      <c r="AF840" s="385"/>
      <c r="AG840" s="385"/>
      <c r="AH840" s="379" t="s">
        <v>554</v>
      </c>
      <c r="AI840" s="380"/>
      <c r="AJ840" s="380"/>
      <c r="AK840" s="380"/>
      <c r="AL840" s="381" t="s">
        <v>601</v>
      </c>
      <c r="AM840" s="382"/>
      <c r="AN840" s="382"/>
      <c r="AO840" s="383"/>
      <c r="AP840" s="384" t="s">
        <v>598</v>
      </c>
      <c r="AQ840" s="384"/>
      <c r="AR840" s="384"/>
      <c r="AS840" s="384"/>
      <c r="AT840" s="384"/>
      <c r="AU840" s="384"/>
      <c r="AV840" s="384"/>
      <c r="AW840" s="384"/>
      <c r="AX840" s="384"/>
    </row>
    <row r="841" spans="1:50" ht="30" customHeight="1">
      <c r="A841" s="403">
        <v>5</v>
      </c>
      <c r="B841" s="403">
        <v>1</v>
      </c>
      <c r="C841" s="389" t="s">
        <v>592</v>
      </c>
      <c r="D841" s="371"/>
      <c r="E841" s="371"/>
      <c r="F841" s="371"/>
      <c r="G841" s="371"/>
      <c r="H841" s="371"/>
      <c r="I841" s="371"/>
      <c r="J841" s="372">
        <v>7050002040000</v>
      </c>
      <c r="K841" s="373"/>
      <c r="L841" s="373"/>
      <c r="M841" s="373"/>
      <c r="N841" s="373"/>
      <c r="O841" s="373"/>
      <c r="P841" s="390" t="s">
        <v>604</v>
      </c>
      <c r="Q841" s="374"/>
      <c r="R841" s="374"/>
      <c r="S841" s="374"/>
      <c r="T841" s="374"/>
      <c r="U841" s="374"/>
      <c r="V841" s="374"/>
      <c r="W841" s="374"/>
      <c r="X841" s="374"/>
      <c r="Y841" s="375">
        <v>0</v>
      </c>
      <c r="Z841" s="376"/>
      <c r="AA841" s="376"/>
      <c r="AB841" s="377"/>
      <c r="AC841" s="378" t="s">
        <v>536</v>
      </c>
      <c r="AD841" s="378"/>
      <c r="AE841" s="378"/>
      <c r="AF841" s="378"/>
      <c r="AG841" s="378"/>
      <c r="AH841" s="379" t="s">
        <v>554</v>
      </c>
      <c r="AI841" s="380"/>
      <c r="AJ841" s="380"/>
      <c r="AK841" s="380"/>
      <c r="AL841" s="381" t="s">
        <v>601</v>
      </c>
      <c r="AM841" s="382"/>
      <c r="AN841" s="382"/>
      <c r="AO841" s="383"/>
      <c r="AP841" s="384" t="s">
        <v>598</v>
      </c>
      <c r="AQ841" s="384"/>
      <c r="AR841" s="384"/>
      <c r="AS841" s="384"/>
      <c r="AT841" s="384"/>
      <c r="AU841" s="384"/>
      <c r="AV841" s="384"/>
      <c r="AW841" s="384"/>
      <c r="AX841" s="384"/>
    </row>
    <row r="842" spans="1:50" ht="30" customHeight="1">
      <c r="A842" s="403">
        <v>6</v>
      </c>
      <c r="B842" s="403">
        <v>1</v>
      </c>
      <c r="C842" s="389" t="s">
        <v>596</v>
      </c>
      <c r="D842" s="371"/>
      <c r="E842" s="371"/>
      <c r="F842" s="371"/>
      <c r="G842" s="371"/>
      <c r="H842" s="371"/>
      <c r="I842" s="371"/>
      <c r="J842" s="372">
        <v>8050001015431</v>
      </c>
      <c r="K842" s="373"/>
      <c r="L842" s="373"/>
      <c r="M842" s="373"/>
      <c r="N842" s="373"/>
      <c r="O842" s="373"/>
      <c r="P842" s="390" t="s">
        <v>593</v>
      </c>
      <c r="Q842" s="374"/>
      <c r="R842" s="374"/>
      <c r="S842" s="374"/>
      <c r="T842" s="374"/>
      <c r="U842" s="374"/>
      <c r="V842" s="374"/>
      <c r="W842" s="374"/>
      <c r="X842" s="374"/>
      <c r="Y842" s="375">
        <v>0</v>
      </c>
      <c r="Z842" s="376"/>
      <c r="AA842" s="376"/>
      <c r="AB842" s="377"/>
      <c r="AC842" s="378" t="s">
        <v>536</v>
      </c>
      <c r="AD842" s="378"/>
      <c r="AE842" s="378"/>
      <c r="AF842" s="378"/>
      <c r="AG842" s="378"/>
      <c r="AH842" s="379" t="s">
        <v>554</v>
      </c>
      <c r="AI842" s="380"/>
      <c r="AJ842" s="380"/>
      <c r="AK842" s="380"/>
      <c r="AL842" s="381" t="s">
        <v>601</v>
      </c>
      <c r="AM842" s="382"/>
      <c r="AN842" s="382"/>
      <c r="AO842" s="383"/>
      <c r="AP842" s="384" t="s">
        <v>598</v>
      </c>
      <c r="AQ842" s="384"/>
      <c r="AR842" s="384"/>
      <c r="AS842" s="384"/>
      <c r="AT842" s="384"/>
      <c r="AU842" s="384"/>
      <c r="AV842" s="384"/>
      <c r="AW842" s="384"/>
      <c r="AX842" s="384"/>
    </row>
    <row r="843" spans="1:50" ht="30" customHeight="1">
      <c r="A843" s="403">
        <v>7</v>
      </c>
      <c r="B843" s="403">
        <v>1</v>
      </c>
      <c r="C843" s="389" t="s">
        <v>597</v>
      </c>
      <c r="D843" s="371"/>
      <c r="E843" s="371"/>
      <c r="F843" s="371"/>
      <c r="G843" s="371"/>
      <c r="H843" s="371"/>
      <c r="I843" s="371"/>
      <c r="J843" s="372">
        <v>7050001004757</v>
      </c>
      <c r="K843" s="373"/>
      <c r="L843" s="373"/>
      <c r="M843" s="373"/>
      <c r="N843" s="373"/>
      <c r="O843" s="373"/>
      <c r="P843" s="390" t="s">
        <v>604</v>
      </c>
      <c r="Q843" s="374"/>
      <c r="R843" s="374"/>
      <c r="S843" s="374"/>
      <c r="T843" s="374"/>
      <c r="U843" s="374"/>
      <c r="V843" s="374"/>
      <c r="W843" s="374"/>
      <c r="X843" s="374"/>
      <c r="Y843" s="375">
        <v>0</v>
      </c>
      <c r="Z843" s="376"/>
      <c r="AA843" s="376"/>
      <c r="AB843" s="377"/>
      <c r="AC843" s="378" t="s">
        <v>536</v>
      </c>
      <c r="AD843" s="378"/>
      <c r="AE843" s="378"/>
      <c r="AF843" s="378"/>
      <c r="AG843" s="378"/>
      <c r="AH843" s="379" t="s">
        <v>554</v>
      </c>
      <c r="AI843" s="380"/>
      <c r="AJ843" s="380"/>
      <c r="AK843" s="380"/>
      <c r="AL843" s="381" t="s">
        <v>601</v>
      </c>
      <c r="AM843" s="382"/>
      <c r="AN843" s="382"/>
      <c r="AO843" s="383"/>
      <c r="AP843" s="384" t="s">
        <v>598</v>
      </c>
      <c r="AQ843" s="384"/>
      <c r="AR843" s="384"/>
      <c r="AS843" s="384"/>
      <c r="AT843" s="384"/>
      <c r="AU843" s="384"/>
      <c r="AV843" s="384"/>
      <c r="AW843" s="384"/>
      <c r="AX843" s="384"/>
    </row>
    <row r="844" spans="1:50" ht="30" hidden="1" customHeight="1">
      <c r="A844" s="403">
        <v>8</v>
      </c>
      <c r="B844" s="40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c r="A845" s="403">
        <v>9</v>
      </c>
      <c r="B845" s="40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91"/>
      <c r="B869" s="391"/>
      <c r="C869" s="391" t="s">
        <v>27</v>
      </c>
      <c r="D869" s="391"/>
      <c r="E869" s="391"/>
      <c r="F869" s="391"/>
      <c r="G869" s="391"/>
      <c r="H869" s="391"/>
      <c r="I869" s="391"/>
      <c r="J869" s="155"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5" t="s">
        <v>489</v>
      </c>
      <c r="AD869" s="155"/>
      <c r="AE869" s="155"/>
      <c r="AF869" s="155"/>
      <c r="AG869" s="155"/>
      <c r="AH869" s="394" t="s">
        <v>525</v>
      </c>
      <c r="AI869" s="391"/>
      <c r="AJ869" s="391"/>
      <c r="AK869" s="391"/>
      <c r="AL869" s="391" t="s">
        <v>22</v>
      </c>
      <c r="AM869" s="391"/>
      <c r="AN869" s="391"/>
      <c r="AO869" s="396"/>
      <c r="AP869" s="397" t="s">
        <v>435</v>
      </c>
      <c r="AQ869" s="397"/>
      <c r="AR869" s="397"/>
      <c r="AS869" s="397"/>
      <c r="AT869" s="397"/>
      <c r="AU869" s="397"/>
      <c r="AV869" s="397"/>
      <c r="AW869" s="397"/>
      <c r="AX869" s="397"/>
    </row>
    <row r="870" spans="1:50" ht="30" hidden="1" customHeight="1">
      <c r="A870" s="403">
        <v>1</v>
      </c>
      <c r="B870" s="403">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85"/>
      <c r="AD870" s="386"/>
      <c r="AE870" s="386"/>
      <c r="AF870" s="386"/>
      <c r="AG870" s="386"/>
      <c r="AH870" s="387"/>
      <c r="AI870" s="388"/>
      <c r="AJ870" s="388"/>
      <c r="AK870" s="388"/>
      <c r="AL870" s="381"/>
      <c r="AM870" s="382"/>
      <c r="AN870" s="382"/>
      <c r="AO870" s="383"/>
      <c r="AP870" s="384"/>
      <c r="AQ870" s="384"/>
      <c r="AR870" s="384"/>
      <c r="AS870" s="384"/>
      <c r="AT870" s="384"/>
      <c r="AU870" s="384"/>
      <c r="AV870" s="384"/>
      <c r="AW870" s="384"/>
      <c r="AX870" s="384"/>
    </row>
    <row r="871" spans="1:50" ht="30" hidden="1" customHeight="1">
      <c r="A871" s="403">
        <v>2</v>
      </c>
      <c r="B871" s="403">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5"/>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 hidden="1" customHeight="1">
      <c r="A872" s="403">
        <v>3</v>
      </c>
      <c r="B872" s="403">
        <v>1</v>
      </c>
      <c r="C872" s="389"/>
      <c r="D872" s="371"/>
      <c r="E872" s="371"/>
      <c r="F872" s="371"/>
      <c r="G872" s="371"/>
      <c r="H872" s="371"/>
      <c r="I872" s="371"/>
      <c r="J872" s="372"/>
      <c r="K872" s="373"/>
      <c r="L872" s="373"/>
      <c r="M872" s="373"/>
      <c r="N872" s="373"/>
      <c r="O872" s="373"/>
      <c r="P872" s="390"/>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c r="A873" s="403">
        <v>4</v>
      </c>
      <c r="B873" s="403">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91"/>
      <c r="B902" s="391"/>
      <c r="C902" s="391" t="s">
        <v>27</v>
      </c>
      <c r="D902" s="391"/>
      <c r="E902" s="391"/>
      <c r="F902" s="391"/>
      <c r="G902" s="391"/>
      <c r="H902" s="391"/>
      <c r="I902" s="391"/>
      <c r="J902" s="155"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5" t="s">
        <v>489</v>
      </c>
      <c r="AD902" s="155"/>
      <c r="AE902" s="155"/>
      <c r="AF902" s="155"/>
      <c r="AG902" s="155"/>
      <c r="AH902" s="394" t="s">
        <v>525</v>
      </c>
      <c r="AI902" s="391"/>
      <c r="AJ902" s="391"/>
      <c r="AK902" s="391"/>
      <c r="AL902" s="391" t="s">
        <v>22</v>
      </c>
      <c r="AM902" s="391"/>
      <c r="AN902" s="391"/>
      <c r="AO902" s="396"/>
      <c r="AP902" s="397" t="s">
        <v>435</v>
      </c>
      <c r="AQ902" s="397"/>
      <c r="AR902" s="397"/>
      <c r="AS902" s="397"/>
      <c r="AT902" s="397"/>
      <c r="AU902" s="397"/>
      <c r="AV902" s="397"/>
      <c r="AW902" s="397"/>
      <c r="AX902" s="397"/>
    </row>
    <row r="903" spans="1:50" ht="30" hidden="1" customHeight="1">
      <c r="A903" s="403">
        <v>1</v>
      </c>
      <c r="B903" s="40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85"/>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hidden="1" customHeight="1">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91"/>
      <c r="B935" s="391"/>
      <c r="C935" s="391" t="s">
        <v>27</v>
      </c>
      <c r="D935" s="391"/>
      <c r="E935" s="391"/>
      <c r="F935" s="391"/>
      <c r="G935" s="391"/>
      <c r="H935" s="391"/>
      <c r="I935" s="391"/>
      <c r="J935" s="155"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5" t="s">
        <v>489</v>
      </c>
      <c r="AD935" s="155"/>
      <c r="AE935" s="155"/>
      <c r="AF935" s="155"/>
      <c r="AG935" s="155"/>
      <c r="AH935" s="394" t="s">
        <v>525</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c r="A936" s="403">
        <v>1</v>
      </c>
      <c r="B936" s="40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91"/>
      <c r="B968" s="391"/>
      <c r="C968" s="391" t="s">
        <v>27</v>
      </c>
      <c r="D968" s="391"/>
      <c r="E968" s="391"/>
      <c r="F968" s="391"/>
      <c r="G968" s="391"/>
      <c r="H968" s="391"/>
      <c r="I968" s="391"/>
      <c r="J968" s="155"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5" t="s">
        <v>489</v>
      </c>
      <c r="AD968" s="155"/>
      <c r="AE968" s="155"/>
      <c r="AF968" s="155"/>
      <c r="AG968" s="155"/>
      <c r="AH968" s="394" t="s">
        <v>525</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91"/>
      <c r="B1001" s="391"/>
      <c r="C1001" s="391" t="s">
        <v>27</v>
      </c>
      <c r="D1001" s="391"/>
      <c r="E1001" s="391"/>
      <c r="F1001" s="391"/>
      <c r="G1001" s="391"/>
      <c r="H1001" s="391"/>
      <c r="I1001" s="391"/>
      <c r="J1001" s="155"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5" t="s">
        <v>489</v>
      </c>
      <c r="AD1001" s="155"/>
      <c r="AE1001" s="155"/>
      <c r="AF1001" s="155"/>
      <c r="AG1001" s="155"/>
      <c r="AH1001" s="394" t="s">
        <v>525</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91"/>
      <c r="B1034" s="391"/>
      <c r="C1034" s="391" t="s">
        <v>27</v>
      </c>
      <c r="D1034" s="391"/>
      <c r="E1034" s="391"/>
      <c r="F1034" s="391"/>
      <c r="G1034" s="391"/>
      <c r="H1034" s="391"/>
      <c r="I1034" s="391"/>
      <c r="J1034" s="155"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5" t="s">
        <v>489</v>
      </c>
      <c r="AD1034" s="155"/>
      <c r="AE1034" s="155"/>
      <c r="AF1034" s="155"/>
      <c r="AG1034" s="155"/>
      <c r="AH1034" s="394" t="s">
        <v>525</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1"/>
      <c r="B1067" s="391"/>
      <c r="C1067" s="391" t="s">
        <v>27</v>
      </c>
      <c r="D1067" s="391"/>
      <c r="E1067" s="391"/>
      <c r="F1067" s="391"/>
      <c r="G1067" s="391"/>
      <c r="H1067" s="391"/>
      <c r="I1067" s="391"/>
      <c r="J1067" s="155"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5" t="s">
        <v>489</v>
      </c>
      <c r="AD1067" s="155"/>
      <c r="AE1067" s="155"/>
      <c r="AF1067" s="155"/>
      <c r="AG1067" s="155"/>
      <c r="AH1067" s="394" t="s">
        <v>525</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customHeight="1">
      <c r="A1098" s="404" t="s">
        <v>469</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8" t="s">
        <v>496</v>
      </c>
      <c r="AM1098" s="309"/>
      <c r="AN1098" s="309"/>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3"/>
      <c r="B1101" s="403"/>
      <c r="C1101" s="155" t="s">
        <v>399</v>
      </c>
      <c r="D1101" s="407"/>
      <c r="E1101" s="155" t="s">
        <v>398</v>
      </c>
      <c r="F1101" s="407"/>
      <c r="G1101" s="407"/>
      <c r="H1101" s="407"/>
      <c r="I1101" s="407"/>
      <c r="J1101" s="155" t="s">
        <v>434</v>
      </c>
      <c r="K1101" s="155"/>
      <c r="L1101" s="155"/>
      <c r="M1101" s="155"/>
      <c r="N1101" s="155"/>
      <c r="O1101" s="155"/>
      <c r="P1101" s="394" t="s">
        <v>28</v>
      </c>
      <c r="Q1101" s="394"/>
      <c r="R1101" s="394"/>
      <c r="S1101" s="394"/>
      <c r="T1101" s="394"/>
      <c r="U1101" s="394"/>
      <c r="V1101" s="394"/>
      <c r="W1101" s="394"/>
      <c r="X1101" s="394"/>
      <c r="Y1101" s="155" t="s">
        <v>436</v>
      </c>
      <c r="Z1101" s="407"/>
      <c r="AA1101" s="407"/>
      <c r="AB1101" s="407"/>
      <c r="AC1101" s="155" t="s">
        <v>379</v>
      </c>
      <c r="AD1101" s="155"/>
      <c r="AE1101" s="155"/>
      <c r="AF1101" s="155"/>
      <c r="AG1101" s="155"/>
      <c r="AH1101" s="394" t="s">
        <v>393</v>
      </c>
      <c r="AI1101" s="395"/>
      <c r="AJ1101" s="395"/>
      <c r="AK1101" s="395"/>
      <c r="AL1101" s="395" t="s">
        <v>22</v>
      </c>
      <c r="AM1101" s="395"/>
      <c r="AN1101" s="395"/>
      <c r="AO1101" s="408"/>
      <c r="AP1101" s="397" t="s">
        <v>470</v>
      </c>
      <c r="AQ1101" s="397"/>
      <c r="AR1101" s="397"/>
      <c r="AS1101" s="397"/>
      <c r="AT1101" s="397"/>
      <c r="AU1101" s="397"/>
      <c r="AV1101" s="397"/>
      <c r="AW1101" s="397"/>
      <c r="AX1101" s="397"/>
    </row>
    <row r="1102" spans="1:50" ht="30" customHeight="1">
      <c r="A1102" s="403">
        <v>1</v>
      </c>
      <c r="B1102" s="403">
        <v>1</v>
      </c>
      <c r="C1102" s="401"/>
      <c r="D1102" s="401"/>
      <c r="E1102" s="402"/>
      <c r="F1102" s="402"/>
      <c r="G1102" s="402"/>
      <c r="H1102" s="402"/>
      <c r="I1102" s="40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c r="A1119" s="403">
        <v>18</v>
      </c>
      <c r="B1119" s="403">
        <v>1</v>
      </c>
      <c r="C1119" s="401"/>
      <c r="D1119" s="401"/>
      <c r="E1119" s="153"/>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9" priority="13573">
      <formula>IF(RIGHT(TEXT(P14,"0.#"),1)=".",FALSE,TRUE)</formula>
    </cfRule>
    <cfRule type="expression" dxfId="2798" priority="13574">
      <formula>IF(RIGHT(TEXT(P14,"0.#"),1)=".",TRUE,FALSE)</formula>
    </cfRule>
  </conditionalFormatting>
  <conditionalFormatting sqref="AE32">
    <cfRule type="expression" dxfId="2797" priority="13563">
      <formula>IF(RIGHT(TEXT(AE32,"0.#"),1)=".",FALSE,TRUE)</formula>
    </cfRule>
    <cfRule type="expression" dxfId="2796" priority="13564">
      <formula>IF(RIGHT(TEXT(AE32,"0.#"),1)=".",TRUE,FALSE)</formula>
    </cfRule>
  </conditionalFormatting>
  <conditionalFormatting sqref="P18:AX18">
    <cfRule type="expression" dxfId="2795" priority="13449">
      <formula>IF(RIGHT(TEXT(P18,"0.#"),1)=".",FALSE,TRUE)</formula>
    </cfRule>
    <cfRule type="expression" dxfId="2794" priority="13450">
      <formula>IF(RIGHT(TEXT(P18,"0.#"),1)=".",TRUE,FALSE)</formula>
    </cfRule>
  </conditionalFormatting>
  <conditionalFormatting sqref="Y782">
    <cfRule type="expression" dxfId="2793" priority="13445">
      <formula>IF(RIGHT(TEXT(Y782,"0.#"),1)=".",FALSE,TRUE)</formula>
    </cfRule>
    <cfRule type="expression" dxfId="2792" priority="13446">
      <formula>IF(RIGHT(TEXT(Y782,"0.#"),1)=".",TRUE,FALSE)</formula>
    </cfRule>
  </conditionalFormatting>
  <conditionalFormatting sqref="Y791">
    <cfRule type="expression" dxfId="2791" priority="13441">
      <formula>IF(RIGHT(TEXT(Y791,"0.#"),1)=".",FALSE,TRUE)</formula>
    </cfRule>
    <cfRule type="expression" dxfId="2790" priority="13442">
      <formula>IF(RIGHT(TEXT(Y791,"0.#"),1)=".",TRUE,FALSE)</formula>
    </cfRule>
  </conditionalFormatting>
  <conditionalFormatting sqref="Y822:Y829 Y820 Y809:Y816 Y807 Y796:Y803 Y794">
    <cfRule type="expression" dxfId="2789" priority="13223">
      <formula>IF(RIGHT(TEXT(Y794,"0.#"),1)=".",FALSE,TRUE)</formula>
    </cfRule>
    <cfRule type="expression" dxfId="2788" priority="13224">
      <formula>IF(RIGHT(TEXT(Y794,"0.#"),1)=".",TRUE,FALSE)</formula>
    </cfRule>
  </conditionalFormatting>
  <conditionalFormatting sqref="P16:AQ17 P15:AX15 P13:AX13">
    <cfRule type="expression" dxfId="2787" priority="13271">
      <formula>IF(RIGHT(TEXT(P13,"0.#"),1)=".",FALSE,TRUE)</formula>
    </cfRule>
    <cfRule type="expression" dxfId="2786" priority="13272">
      <formula>IF(RIGHT(TEXT(P13,"0.#"),1)=".",TRUE,FALSE)</formula>
    </cfRule>
  </conditionalFormatting>
  <conditionalFormatting sqref="P19:AJ19">
    <cfRule type="expression" dxfId="2785" priority="13269">
      <formula>IF(RIGHT(TEXT(P19,"0.#"),1)=".",FALSE,TRUE)</formula>
    </cfRule>
    <cfRule type="expression" dxfId="2784" priority="13270">
      <formula>IF(RIGHT(TEXT(P19,"0.#"),1)=".",TRUE,FALSE)</formula>
    </cfRule>
  </conditionalFormatting>
  <conditionalFormatting sqref="AE101 AQ101">
    <cfRule type="expression" dxfId="2783" priority="13261">
      <formula>IF(RIGHT(TEXT(AE101,"0.#"),1)=".",FALSE,TRUE)</formula>
    </cfRule>
    <cfRule type="expression" dxfId="2782" priority="13262">
      <formula>IF(RIGHT(TEXT(AE101,"0.#"),1)=".",TRUE,FALSE)</formula>
    </cfRule>
  </conditionalFormatting>
  <conditionalFormatting sqref="Y783:Y790 Y781">
    <cfRule type="expression" dxfId="2781" priority="13247">
      <formula>IF(RIGHT(TEXT(Y781,"0.#"),1)=".",FALSE,TRUE)</formula>
    </cfRule>
    <cfRule type="expression" dxfId="2780" priority="13248">
      <formula>IF(RIGHT(TEXT(Y781,"0.#"),1)=".",TRUE,FALSE)</formula>
    </cfRule>
  </conditionalFormatting>
  <conditionalFormatting sqref="AU782">
    <cfRule type="expression" dxfId="2779" priority="13245">
      <formula>IF(RIGHT(TEXT(AU782,"0.#"),1)=".",FALSE,TRUE)</formula>
    </cfRule>
    <cfRule type="expression" dxfId="2778" priority="13246">
      <formula>IF(RIGHT(TEXT(AU782,"0.#"),1)=".",TRUE,FALSE)</formula>
    </cfRule>
  </conditionalFormatting>
  <conditionalFormatting sqref="AU791">
    <cfRule type="expression" dxfId="2777" priority="13243">
      <formula>IF(RIGHT(TEXT(AU791,"0.#"),1)=".",FALSE,TRUE)</formula>
    </cfRule>
    <cfRule type="expression" dxfId="2776" priority="13244">
      <formula>IF(RIGHT(TEXT(AU791,"0.#"),1)=".",TRUE,FALSE)</formula>
    </cfRule>
  </conditionalFormatting>
  <conditionalFormatting sqref="AU783:AU790 AU781">
    <cfRule type="expression" dxfId="2775" priority="13241">
      <formula>IF(RIGHT(TEXT(AU781,"0.#"),1)=".",FALSE,TRUE)</formula>
    </cfRule>
    <cfRule type="expression" dxfId="2774" priority="13242">
      <formula>IF(RIGHT(TEXT(AU781,"0.#"),1)=".",TRUE,FALSE)</formula>
    </cfRule>
  </conditionalFormatting>
  <conditionalFormatting sqref="Y821 Y808 Y795">
    <cfRule type="expression" dxfId="2773" priority="13227">
      <formula>IF(RIGHT(TEXT(Y795,"0.#"),1)=".",FALSE,TRUE)</formula>
    </cfRule>
    <cfRule type="expression" dxfId="2772" priority="13228">
      <formula>IF(RIGHT(TEXT(Y795,"0.#"),1)=".",TRUE,FALSE)</formula>
    </cfRule>
  </conditionalFormatting>
  <conditionalFormatting sqref="Y830 Y817 Y804">
    <cfRule type="expression" dxfId="2771" priority="13225">
      <formula>IF(RIGHT(TEXT(Y804,"0.#"),1)=".",FALSE,TRUE)</formula>
    </cfRule>
    <cfRule type="expression" dxfId="2770" priority="13226">
      <formula>IF(RIGHT(TEXT(Y804,"0.#"),1)=".",TRUE,FALSE)</formula>
    </cfRule>
  </conditionalFormatting>
  <conditionalFormatting sqref="AU821 AU808 AU795">
    <cfRule type="expression" dxfId="2769" priority="13221">
      <formula>IF(RIGHT(TEXT(AU795,"0.#"),1)=".",FALSE,TRUE)</formula>
    </cfRule>
    <cfRule type="expression" dxfId="2768" priority="13222">
      <formula>IF(RIGHT(TEXT(AU795,"0.#"),1)=".",TRUE,FALSE)</formula>
    </cfRule>
  </conditionalFormatting>
  <conditionalFormatting sqref="AU830 AU817 AU804">
    <cfRule type="expression" dxfId="2767" priority="13219">
      <formula>IF(RIGHT(TEXT(AU804,"0.#"),1)=".",FALSE,TRUE)</formula>
    </cfRule>
    <cfRule type="expression" dxfId="2766" priority="13220">
      <formula>IF(RIGHT(TEXT(AU804,"0.#"),1)=".",TRUE,FALSE)</formula>
    </cfRule>
  </conditionalFormatting>
  <conditionalFormatting sqref="AU822:AU829 AU820 AU809:AU816 AU807 AU796:AU803 AU794">
    <cfRule type="expression" dxfId="2765" priority="13217">
      <formula>IF(RIGHT(TEXT(AU794,"0.#"),1)=".",FALSE,TRUE)</formula>
    </cfRule>
    <cfRule type="expression" dxfId="2764" priority="13218">
      <formula>IF(RIGHT(TEXT(AU794,"0.#"),1)=".",TRUE,FALSE)</formula>
    </cfRule>
  </conditionalFormatting>
  <conditionalFormatting sqref="AM87">
    <cfRule type="expression" dxfId="2763" priority="12871">
      <formula>IF(RIGHT(TEXT(AM87,"0.#"),1)=".",FALSE,TRUE)</formula>
    </cfRule>
    <cfRule type="expression" dxfId="2762" priority="12872">
      <formula>IF(RIGHT(TEXT(AM87,"0.#"),1)=".",TRUE,FALSE)</formula>
    </cfRule>
  </conditionalFormatting>
  <conditionalFormatting sqref="AE55">
    <cfRule type="expression" dxfId="2761" priority="12939">
      <formula>IF(RIGHT(TEXT(AE55,"0.#"),1)=".",FALSE,TRUE)</formula>
    </cfRule>
    <cfRule type="expression" dxfId="2760" priority="12940">
      <formula>IF(RIGHT(TEXT(AE55,"0.#"),1)=".",TRUE,FALSE)</formula>
    </cfRule>
  </conditionalFormatting>
  <conditionalFormatting sqref="AI55">
    <cfRule type="expression" dxfId="2759" priority="12937">
      <formula>IF(RIGHT(TEXT(AI55,"0.#"),1)=".",FALSE,TRUE)</formula>
    </cfRule>
    <cfRule type="expression" dxfId="2758" priority="12938">
      <formula>IF(RIGHT(TEXT(AI55,"0.#"),1)=".",TRUE,FALSE)</formula>
    </cfRule>
  </conditionalFormatting>
  <conditionalFormatting sqref="AM34">
    <cfRule type="expression" dxfId="2757" priority="13017">
      <formula>IF(RIGHT(TEXT(AM34,"0.#"),1)=".",FALSE,TRUE)</formula>
    </cfRule>
    <cfRule type="expression" dxfId="2756" priority="13018">
      <formula>IF(RIGHT(TEXT(AM34,"0.#"),1)=".",TRUE,FALSE)</formula>
    </cfRule>
  </conditionalFormatting>
  <conditionalFormatting sqref="AE33">
    <cfRule type="expression" dxfId="2755" priority="13031">
      <formula>IF(RIGHT(TEXT(AE33,"0.#"),1)=".",FALSE,TRUE)</formula>
    </cfRule>
    <cfRule type="expression" dxfId="2754" priority="13032">
      <formula>IF(RIGHT(TEXT(AE33,"0.#"),1)=".",TRUE,FALSE)</formula>
    </cfRule>
  </conditionalFormatting>
  <conditionalFormatting sqref="AE34">
    <cfRule type="expression" dxfId="2753" priority="13029">
      <formula>IF(RIGHT(TEXT(AE34,"0.#"),1)=".",FALSE,TRUE)</formula>
    </cfRule>
    <cfRule type="expression" dxfId="2752" priority="13030">
      <formula>IF(RIGHT(TEXT(AE34,"0.#"),1)=".",TRUE,FALSE)</formula>
    </cfRule>
  </conditionalFormatting>
  <conditionalFormatting sqref="AI34">
    <cfRule type="expression" dxfId="2751" priority="13027">
      <formula>IF(RIGHT(TEXT(AI34,"0.#"),1)=".",FALSE,TRUE)</formula>
    </cfRule>
    <cfRule type="expression" dxfId="2750" priority="13028">
      <formula>IF(RIGHT(TEXT(AI34,"0.#"),1)=".",TRUE,FALSE)</formula>
    </cfRule>
  </conditionalFormatting>
  <conditionalFormatting sqref="AI33">
    <cfRule type="expression" dxfId="2749" priority="13025">
      <formula>IF(RIGHT(TEXT(AI33,"0.#"),1)=".",FALSE,TRUE)</formula>
    </cfRule>
    <cfRule type="expression" dxfId="2748" priority="13026">
      <formula>IF(RIGHT(TEXT(AI33,"0.#"),1)=".",TRUE,FALSE)</formula>
    </cfRule>
  </conditionalFormatting>
  <conditionalFormatting sqref="AI32">
    <cfRule type="expression" dxfId="2747" priority="13023">
      <formula>IF(RIGHT(TEXT(AI32,"0.#"),1)=".",FALSE,TRUE)</formula>
    </cfRule>
    <cfRule type="expression" dxfId="2746" priority="13024">
      <formula>IF(RIGHT(TEXT(AI32,"0.#"),1)=".",TRUE,FALSE)</formula>
    </cfRule>
  </conditionalFormatting>
  <conditionalFormatting sqref="AM32">
    <cfRule type="expression" dxfId="2745" priority="13021">
      <formula>IF(RIGHT(TEXT(AM32,"0.#"),1)=".",FALSE,TRUE)</formula>
    </cfRule>
    <cfRule type="expression" dxfId="2744" priority="13022">
      <formula>IF(RIGHT(TEXT(AM32,"0.#"),1)=".",TRUE,FALSE)</formula>
    </cfRule>
  </conditionalFormatting>
  <conditionalFormatting sqref="AM33">
    <cfRule type="expression" dxfId="2743" priority="13019">
      <formula>IF(RIGHT(TEXT(AM33,"0.#"),1)=".",FALSE,TRUE)</formula>
    </cfRule>
    <cfRule type="expression" dxfId="2742" priority="13020">
      <formula>IF(RIGHT(TEXT(AM33,"0.#"),1)=".",TRUE,FALSE)</formula>
    </cfRule>
  </conditionalFormatting>
  <conditionalFormatting sqref="AQ32:AQ34">
    <cfRule type="expression" dxfId="2741" priority="13011">
      <formula>IF(RIGHT(TEXT(AQ32,"0.#"),1)=".",FALSE,TRUE)</formula>
    </cfRule>
    <cfRule type="expression" dxfId="2740" priority="13012">
      <formula>IF(RIGHT(TEXT(AQ32,"0.#"),1)=".",TRUE,FALSE)</formula>
    </cfRule>
  </conditionalFormatting>
  <conditionalFormatting sqref="AU32:AU34">
    <cfRule type="expression" dxfId="2739" priority="13009">
      <formula>IF(RIGHT(TEXT(AU32,"0.#"),1)=".",FALSE,TRUE)</formula>
    </cfRule>
    <cfRule type="expression" dxfId="2738" priority="13010">
      <formula>IF(RIGHT(TEXT(AU32,"0.#"),1)=".",TRUE,FALSE)</formula>
    </cfRule>
  </conditionalFormatting>
  <conditionalFormatting sqref="AE53">
    <cfRule type="expression" dxfId="2737" priority="12943">
      <formula>IF(RIGHT(TEXT(AE53,"0.#"),1)=".",FALSE,TRUE)</formula>
    </cfRule>
    <cfRule type="expression" dxfId="2736" priority="12944">
      <formula>IF(RIGHT(TEXT(AE53,"0.#"),1)=".",TRUE,FALSE)</formula>
    </cfRule>
  </conditionalFormatting>
  <conditionalFormatting sqref="AE54">
    <cfRule type="expression" dxfId="2735" priority="12941">
      <formula>IF(RIGHT(TEXT(AE54,"0.#"),1)=".",FALSE,TRUE)</formula>
    </cfRule>
    <cfRule type="expression" dxfId="2734" priority="12942">
      <formula>IF(RIGHT(TEXT(AE54,"0.#"),1)=".",TRUE,FALSE)</formula>
    </cfRule>
  </conditionalFormatting>
  <conditionalFormatting sqref="AI54">
    <cfRule type="expression" dxfId="2733" priority="12935">
      <formula>IF(RIGHT(TEXT(AI54,"0.#"),1)=".",FALSE,TRUE)</formula>
    </cfRule>
    <cfRule type="expression" dxfId="2732" priority="12936">
      <formula>IF(RIGHT(TEXT(AI54,"0.#"),1)=".",TRUE,FALSE)</formula>
    </cfRule>
  </conditionalFormatting>
  <conditionalFormatting sqref="AI53">
    <cfRule type="expression" dxfId="2731" priority="12933">
      <formula>IF(RIGHT(TEXT(AI53,"0.#"),1)=".",FALSE,TRUE)</formula>
    </cfRule>
    <cfRule type="expression" dxfId="2730" priority="12934">
      <formula>IF(RIGHT(TEXT(AI53,"0.#"),1)=".",TRUE,FALSE)</formula>
    </cfRule>
  </conditionalFormatting>
  <conditionalFormatting sqref="AM53">
    <cfRule type="expression" dxfId="2729" priority="12931">
      <formula>IF(RIGHT(TEXT(AM53,"0.#"),1)=".",FALSE,TRUE)</formula>
    </cfRule>
    <cfRule type="expression" dxfId="2728" priority="12932">
      <formula>IF(RIGHT(TEXT(AM53,"0.#"),1)=".",TRUE,FALSE)</formula>
    </cfRule>
  </conditionalFormatting>
  <conditionalFormatting sqref="AM54">
    <cfRule type="expression" dxfId="2727" priority="12929">
      <formula>IF(RIGHT(TEXT(AM54,"0.#"),1)=".",FALSE,TRUE)</formula>
    </cfRule>
    <cfRule type="expression" dxfId="2726" priority="12930">
      <formula>IF(RIGHT(TEXT(AM54,"0.#"),1)=".",TRUE,FALSE)</formula>
    </cfRule>
  </conditionalFormatting>
  <conditionalFormatting sqref="AM55">
    <cfRule type="expression" dxfId="2725" priority="12927">
      <formula>IF(RIGHT(TEXT(AM55,"0.#"),1)=".",FALSE,TRUE)</formula>
    </cfRule>
    <cfRule type="expression" dxfId="2724" priority="12928">
      <formula>IF(RIGHT(TEXT(AM55,"0.#"),1)=".",TRUE,FALSE)</formula>
    </cfRule>
  </conditionalFormatting>
  <conditionalFormatting sqref="AE60">
    <cfRule type="expression" dxfId="2723" priority="12913">
      <formula>IF(RIGHT(TEXT(AE60,"0.#"),1)=".",FALSE,TRUE)</formula>
    </cfRule>
    <cfRule type="expression" dxfId="2722" priority="12914">
      <formula>IF(RIGHT(TEXT(AE60,"0.#"),1)=".",TRUE,FALSE)</formula>
    </cfRule>
  </conditionalFormatting>
  <conditionalFormatting sqref="AE61">
    <cfRule type="expression" dxfId="2721" priority="12911">
      <formula>IF(RIGHT(TEXT(AE61,"0.#"),1)=".",FALSE,TRUE)</formula>
    </cfRule>
    <cfRule type="expression" dxfId="2720" priority="12912">
      <formula>IF(RIGHT(TEXT(AE61,"0.#"),1)=".",TRUE,FALSE)</formula>
    </cfRule>
  </conditionalFormatting>
  <conditionalFormatting sqref="AE62">
    <cfRule type="expression" dxfId="2719" priority="12909">
      <formula>IF(RIGHT(TEXT(AE62,"0.#"),1)=".",FALSE,TRUE)</formula>
    </cfRule>
    <cfRule type="expression" dxfId="2718" priority="12910">
      <formula>IF(RIGHT(TEXT(AE62,"0.#"),1)=".",TRUE,FALSE)</formula>
    </cfRule>
  </conditionalFormatting>
  <conditionalFormatting sqref="AI62">
    <cfRule type="expression" dxfId="2717" priority="12907">
      <formula>IF(RIGHT(TEXT(AI62,"0.#"),1)=".",FALSE,TRUE)</formula>
    </cfRule>
    <cfRule type="expression" dxfId="2716" priority="12908">
      <formula>IF(RIGHT(TEXT(AI62,"0.#"),1)=".",TRUE,FALSE)</formula>
    </cfRule>
  </conditionalFormatting>
  <conditionalFormatting sqref="AI61">
    <cfRule type="expression" dxfId="2715" priority="12905">
      <formula>IF(RIGHT(TEXT(AI61,"0.#"),1)=".",FALSE,TRUE)</formula>
    </cfRule>
    <cfRule type="expression" dxfId="2714" priority="12906">
      <formula>IF(RIGHT(TEXT(AI61,"0.#"),1)=".",TRUE,FALSE)</formula>
    </cfRule>
  </conditionalFormatting>
  <conditionalFormatting sqref="AI60">
    <cfRule type="expression" dxfId="2713" priority="12903">
      <formula>IF(RIGHT(TEXT(AI60,"0.#"),1)=".",FALSE,TRUE)</formula>
    </cfRule>
    <cfRule type="expression" dxfId="2712" priority="12904">
      <formula>IF(RIGHT(TEXT(AI60,"0.#"),1)=".",TRUE,FALSE)</formula>
    </cfRule>
  </conditionalFormatting>
  <conditionalFormatting sqref="AM60">
    <cfRule type="expression" dxfId="2711" priority="12901">
      <formula>IF(RIGHT(TEXT(AM60,"0.#"),1)=".",FALSE,TRUE)</formula>
    </cfRule>
    <cfRule type="expression" dxfId="2710" priority="12902">
      <formula>IF(RIGHT(TEXT(AM60,"0.#"),1)=".",TRUE,FALSE)</formula>
    </cfRule>
  </conditionalFormatting>
  <conditionalFormatting sqref="AM61">
    <cfRule type="expression" dxfId="2709" priority="12899">
      <formula>IF(RIGHT(TEXT(AM61,"0.#"),1)=".",FALSE,TRUE)</formula>
    </cfRule>
    <cfRule type="expression" dxfId="2708" priority="12900">
      <formula>IF(RIGHT(TEXT(AM61,"0.#"),1)=".",TRUE,FALSE)</formula>
    </cfRule>
  </conditionalFormatting>
  <conditionalFormatting sqref="AM62">
    <cfRule type="expression" dxfId="2707" priority="12897">
      <formula>IF(RIGHT(TEXT(AM62,"0.#"),1)=".",FALSE,TRUE)</formula>
    </cfRule>
    <cfRule type="expression" dxfId="2706" priority="12898">
      <formula>IF(RIGHT(TEXT(AM62,"0.#"),1)=".",TRUE,FALSE)</formula>
    </cfRule>
  </conditionalFormatting>
  <conditionalFormatting sqref="AE87">
    <cfRule type="expression" dxfId="2705" priority="12883">
      <formula>IF(RIGHT(TEXT(AE87,"0.#"),1)=".",FALSE,TRUE)</formula>
    </cfRule>
    <cfRule type="expression" dxfId="2704" priority="12884">
      <formula>IF(RIGHT(TEXT(AE87,"0.#"),1)=".",TRUE,FALSE)</formula>
    </cfRule>
  </conditionalFormatting>
  <conditionalFormatting sqref="AE88">
    <cfRule type="expression" dxfId="2703" priority="12881">
      <formula>IF(RIGHT(TEXT(AE88,"0.#"),1)=".",FALSE,TRUE)</formula>
    </cfRule>
    <cfRule type="expression" dxfId="2702" priority="12882">
      <formula>IF(RIGHT(TEXT(AE88,"0.#"),1)=".",TRUE,FALSE)</formula>
    </cfRule>
  </conditionalFormatting>
  <conditionalFormatting sqref="AE89">
    <cfRule type="expression" dxfId="2701" priority="12879">
      <formula>IF(RIGHT(TEXT(AE89,"0.#"),1)=".",FALSE,TRUE)</formula>
    </cfRule>
    <cfRule type="expression" dxfId="2700" priority="12880">
      <formula>IF(RIGHT(TEXT(AE89,"0.#"),1)=".",TRUE,FALSE)</formula>
    </cfRule>
  </conditionalFormatting>
  <conditionalFormatting sqref="AI89">
    <cfRule type="expression" dxfId="2699" priority="12877">
      <formula>IF(RIGHT(TEXT(AI89,"0.#"),1)=".",FALSE,TRUE)</formula>
    </cfRule>
    <cfRule type="expression" dxfId="2698" priority="12878">
      <formula>IF(RIGHT(TEXT(AI89,"0.#"),1)=".",TRUE,FALSE)</formula>
    </cfRule>
  </conditionalFormatting>
  <conditionalFormatting sqref="AI88">
    <cfRule type="expression" dxfId="2697" priority="12875">
      <formula>IF(RIGHT(TEXT(AI88,"0.#"),1)=".",FALSE,TRUE)</formula>
    </cfRule>
    <cfRule type="expression" dxfId="2696" priority="12876">
      <formula>IF(RIGHT(TEXT(AI88,"0.#"),1)=".",TRUE,FALSE)</formula>
    </cfRule>
  </conditionalFormatting>
  <conditionalFormatting sqref="AI87">
    <cfRule type="expression" dxfId="2695" priority="12873">
      <formula>IF(RIGHT(TEXT(AI87,"0.#"),1)=".",FALSE,TRUE)</formula>
    </cfRule>
    <cfRule type="expression" dxfId="2694" priority="12874">
      <formula>IF(RIGHT(TEXT(AI87,"0.#"),1)=".",TRUE,FALSE)</formula>
    </cfRule>
  </conditionalFormatting>
  <conditionalFormatting sqref="AM88">
    <cfRule type="expression" dxfId="2693" priority="12869">
      <formula>IF(RIGHT(TEXT(AM88,"0.#"),1)=".",FALSE,TRUE)</formula>
    </cfRule>
    <cfRule type="expression" dxfId="2692" priority="12870">
      <formula>IF(RIGHT(TEXT(AM88,"0.#"),1)=".",TRUE,FALSE)</formula>
    </cfRule>
  </conditionalFormatting>
  <conditionalFormatting sqref="AM89">
    <cfRule type="expression" dxfId="2691" priority="12867">
      <formula>IF(RIGHT(TEXT(AM89,"0.#"),1)=".",FALSE,TRUE)</formula>
    </cfRule>
    <cfRule type="expression" dxfId="2690" priority="12868">
      <formula>IF(RIGHT(TEXT(AM89,"0.#"),1)=".",TRUE,FALSE)</formula>
    </cfRule>
  </conditionalFormatting>
  <conditionalFormatting sqref="AE92">
    <cfRule type="expression" dxfId="2689" priority="12853">
      <formula>IF(RIGHT(TEXT(AE92,"0.#"),1)=".",FALSE,TRUE)</formula>
    </cfRule>
    <cfRule type="expression" dxfId="2688" priority="12854">
      <formula>IF(RIGHT(TEXT(AE92,"0.#"),1)=".",TRUE,FALSE)</formula>
    </cfRule>
  </conditionalFormatting>
  <conditionalFormatting sqref="AE93">
    <cfRule type="expression" dxfId="2687" priority="12851">
      <formula>IF(RIGHT(TEXT(AE93,"0.#"),1)=".",FALSE,TRUE)</formula>
    </cfRule>
    <cfRule type="expression" dxfId="2686" priority="12852">
      <formula>IF(RIGHT(TEXT(AE93,"0.#"),1)=".",TRUE,FALSE)</formula>
    </cfRule>
  </conditionalFormatting>
  <conditionalFormatting sqref="AE94">
    <cfRule type="expression" dxfId="2685" priority="12849">
      <formula>IF(RIGHT(TEXT(AE94,"0.#"),1)=".",FALSE,TRUE)</formula>
    </cfRule>
    <cfRule type="expression" dxfId="2684" priority="12850">
      <formula>IF(RIGHT(TEXT(AE94,"0.#"),1)=".",TRUE,FALSE)</formula>
    </cfRule>
  </conditionalFormatting>
  <conditionalFormatting sqref="AI94">
    <cfRule type="expression" dxfId="2683" priority="12847">
      <formula>IF(RIGHT(TEXT(AI94,"0.#"),1)=".",FALSE,TRUE)</formula>
    </cfRule>
    <cfRule type="expression" dxfId="2682" priority="12848">
      <formula>IF(RIGHT(TEXT(AI94,"0.#"),1)=".",TRUE,FALSE)</formula>
    </cfRule>
  </conditionalFormatting>
  <conditionalFormatting sqref="AI93">
    <cfRule type="expression" dxfId="2681" priority="12845">
      <formula>IF(RIGHT(TEXT(AI93,"0.#"),1)=".",FALSE,TRUE)</formula>
    </cfRule>
    <cfRule type="expression" dxfId="2680" priority="12846">
      <formula>IF(RIGHT(TEXT(AI93,"0.#"),1)=".",TRUE,FALSE)</formula>
    </cfRule>
  </conditionalFormatting>
  <conditionalFormatting sqref="AI92">
    <cfRule type="expression" dxfId="2679" priority="12843">
      <formula>IF(RIGHT(TEXT(AI92,"0.#"),1)=".",FALSE,TRUE)</formula>
    </cfRule>
    <cfRule type="expression" dxfId="2678" priority="12844">
      <formula>IF(RIGHT(TEXT(AI92,"0.#"),1)=".",TRUE,FALSE)</formula>
    </cfRule>
  </conditionalFormatting>
  <conditionalFormatting sqref="AM92">
    <cfRule type="expression" dxfId="2677" priority="12841">
      <formula>IF(RIGHT(TEXT(AM92,"0.#"),1)=".",FALSE,TRUE)</formula>
    </cfRule>
    <cfRule type="expression" dxfId="2676" priority="12842">
      <formula>IF(RIGHT(TEXT(AM92,"0.#"),1)=".",TRUE,FALSE)</formula>
    </cfRule>
  </conditionalFormatting>
  <conditionalFormatting sqref="AM93">
    <cfRule type="expression" dxfId="2675" priority="12839">
      <formula>IF(RIGHT(TEXT(AM93,"0.#"),1)=".",FALSE,TRUE)</formula>
    </cfRule>
    <cfRule type="expression" dxfId="2674" priority="12840">
      <formula>IF(RIGHT(TEXT(AM93,"0.#"),1)=".",TRUE,FALSE)</formula>
    </cfRule>
  </conditionalFormatting>
  <conditionalFormatting sqref="AM94">
    <cfRule type="expression" dxfId="2673" priority="12837">
      <formula>IF(RIGHT(TEXT(AM94,"0.#"),1)=".",FALSE,TRUE)</formula>
    </cfRule>
    <cfRule type="expression" dxfId="2672" priority="12838">
      <formula>IF(RIGHT(TEXT(AM94,"0.#"),1)=".",TRUE,FALSE)</formula>
    </cfRule>
  </conditionalFormatting>
  <conditionalFormatting sqref="AE97">
    <cfRule type="expression" dxfId="2671" priority="12823">
      <formula>IF(RIGHT(TEXT(AE97,"0.#"),1)=".",FALSE,TRUE)</formula>
    </cfRule>
    <cfRule type="expression" dxfId="2670" priority="12824">
      <formula>IF(RIGHT(TEXT(AE97,"0.#"),1)=".",TRUE,FALSE)</formula>
    </cfRule>
  </conditionalFormatting>
  <conditionalFormatting sqref="AE98">
    <cfRule type="expression" dxfId="2669" priority="12821">
      <formula>IF(RIGHT(TEXT(AE98,"0.#"),1)=".",FALSE,TRUE)</formula>
    </cfRule>
    <cfRule type="expression" dxfId="2668" priority="12822">
      <formula>IF(RIGHT(TEXT(AE98,"0.#"),1)=".",TRUE,FALSE)</formula>
    </cfRule>
  </conditionalFormatting>
  <conditionalFormatting sqref="AE99">
    <cfRule type="expression" dxfId="2667" priority="12819">
      <formula>IF(RIGHT(TEXT(AE99,"0.#"),1)=".",FALSE,TRUE)</formula>
    </cfRule>
    <cfRule type="expression" dxfId="2666" priority="12820">
      <formula>IF(RIGHT(TEXT(AE99,"0.#"),1)=".",TRUE,FALSE)</formula>
    </cfRule>
  </conditionalFormatting>
  <conditionalFormatting sqref="AI99">
    <cfRule type="expression" dxfId="2665" priority="12817">
      <formula>IF(RIGHT(TEXT(AI99,"0.#"),1)=".",FALSE,TRUE)</formula>
    </cfRule>
    <cfRule type="expression" dxfId="2664" priority="12818">
      <formula>IF(RIGHT(TEXT(AI99,"0.#"),1)=".",TRUE,FALSE)</formula>
    </cfRule>
  </conditionalFormatting>
  <conditionalFormatting sqref="AI98">
    <cfRule type="expression" dxfId="2663" priority="12815">
      <formula>IF(RIGHT(TEXT(AI98,"0.#"),1)=".",FALSE,TRUE)</formula>
    </cfRule>
    <cfRule type="expression" dxfId="2662" priority="12816">
      <formula>IF(RIGHT(TEXT(AI98,"0.#"),1)=".",TRUE,FALSE)</formula>
    </cfRule>
  </conditionalFormatting>
  <conditionalFormatting sqref="AI97">
    <cfRule type="expression" dxfId="2661" priority="12813">
      <formula>IF(RIGHT(TEXT(AI97,"0.#"),1)=".",FALSE,TRUE)</formula>
    </cfRule>
    <cfRule type="expression" dxfId="2660" priority="12814">
      <formula>IF(RIGHT(TEXT(AI97,"0.#"),1)=".",TRUE,FALSE)</formula>
    </cfRule>
  </conditionalFormatting>
  <conditionalFormatting sqref="AM97">
    <cfRule type="expression" dxfId="2659" priority="12811">
      <formula>IF(RIGHT(TEXT(AM97,"0.#"),1)=".",FALSE,TRUE)</formula>
    </cfRule>
    <cfRule type="expression" dxfId="2658" priority="12812">
      <formula>IF(RIGHT(TEXT(AM97,"0.#"),1)=".",TRUE,FALSE)</formula>
    </cfRule>
  </conditionalFormatting>
  <conditionalFormatting sqref="AM98">
    <cfRule type="expression" dxfId="2657" priority="12809">
      <formula>IF(RIGHT(TEXT(AM98,"0.#"),1)=".",FALSE,TRUE)</formula>
    </cfRule>
    <cfRule type="expression" dxfId="2656" priority="12810">
      <formula>IF(RIGHT(TEXT(AM98,"0.#"),1)=".",TRUE,FALSE)</formula>
    </cfRule>
  </conditionalFormatting>
  <conditionalFormatting sqref="AM99">
    <cfRule type="expression" dxfId="2655" priority="12807">
      <formula>IF(RIGHT(TEXT(AM99,"0.#"),1)=".",FALSE,TRUE)</formula>
    </cfRule>
    <cfRule type="expression" dxfId="2654" priority="12808">
      <formula>IF(RIGHT(TEXT(AM99,"0.#"),1)=".",TRUE,FALSE)</formula>
    </cfRule>
  </conditionalFormatting>
  <conditionalFormatting sqref="AI101">
    <cfRule type="expression" dxfId="2653" priority="12793">
      <formula>IF(RIGHT(TEXT(AI101,"0.#"),1)=".",FALSE,TRUE)</formula>
    </cfRule>
    <cfRule type="expression" dxfId="2652" priority="12794">
      <formula>IF(RIGHT(TEXT(AI101,"0.#"),1)=".",TRUE,FALSE)</formula>
    </cfRule>
  </conditionalFormatting>
  <conditionalFormatting sqref="AM101">
    <cfRule type="expression" dxfId="2651" priority="12791">
      <formula>IF(RIGHT(TEXT(AM101,"0.#"),1)=".",FALSE,TRUE)</formula>
    </cfRule>
    <cfRule type="expression" dxfId="2650" priority="12792">
      <formula>IF(RIGHT(TEXT(AM101,"0.#"),1)=".",TRUE,FALSE)</formula>
    </cfRule>
  </conditionalFormatting>
  <conditionalFormatting sqref="AE102">
    <cfRule type="expression" dxfId="2649" priority="12789">
      <formula>IF(RIGHT(TEXT(AE102,"0.#"),1)=".",FALSE,TRUE)</formula>
    </cfRule>
    <cfRule type="expression" dxfId="2648" priority="12790">
      <formula>IF(RIGHT(TEXT(AE102,"0.#"),1)=".",TRUE,FALSE)</formula>
    </cfRule>
  </conditionalFormatting>
  <conditionalFormatting sqref="AI102">
    <cfRule type="expression" dxfId="2647" priority="12787">
      <formula>IF(RIGHT(TEXT(AI102,"0.#"),1)=".",FALSE,TRUE)</formula>
    </cfRule>
    <cfRule type="expression" dxfId="2646" priority="12788">
      <formula>IF(RIGHT(TEXT(AI102,"0.#"),1)=".",TRUE,FALSE)</formula>
    </cfRule>
  </conditionalFormatting>
  <conditionalFormatting sqref="AM102">
    <cfRule type="expression" dxfId="2645" priority="12785">
      <formula>IF(RIGHT(TEXT(AM102,"0.#"),1)=".",FALSE,TRUE)</formula>
    </cfRule>
    <cfRule type="expression" dxfId="2644" priority="12786">
      <formula>IF(RIGHT(TEXT(AM102,"0.#"),1)=".",TRUE,FALSE)</formula>
    </cfRule>
  </conditionalFormatting>
  <conditionalFormatting sqref="AQ102">
    <cfRule type="expression" dxfId="2643" priority="12783">
      <formula>IF(RIGHT(TEXT(AQ102,"0.#"),1)=".",FALSE,TRUE)</formula>
    </cfRule>
    <cfRule type="expression" dxfId="2642" priority="12784">
      <formula>IF(RIGHT(TEXT(AQ102,"0.#"),1)=".",TRUE,FALSE)</formula>
    </cfRule>
  </conditionalFormatting>
  <conditionalFormatting sqref="AE104">
    <cfRule type="expression" dxfId="2641" priority="12781">
      <formula>IF(RIGHT(TEXT(AE104,"0.#"),1)=".",FALSE,TRUE)</formula>
    </cfRule>
    <cfRule type="expression" dxfId="2640" priority="12782">
      <formula>IF(RIGHT(TEXT(AE104,"0.#"),1)=".",TRUE,FALSE)</formula>
    </cfRule>
  </conditionalFormatting>
  <conditionalFormatting sqref="AI104">
    <cfRule type="expression" dxfId="2639" priority="12779">
      <formula>IF(RIGHT(TEXT(AI104,"0.#"),1)=".",FALSE,TRUE)</formula>
    </cfRule>
    <cfRule type="expression" dxfId="2638" priority="12780">
      <formula>IF(RIGHT(TEXT(AI104,"0.#"),1)=".",TRUE,FALSE)</formula>
    </cfRule>
  </conditionalFormatting>
  <conditionalFormatting sqref="AM104">
    <cfRule type="expression" dxfId="2637" priority="12777">
      <formula>IF(RIGHT(TEXT(AM104,"0.#"),1)=".",FALSE,TRUE)</formula>
    </cfRule>
    <cfRule type="expression" dxfId="2636" priority="12778">
      <formula>IF(RIGHT(TEXT(AM104,"0.#"),1)=".",TRUE,FALSE)</formula>
    </cfRule>
  </conditionalFormatting>
  <conditionalFormatting sqref="AE105">
    <cfRule type="expression" dxfId="2635" priority="12775">
      <formula>IF(RIGHT(TEXT(AE105,"0.#"),1)=".",FALSE,TRUE)</formula>
    </cfRule>
    <cfRule type="expression" dxfId="2634" priority="12776">
      <formula>IF(RIGHT(TEXT(AE105,"0.#"),1)=".",TRUE,FALSE)</formula>
    </cfRule>
  </conditionalFormatting>
  <conditionalFormatting sqref="AI105">
    <cfRule type="expression" dxfId="2633" priority="12773">
      <formula>IF(RIGHT(TEXT(AI105,"0.#"),1)=".",FALSE,TRUE)</formula>
    </cfRule>
    <cfRule type="expression" dxfId="2632" priority="12774">
      <formula>IF(RIGHT(TEXT(AI105,"0.#"),1)=".",TRUE,FALSE)</formula>
    </cfRule>
  </conditionalFormatting>
  <conditionalFormatting sqref="AM105">
    <cfRule type="expression" dxfId="2631" priority="12771">
      <formula>IF(RIGHT(TEXT(AM105,"0.#"),1)=".",FALSE,TRUE)</formula>
    </cfRule>
    <cfRule type="expression" dxfId="2630" priority="12772">
      <formula>IF(RIGHT(TEXT(AM105,"0.#"),1)=".",TRUE,FALSE)</formula>
    </cfRule>
  </conditionalFormatting>
  <conditionalFormatting sqref="AE107">
    <cfRule type="expression" dxfId="2629" priority="12767">
      <formula>IF(RIGHT(TEXT(AE107,"0.#"),1)=".",FALSE,TRUE)</formula>
    </cfRule>
    <cfRule type="expression" dxfId="2628" priority="12768">
      <formula>IF(RIGHT(TEXT(AE107,"0.#"),1)=".",TRUE,FALSE)</formula>
    </cfRule>
  </conditionalFormatting>
  <conditionalFormatting sqref="AI107">
    <cfRule type="expression" dxfId="2627" priority="12765">
      <formula>IF(RIGHT(TEXT(AI107,"0.#"),1)=".",FALSE,TRUE)</formula>
    </cfRule>
    <cfRule type="expression" dxfId="2626" priority="12766">
      <formula>IF(RIGHT(TEXT(AI107,"0.#"),1)=".",TRUE,FALSE)</formula>
    </cfRule>
  </conditionalFormatting>
  <conditionalFormatting sqref="AM107">
    <cfRule type="expression" dxfId="2625" priority="12763">
      <formula>IF(RIGHT(TEXT(AM107,"0.#"),1)=".",FALSE,TRUE)</formula>
    </cfRule>
    <cfRule type="expression" dxfId="2624" priority="12764">
      <formula>IF(RIGHT(TEXT(AM107,"0.#"),1)=".",TRUE,FALSE)</formula>
    </cfRule>
  </conditionalFormatting>
  <conditionalFormatting sqref="AE108">
    <cfRule type="expression" dxfId="2623" priority="12761">
      <formula>IF(RIGHT(TEXT(AE108,"0.#"),1)=".",FALSE,TRUE)</formula>
    </cfRule>
    <cfRule type="expression" dxfId="2622" priority="12762">
      <formula>IF(RIGHT(TEXT(AE108,"0.#"),1)=".",TRUE,FALSE)</formula>
    </cfRule>
  </conditionalFormatting>
  <conditionalFormatting sqref="AI108">
    <cfRule type="expression" dxfId="2621" priority="12759">
      <formula>IF(RIGHT(TEXT(AI108,"0.#"),1)=".",FALSE,TRUE)</formula>
    </cfRule>
    <cfRule type="expression" dxfId="2620" priority="12760">
      <formula>IF(RIGHT(TEXT(AI108,"0.#"),1)=".",TRUE,FALSE)</formula>
    </cfRule>
  </conditionalFormatting>
  <conditionalFormatting sqref="AM108">
    <cfRule type="expression" dxfId="2619" priority="12757">
      <formula>IF(RIGHT(TEXT(AM108,"0.#"),1)=".",FALSE,TRUE)</formula>
    </cfRule>
    <cfRule type="expression" dxfId="2618" priority="12758">
      <formula>IF(RIGHT(TEXT(AM108,"0.#"),1)=".",TRUE,FALSE)</formula>
    </cfRule>
  </conditionalFormatting>
  <conditionalFormatting sqref="AE110">
    <cfRule type="expression" dxfId="2617" priority="12753">
      <formula>IF(RIGHT(TEXT(AE110,"0.#"),1)=".",FALSE,TRUE)</formula>
    </cfRule>
    <cfRule type="expression" dxfId="2616" priority="12754">
      <formula>IF(RIGHT(TEXT(AE110,"0.#"),1)=".",TRUE,FALSE)</formula>
    </cfRule>
  </conditionalFormatting>
  <conditionalFormatting sqref="AI110">
    <cfRule type="expression" dxfId="2615" priority="12751">
      <formula>IF(RIGHT(TEXT(AI110,"0.#"),1)=".",FALSE,TRUE)</formula>
    </cfRule>
    <cfRule type="expression" dxfId="2614" priority="12752">
      <formula>IF(RIGHT(TEXT(AI110,"0.#"),1)=".",TRUE,FALSE)</formula>
    </cfRule>
  </conditionalFormatting>
  <conditionalFormatting sqref="AM110">
    <cfRule type="expression" dxfId="2613" priority="12749">
      <formula>IF(RIGHT(TEXT(AM110,"0.#"),1)=".",FALSE,TRUE)</formula>
    </cfRule>
    <cfRule type="expression" dxfId="2612" priority="12750">
      <formula>IF(RIGHT(TEXT(AM110,"0.#"),1)=".",TRUE,FALSE)</formula>
    </cfRule>
  </conditionalFormatting>
  <conditionalFormatting sqref="AE111">
    <cfRule type="expression" dxfId="2611" priority="12747">
      <formula>IF(RIGHT(TEXT(AE111,"0.#"),1)=".",FALSE,TRUE)</formula>
    </cfRule>
    <cfRule type="expression" dxfId="2610" priority="12748">
      <formula>IF(RIGHT(TEXT(AE111,"0.#"),1)=".",TRUE,FALSE)</formula>
    </cfRule>
  </conditionalFormatting>
  <conditionalFormatting sqref="AI111">
    <cfRule type="expression" dxfId="2609" priority="12745">
      <formula>IF(RIGHT(TEXT(AI111,"0.#"),1)=".",FALSE,TRUE)</formula>
    </cfRule>
    <cfRule type="expression" dxfId="2608" priority="12746">
      <formula>IF(RIGHT(TEXT(AI111,"0.#"),1)=".",TRUE,FALSE)</formula>
    </cfRule>
  </conditionalFormatting>
  <conditionalFormatting sqref="AM111">
    <cfRule type="expression" dxfId="2607" priority="12743">
      <formula>IF(RIGHT(TEXT(AM111,"0.#"),1)=".",FALSE,TRUE)</formula>
    </cfRule>
    <cfRule type="expression" dxfId="2606" priority="12744">
      <formula>IF(RIGHT(TEXT(AM111,"0.#"),1)=".",TRUE,FALSE)</formula>
    </cfRule>
  </conditionalFormatting>
  <conditionalFormatting sqref="AE113">
    <cfRule type="expression" dxfId="2605" priority="12739">
      <formula>IF(RIGHT(TEXT(AE113,"0.#"),1)=".",FALSE,TRUE)</formula>
    </cfRule>
    <cfRule type="expression" dxfId="2604" priority="12740">
      <formula>IF(RIGHT(TEXT(AE113,"0.#"),1)=".",TRUE,FALSE)</formula>
    </cfRule>
  </conditionalFormatting>
  <conditionalFormatting sqref="AI113">
    <cfRule type="expression" dxfId="2603" priority="12737">
      <formula>IF(RIGHT(TEXT(AI113,"0.#"),1)=".",FALSE,TRUE)</formula>
    </cfRule>
    <cfRule type="expression" dxfId="2602" priority="12738">
      <formula>IF(RIGHT(TEXT(AI113,"0.#"),1)=".",TRUE,FALSE)</formula>
    </cfRule>
  </conditionalFormatting>
  <conditionalFormatting sqref="AM113">
    <cfRule type="expression" dxfId="2601" priority="12735">
      <formula>IF(RIGHT(TEXT(AM113,"0.#"),1)=".",FALSE,TRUE)</formula>
    </cfRule>
    <cfRule type="expression" dxfId="2600" priority="12736">
      <formula>IF(RIGHT(TEXT(AM113,"0.#"),1)=".",TRUE,FALSE)</formula>
    </cfRule>
  </conditionalFormatting>
  <conditionalFormatting sqref="AE114">
    <cfRule type="expression" dxfId="2599" priority="12733">
      <formula>IF(RIGHT(TEXT(AE114,"0.#"),1)=".",FALSE,TRUE)</formula>
    </cfRule>
    <cfRule type="expression" dxfId="2598" priority="12734">
      <formula>IF(RIGHT(TEXT(AE114,"0.#"),1)=".",TRUE,FALSE)</formula>
    </cfRule>
  </conditionalFormatting>
  <conditionalFormatting sqref="AI114">
    <cfRule type="expression" dxfId="2597" priority="12731">
      <formula>IF(RIGHT(TEXT(AI114,"0.#"),1)=".",FALSE,TRUE)</formula>
    </cfRule>
    <cfRule type="expression" dxfId="2596" priority="12732">
      <formula>IF(RIGHT(TEXT(AI114,"0.#"),1)=".",TRUE,FALSE)</formula>
    </cfRule>
  </conditionalFormatting>
  <conditionalFormatting sqref="AM114">
    <cfRule type="expression" dxfId="2595" priority="12729">
      <formula>IF(RIGHT(TEXT(AM114,"0.#"),1)=".",FALSE,TRUE)</formula>
    </cfRule>
    <cfRule type="expression" dxfId="2594" priority="12730">
      <formula>IF(RIGHT(TEXT(AM114,"0.#"),1)=".",TRUE,FALSE)</formula>
    </cfRule>
  </conditionalFormatting>
  <conditionalFormatting sqref="AE116 AQ116">
    <cfRule type="expression" dxfId="2593" priority="12725">
      <formula>IF(RIGHT(TEXT(AE116,"0.#"),1)=".",FALSE,TRUE)</formula>
    </cfRule>
    <cfRule type="expression" dxfId="2592" priority="12726">
      <formula>IF(RIGHT(TEXT(AE116,"0.#"),1)=".",TRUE,FALSE)</formula>
    </cfRule>
  </conditionalFormatting>
  <conditionalFormatting sqref="AI116">
    <cfRule type="expression" dxfId="2591" priority="12723">
      <formula>IF(RIGHT(TEXT(AI116,"0.#"),1)=".",FALSE,TRUE)</formula>
    </cfRule>
    <cfRule type="expression" dxfId="2590" priority="12724">
      <formula>IF(RIGHT(TEXT(AI116,"0.#"),1)=".",TRUE,FALSE)</formula>
    </cfRule>
  </conditionalFormatting>
  <conditionalFormatting sqref="AM116">
    <cfRule type="expression" dxfId="2589" priority="12721">
      <formula>IF(RIGHT(TEXT(AM116,"0.#"),1)=".",FALSE,TRUE)</formula>
    </cfRule>
    <cfRule type="expression" dxfId="2588" priority="12722">
      <formula>IF(RIGHT(TEXT(AM116,"0.#"),1)=".",TRUE,FALSE)</formula>
    </cfRule>
  </conditionalFormatting>
  <conditionalFormatting sqref="AE117 AM117">
    <cfRule type="expression" dxfId="2587" priority="12719">
      <formula>IF(RIGHT(TEXT(AE117,"0.#"),1)=".",FALSE,TRUE)</formula>
    </cfRule>
    <cfRule type="expression" dxfId="2586" priority="12720">
      <formula>IF(RIGHT(TEXT(AE117,"0.#"),1)=".",TRUE,FALSE)</formula>
    </cfRule>
  </conditionalFormatting>
  <conditionalFormatting sqref="AI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7">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5"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9" sqref="Q9"/>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3" t="s">
        <v>501</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35"/>
      <c r="Z2" s="855"/>
      <c r="AA2" s="856"/>
      <c r="AB2" s="1039" t="s">
        <v>12</v>
      </c>
      <c r="AC2" s="1040"/>
      <c r="AD2" s="1041"/>
      <c r="AE2" s="564" t="s">
        <v>358</v>
      </c>
      <c r="AF2" s="564"/>
      <c r="AG2" s="564"/>
      <c r="AH2" s="564"/>
      <c r="AI2" s="564" t="s">
        <v>359</v>
      </c>
      <c r="AJ2" s="564"/>
      <c r="AK2" s="564"/>
      <c r="AL2" s="564"/>
      <c r="AM2" s="564" t="s">
        <v>365</v>
      </c>
      <c r="AN2" s="564"/>
      <c r="AO2" s="564"/>
      <c r="AP2" s="443"/>
      <c r="AQ2" s="159" t="s">
        <v>356</v>
      </c>
      <c r="AR2" s="128"/>
      <c r="AS2" s="128"/>
      <c r="AT2" s="129"/>
      <c r="AU2" s="566" t="s">
        <v>254</v>
      </c>
      <c r="AV2" s="566"/>
      <c r="AW2" s="566"/>
      <c r="AX2" s="567"/>
    </row>
    <row r="3" spans="1:50" ht="18.75" customHeight="1">
      <c r="A3" s="433"/>
      <c r="B3" s="434"/>
      <c r="C3" s="434"/>
      <c r="D3" s="434"/>
      <c r="E3" s="434"/>
      <c r="F3" s="435"/>
      <c r="G3" s="452"/>
      <c r="H3" s="431"/>
      <c r="I3" s="431"/>
      <c r="J3" s="431"/>
      <c r="K3" s="431"/>
      <c r="L3" s="431"/>
      <c r="M3" s="431"/>
      <c r="N3" s="431"/>
      <c r="O3" s="453"/>
      <c r="P3" s="471"/>
      <c r="Q3" s="431"/>
      <c r="R3" s="431"/>
      <c r="S3" s="431"/>
      <c r="T3" s="431"/>
      <c r="U3" s="431"/>
      <c r="V3" s="431"/>
      <c r="W3" s="431"/>
      <c r="X3" s="453"/>
      <c r="Y3" s="1036"/>
      <c r="Z3" s="1037"/>
      <c r="AA3" s="1038"/>
      <c r="AB3" s="1042"/>
      <c r="AC3" s="1043"/>
      <c r="AD3" s="1044"/>
      <c r="AE3" s="565"/>
      <c r="AF3" s="565"/>
      <c r="AG3" s="565"/>
      <c r="AH3" s="565"/>
      <c r="AI3" s="565"/>
      <c r="AJ3" s="565"/>
      <c r="AK3" s="565"/>
      <c r="AL3" s="565"/>
      <c r="AM3" s="565"/>
      <c r="AN3" s="565"/>
      <c r="AO3" s="565"/>
      <c r="AP3" s="446"/>
      <c r="AQ3" s="185"/>
      <c r="AR3" s="186"/>
      <c r="AS3" s="131" t="s">
        <v>357</v>
      </c>
      <c r="AT3" s="132"/>
      <c r="AU3" s="186"/>
      <c r="AV3" s="186"/>
      <c r="AW3" s="431" t="s">
        <v>301</v>
      </c>
      <c r="AX3" s="432"/>
    </row>
    <row r="4" spans="1:50" ht="22.5" customHeight="1">
      <c r="A4" s="436"/>
      <c r="B4" s="434"/>
      <c r="C4" s="434"/>
      <c r="D4" s="434"/>
      <c r="E4" s="434"/>
      <c r="F4" s="435"/>
      <c r="G4" s="577"/>
      <c r="H4" s="1012"/>
      <c r="I4" s="1012"/>
      <c r="J4" s="1012"/>
      <c r="K4" s="1012"/>
      <c r="L4" s="1012"/>
      <c r="M4" s="1012"/>
      <c r="N4" s="1012"/>
      <c r="O4" s="1013"/>
      <c r="P4" s="100"/>
      <c r="Q4" s="1020"/>
      <c r="R4" s="1020"/>
      <c r="S4" s="1020"/>
      <c r="T4" s="1020"/>
      <c r="U4" s="1020"/>
      <c r="V4" s="1020"/>
      <c r="W4" s="1020"/>
      <c r="X4" s="1021"/>
      <c r="Y4" s="1030" t="s">
        <v>13</v>
      </c>
      <c r="Z4" s="1031"/>
      <c r="AA4" s="1032"/>
      <c r="AB4" s="484"/>
      <c r="AC4" s="1034"/>
      <c r="AD4" s="1034"/>
      <c r="AE4" s="239"/>
      <c r="AF4" s="240"/>
      <c r="AG4" s="240"/>
      <c r="AH4" s="240"/>
      <c r="AI4" s="239"/>
      <c r="AJ4" s="240"/>
      <c r="AK4" s="240"/>
      <c r="AL4" s="240"/>
      <c r="AM4" s="239"/>
      <c r="AN4" s="240"/>
      <c r="AO4" s="240"/>
      <c r="AP4" s="240"/>
      <c r="AQ4" s="361"/>
      <c r="AR4" s="194"/>
      <c r="AS4" s="194"/>
      <c r="AT4" s="362"/>
      <c r="AU4" s="240"/>
      <c r="AV4" s="240"/>
      <c r="AW4" s="240"/>
      <c r="AX4" s="242"/>
    </row>
    <row r="5" spans="1:50" ht="22.5" customHeight="1">
      <c r="A5" s="437"/>
      <c r="B5" s="438"/>
      <c r="C5" s="438"/>
      <c r="D5" s="438"/>
      <c r="E5" s="438"/>
      <c r="F5" s="439"/>
      <c r="G5" s="1014"/>
      <c r="H5" s="1015"/>
      <c r="I5" s="1015"/>
      <c r="J5" s="1015"/>
      <c r="K5" s="1015"/>
      <c r="L5" s="1015"/>
      <c r="M5" s="1015"/>
      <c r="N5" s="1015"/>
      <c r="O5" s="1016"/>
      <c r="P5" s="1022"/>
      <c r="Q5" s="1022"/>
      <c r="R5" s="1022"/>
      <c r="S5" s="1022"/>
      <c r="T5" s="1022"/>
      <c r="U5" s="1022"/>
      <c r="V5" s="1022"/>
      <c r="W5" s="1022"/>
      <c r="X5" s="1023"/>
      <c r="Y5" s="421" t="s">
        <v>55</v>
      </c>
      <c r="Z5" s="1027"/>
      <c r="AA5" s="1028"/>
      <c r="AB5" s="538"/>
      <c r="AC5" s="1033"/>
      <c r="AD5" s="1033"/>
      <c r="AE5" s="239"/>
      <c r="AF5" s="240"/>
      <c r="AG5" s="240"/>
      <c r="AH5" s="240"/>
      <c r="AI5" s="239"/>
      <c r="AJ5" s="240"/>
      <c r="AK5" s="240"/>
      <c r="AL5" s="240"/>
      <c r="AM5" s="239"/>
      <c r="AN5" s="240"/>
      <c r="AO5" s="240"/>
      <c r="AP5" s="240"/>
      <c r="AQ5" s="361"/>
      <c r="AR5" s="194"/>
      <c r="AS5" s="194"/>
      <c r="AT5" s="362"/>
      <c r="AU5" s="240"/>
      <c r="AV5" s="240"/>
      <c r="AW5" s="240"/>
      <c r="AX5" s="242"/>
    </row>
    <row r="6" spans="1:50" ht="22.5" customHeight="1">
      <c r="A6" s="437"/>
      <c r="B6" s="438"/>
      <c r="C6" s="438"/>
      <c r="D6" s="438"/>
      <c r="E6" s="438"/>
      <c r="F6" s="439"/>
      <c r="G6" s="1017"/>
      <c r="H6" s="1018"/>
      <c r="I6" s="1018"/>
      <c r="J6" s="1018"/>
      <c r="K6" s="1018"/>
      <c r="L6" s="1018"/>
      <c r="M6" s="1018"/>
      <c r="N6" s="1018"/>
      <c r="O6" s="1019"/>
      <c r="P6" s="1024"/>
      <c r="Q6" s="1024"/>
      <c r="R6" s="1024"/>
      <c r="S6" s="1024"/>
      <c r="T6" s="1024"/>
      <c r="U6" s="1024"/>
      <c r="V6" s="1024"/>
      <c r="W6" s="1024"/>
      <c r="X6" s="1025"/>
      <c r="Y6" s="1026" t="s">
        <v>14</v>
      </c>
      <c r="Z6" s="1027"/>
      <c r="AA6" s="1028"/>
      <c r="AB6" s="549" t="s">
        <v>302</v>
      </c>
      <c r="AC6" s="1029"/>
      <c r="AD6" s="1029"/>
      <c r="AE6" s="239"/>
      <c r="AF6" s="240"/>
      <c r="AG6" s="240"/>
      <c r="AH6" s="240"/>
      <c r="AI6" s="239"/>
      <c r="AJ6" s="240"/>
      <c r="AK6" s="240"/>
      <c r="AL6" s="240"/>
      <c r="AM6" s="239"/>
      <c r="AN6" s="240"/>
      <c r="AO6" s="240"/>
      <c r="AP6" s="240"/>
      <c r="AQ6" s="361"/>
      <c r="AR6" s="194"/>
      <c r="AS6" s="194"/>
      <c r="AT6" s="362"/>
      <c r="AU6" s="240"/>
      <c r="AV6" s="240"/>
      <c r="AW6" s="240"/>
      <c r="AX6" s="242"/>
    </row>
    <row r="7" spans="1:50" customFormat="1" ht="23.25" customHeight="1">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3" t="s">
        <v>501</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35"/>
      <c r="Z9" s="855"/>
      <c r="AA9" s="856"/>
      <c r="AB9" s="1039" t="s">
        <v>12</v>
      </c>
      <c r="AC9" s="1040"/>
      <c r="AD9" s="1041"/>
      <c r="AE9" s="564" t="s">
        <v>358</v>
      </c>
      <c r="AF9" s="564"/>
      <c r="AG9" s="564"/>
      <c r="AH9" s="564"/>
      <c r="AI9" s="564" t="s">
        <v>359</v>
      </c>
      <c r="AJ9" s="564"/>
      <c r="AK9" s="564"/>
      <c r="AL9" s="564"/>
      <c r="AM9" s="564" t="s">
        <v>365</v>
      </c>
      <c r="AN9" s="564"/>
      <c r="AO9" s="564"/>
      <c r="AP9" s="443"/>
      <c r="AQ9" s="159" t="s">
        <v>356</v>
      </c>
      <c r="AR9" s="128"/>
      <c r="AS9" s="128"/>
      <c r="AT9" s="129"/>
      <c r="AU9" s="566" t="s">
        <v>254</v>
      </c>
      <c r="AV9" s="566"/>
      <c r="AW9" s="566"/>
      <c r="AX9" s="567"/>
    </row>
    <row r="10" spans="1:50" ht="18.75" customHeight="1">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36"/>
      <c r="Z10" s="1037"/>
      <c r="AA10" s="1038"/>
      <c r="AB10" s="1042"/>
      <c r="AC10" s="1043"/>
      <c r="AD10" s="1044"/>
      <c r="AE10" s="565"/>
      <c r="AF10" s="565"/>
      <c r="AG10" s="565"/>
      <c r="AH10" s="565"/>
      <c r="AI10" s="565"/>
      <c r="AJ10" s="565"/>
      <c r="AK10" s="565"/>
      <c r="AL10" s="565"/>
      <c r="AM10" s="565"/>
      <c r="AN10" s="565"/>
      <c r="AO10" s="565"/>
      <c r="AP10" s="446"/>
      <c r="AQ10" s="185"/>
      <c r="AR10" s="186"/>
      <c r="AS10" s="131" t="s">
        <v>357</v>
      </c>
      <c r="AT10" s="132"/>
      <c r="AU10" s="186"/>
      <c r="AV10" s="186"/>
      <c r="AW10" s="431" t="s">
        <v>301</v>
      </c>
      <c r="AX10" s="432"/>
    </row>
    <row r="11" spans="1:50" ht="22.5" customHeight="1">
      <c r="A11" s="436"/>
      <c r="B11" s="434"/>
      <c r="C11" s="434"/>
      <c r="D11" s="434"/>
      <c r="E11" s="434"/>
      <c r="F11" s="435"/>
      <c r="G11" s="577"/>
      <c r="H11" s="1012"/>
      <c r="I11" s="1012"/>
      <c r="J11" s="1012"/>
      <c r="K11" s="1012"/>
      <c r="L11" s="1012"/>
      <c r="M11" s="1012"/>
      <c r="N11" s="1012"/>
      <c r="O11" s="1013"/>
      <c r="P11" s="100"/>
      <c r="Q11" s="1020"/>
      <c r="R11" s="1020"/>
      <c r="S11" s="1020"/>
      <c r="T11" s="1020"/>
      <c r="U11" s="1020"/>
      <c r="V11" s="1020"/>
      <c r="W11" s="1020"/>
      <c r="X11" s="1021"/>
      <c r="Y11" s="1030" t="s">
        <v>13</v>
      </c>
      <c r="Z11" s="1031"/>
      <c r="AA11" s="1032"/>
      <c r="AB11" s="484"/>
      <c r="AC11" s="1034"/>
      <c r="AD11" s="1034"/>
      <c r="AE11" s="239"/>
      <c r="AF11" s="240"/>
      <c r="AG11" s="240"/>
      <c r="AH11" s="240"/>
      <c r="AI11" s="239"/>
      <c r="AJ11" s="240"/>
      <c r="AK11" s="240"/>
      <c r="AL11" s="240"/>
      <c r="AM11" s="239"/>
      <c r="AN11" s="240"/>
      <c r="AO11" s="240"/>
      <c r="AP11" s="240"/>
      <c r="AQ11" s="361"/>
      <c r="AR11" s="194"/>
      <c r="AS11" s="194"/>
      <c r="AT11" s="362"/>
      <c r="AU11" s="240"/>
      <c r="AV11" s="240"/>
      <c r="AW11" s="240"/>
      <c r="AX11" s="242"/>
    </row>
    <row r="12" spans="1:50" ht="22.5" customHeight="1">
      <c r="A12" s="437"/>
      <c r="B12" s="438"/>
      <c r="C12" s="438"/>
      <c r="D12" s="438"/>
      <c r="E12" s="438"/>
      <c r="F12" s="439"/>
      <c r="G12" s="1014"/>
      <c r="H12" s="1015"/>
      <c r="I12" s="1015"/>
      <c r="J12" s="1015"/>
      <c r="K12" s="1015"/>
      <c r="L12" s="1015"/>
      <c r="M12" s="1015"/>
      <c r="N12" s="1015"/>
      <c r="O12" s="1016"/>
      <c r="P12" s="1022"/>
      <c r="Q12" s="1022"/>
      <c r="R12" s="1022"/>
      <c r="S12" s="1022"/>
      <c r="T12" s="1022"/>
      <c r="U12" s="1022"/>
      <c r="V12" s="1022"/>
      <c r="W12" s="1022"/>
      <c r="X12" s="1023"/>
      <c r="Y12" s="421" t="s">
        <v>55</v>
      </c>
      <c r="Z12" s="1027"/>
      <c r="AA12" s="1028"/>
      <c r="AB12" s="538"/>
      <c r="AC12" s="1033"/>
      <c r="AD12" s="1033"/>
      <c r="AE12" s="239"/>
      <c r="AF12" s="240"/>
      <c r="AG12" s="240"/>
      <c r="AH12" s="240"/>
      <c r="AI12" s="239"/>
      <c r="AJ12" s="240"/>
      <c r="AK12" s="240"/>
      <c r="AL12" s="240"/>
      <c r="AM12" s="239"/>
      <c r="AN12" s="240"/>
      <c r="AO12" s="240"/>
      <c r="AP12" s="240"/>
      <c r="AQ12" s="361"/>
      <c r="AR12" s="194"/>
      <c r="AS12" s="194"/>
      <c r="AT12" s="362"/>
      <c r="AU12" s="240"/>
      <c r="AV12" s="240"/>
      <c r="AW12" s="240"/>
      <c r="AX12" s="242"/>
    </row>
    <row r="13" spans="1:50" ht="22.5" customHeight="1">
      <c r="A13" s="440"/>
      <c r="B13" s="441"/>
      <c r="C13" s="441"/>
      <c r="D13" s="441"/>
      <c r="E13" s="441"/>
      <c r="F13" s="442"/>
      <c r="G13" s="1017"/>
      <c r="H13" s="1018"/>
      <c r="I13" s="1018"/>
      <c r="J13" s="1018"/>
      <c r="K13" s="1018"/>
      <c r="L13" s="1018"/>
      <c r="M13" s="1018"/>
      <c r="N13" s="1018"/>
      <c r="O13" s="1019"/>
      <c r="P13" s="1024"/>
      <c r="Q13" s="1024"/>
      <c r="R13" s="1024"/>
      <c r="S13" s="1024"/>
      <c r="T13" s="1024"/>
      <c r="U13" s="1024"/>
      <c r="V13" s="1024"/>
      <c r="W13" s="1024"/>
      <c r="X13" s="1025"/>
      <c r="Y13" s="1026" t="s">
        <v>14</v>
      </c>
      <c r="Z13" s="1027"/>
      <c r="AA13" s="1028"/>
      <c r="AB13" s="549" t="s">
        <v>302</v>
      </c>
      <c r="AC13" s="1029"/>
      <c r="AD13" s="1029"/>
      <c r="AE13" s="239"/>
      <c r="AF13" s="240"/>
      <c r="AG13" s="240"/>
      <c r="AH13" s="240"/>
      <c r="AI13" s="239"/>
      <c r="AJ13" s="240"/>
      <c r="AK13" s="240"/>
      <c r="AL13" s="240"/>
      <c r="AM13" s="239"/>
      <c r="AN13" s="240"/>
      <c r="AO13" s="240"/>
      <c r="AP13" s="240"/>
      <c r="AQ13" s="361"/>
      <c r="AR13" s="194"/>
      <c r="AS13" s="194"/>
      <c r="AT13" s="362"/>
      <c r="AU13" s="240"/>
      <c r="AV13" s="240"/>
      <c r="AW13" s="240"/>
      <c r="AX13" s="242"/>
    </row>
    <row r="14" spans="1:50" customFormat="1" ht="23.25" customHeight="1">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3" t="s">
        <v>501</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35"/>
      <c r="Z16" s="855"/>
      <c r="AA16" s="856"/>
      <c r="AB16" s="1039" t="s">
        <v>12</v>
      </c>
      <c r="AC16" s="1040"/>
      <c r="AD16" s="1041"/>
      <c r="AE16" s="564" t="s">
        <v>358</v>
      </c>
      <c r="AF16" s="564"/>
      <c r="AG16" s="564"/>
      <c r="AH16" s="564"/>
      <c r="AI16" s="564" t="s">
        <v>359</v>
      </c>
      <c r="AJ16" s="564"/>
      <c r="AK16" s="564"/>
      <c r="AL16" s="564"/>
      <c r="AM16" s="564" t="s">
        <v>365</v>
      </c>
      <c r="AN16" s="564"/>
      <c r="AO16" s="564"/>
      <c r="AP16" s="443"/>
      <c r="AQ16" s="159" t="s">
        <v>356</v>
      </c>
      <c r="AR16" s="128"/>
      <c r="AS16" s="128"/>
      <c r="AT16" s="129"/>
      <c r="AU16" s="566" t="s">
        <v>254</v>
      </c>
      <c r="AV16" s="566"/>
      <c r="AW16" s="566"/>
      <c r="AX16" s="567"/>
    </row>
    <row r="17" spans="1:50" ht="18.75" customHeight="1">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36"/>
      <c r="Z17" s="1037"/>
      <c r="AA17" s="1038"/>
      <c r="AB17" s="1042"/>
      <c r="AC17" s="1043"/>
      <c r="AD17" s="1044"/>
      <c r="AE17" s="565"/>
      <c r="AF17" s="565"/>
      <c r="AG17" s="565"/>
      <c r="AH17" s="565"/>
      <c r="AI17" s="565"/>
      <c r="AJ17" s="565"/>
      <c r="AK17" s="565"/>
      <c r="AL17" s="565"/>
      <c r="AM17" s="565"/>
      <c r="AN17" s="565"/>
      <c r="AO17" s="565"/>
      <c r="AP17" s="446"/>
      <c r="AQ17" s="185"/>
      <c r="AR17" s="186"/>
      <c r="AS17" s="131" t="s">
        <v>357</v>
      </c>
      <c r="AT17" s="132"/>
      <c r="AU17" s="186"/>
      <c r="AV17" s="186"/>
      <c r="AW17" s="431" t="s">
        <v>301</v>
      </c>
      <c r="AX17" s="432"/>
    </row>
    <row r="18" spans="1:50" ht="22.5" customHeight="1">
      <c r="A18" s="436"/>
      <c r="B18" s="434"/>
      <c r="C18" s="434"/>
      <c r="D18" s="434"/>
      <c r="E18" s="434"/>
      <c r="F18" s="435"/>
      <c r="G18" s="577"/>
      <c r="H18" s="1012"/>
      <c r="I18" s="1012"/>
      <c r="J18" s="1012"/>
      <c r="K18" s="1012"/>
      <c r="L18" s="1012"/>
      <c r="M18" s="1012"/>
      <c r="N18" s="1012"/>
      <c r="O18" s="1013"/>
      <c r="P18" s="100"/>
      <c r="Q18" s="1020"/>
      <c r="R18" s="1020"/>
      <c r="S18" s="1020"/>
      <c r="T18" s="1020"/>
      <c r="U18" s="1020"/>
      <c r="V18" s="1020"/>
      <c r="W18" s="1020"/>
      <c r="X18" s="1021"/>
      <c r="Y18" s="1030" t="s">
        <v>13</v>
      </c>
      <c r="Z18" s="1031"/>
      <c r="AA18" s="1032"/>
      <c r="AB18" s="484"/>
      <c r="AC18" s="1034"/>
      <c r="AD18" s="1034"/>
      <c r="AE18" s="239"/>
      <c r="AF18" s="240"/>
      <c r="AG18" s="240"/>
      <c r="AH18" s="240"/>
      <c r="AI18" s="239"/>
      <c r="AJ18" s="240"/>
      <c r="AK18" s="240"/>
      <c r="AL18" s="240"/>
      <c r="AM18" s="239"/>
      <c r="AN18" s="240"/>
      <c r="AO18" s="240"/>
      <c r="AP18" s="240"/>
      <c r="AQ18" s="361"/>
      <c r="AR18" s="194"/>
      <c r="AS18" s="194"/>
      <c r="AT18" s="362"/>
      <c r="AU18" s="240"/>
      <c r="AV18" s="240"/>
      <c r="AW18" s="240"/>
      <c r="AX18" s="242"/>
    </row>
    <row r="19" spans="1:50" ht="22.5" customHeight="1">
      <c r="A19" s="437"/>
      <c r="B19" s="438"/>
      <c r="C19" s="438"/>
      <c r="D19" s="438"/>
      <c r="E19" s="438"/>
      <c r="F19" s="439"/>
      <c r="G19" s="1014"/>
      <c r="H19" s="1015"/>
      <c r="I19" s="1015"/>
      <c r="J19" s="1015"/>
      <c r="K19" s="1015"/>
      <c r="L19" s="1015"/>
      <c r="M19" s="1015"/>
      <c r="N19" s="1015"/>
      <c r="O19" s="1016"/>
      <c r="P19" s="1022"/>
      <c r="Q19" s="1022"/>
      <c r="R19" s="1022"/>
      <c r="S19" s="1022"/>
      <c r="T19" s="1022"/>
      <c r="U19" s="1022"/>
      <c r="V19" s="1022"/>
      <c r="W19" s="1022"/>
      <c r="X19" s="1023"/>
      <c r="Y19" s="421" t="s">
        <v>55</v>
      </c>
      <c r="Z19" s="1027"/>
      <c r="AA19" s="1028"/>
      <c r="AB19" s="538"/>
      <c r="AC19" s="1033"/>
      <c r="AD19" s="1033"/>
      <c r="AE19" s="239"/>
      <c r="AF19" s="240"/>
      <c r="AG19" s="240"/>
      <c r="AH19" s="240"/>
      <c r="AI19" s="239"/>
      <c r="AJ19" s="240"/>
      <c r="AK19" s="240"/>
      <c r="AL19" s="240"/>
      <c r="AM19" s="239"/>
      <c r="AN19" s="240"/>
      <c r="AO19" s="240"/>
      <c r="AP19" s="240"/>
      <c r="AQ19" s="361"/>
      <c r="AR19" s="194"/>
      <c r="AS19" s="194"/>
      <c r="AT19" s="362"/>
      <c r="AU19" s="240"/>
      <c r="AV19" s="240"/>
      <c r="AW19" s="240"/>
      <c r="AX19" s="242"/>
    </row>
    <row r="20" spans="1:50" ht="22.5" customHeight="1">
      <c r="A20" s="440"/>
      <c r="B20" s="441"/>
      <c r="C20" s="441"/>
      <c r="D20" s="441"/>
      <c r="E20" s="441"/>
      <c r="F20" s="442"/>
      <c r="G20" s="1017"/>
      <c r="H20" s="1018"/>
      <c r="I20" s="1018"/>
      <c r="J20" s="1018"/>
      <c r="K20" s="1018"/>
      <c r="L20" s="1018"/>
      <c r="M20" s="1018"/>
      <c r="N20" s="1018"/>
      <c r="O20" s="1019"/>
      <c r="P20" s="1024"/>
      <c r="Q20" s="1024"/>
      <c r="R20" s="1024"/>
      <c r="S20" s="1024"/>
      <c r="T20" s="1024"/>
      <c r="U20" s="1024"/>
      <c r="V20" s="1024"/>
      <c r="W20" s="1024"/>
      <c r="X20" s="1025"/>
      <c r="Y20" s="1026" t="s">
        <v>14</v>
      </c>
      <c r="Z20" s="1027"/>
      <c r="AA20" s="1028"/>
      <c r="AB20" s="549" t="s">
        <v>302</v>
      </c>
      <c r="AC20" s="1029"/>
      <c r="AD20" s="1029"/>
      <c r="AE20" s="239"/>
      <c r="AF20" s="240"/>
      <c r="AG20" s="240"/>
      <c r="AH20" s="240"/>
      <c r="AI20" s="239"/>
      <c r="AJ20" s="240"/>
      <c r="AK20" s="240"/>
      <c r="AL20" s="240"/>
      <c r="AM20" s="239"/>
      <c r="AN20" s="240"/>
      <c r="AO20" s="240"/>
      <c r="AP20" s="240"/>
      <c r="AQ20" s="361"/>
      <c r="AR20" s="194"/>
      <c r="AS20" s="194"/>
      <c r="AT20" s="362"/>
      <c r="AU20" s="240"/>
      <c r="AV20" s="240"/>
      <c r="AW20" s="240"/>
      <c r="AX20" s="242"/>
    </row>
    <row r="21" spans="1:50" customFormat="1" ht="23.25" customHeight="1">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3" t="s">
        <v>501</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35"/>
      <c r="Z23" s="855"/>
      <c r="AA23" s="856"/>
      <c r="AB23" s="1039" t="s">
        <v>12</v>
      </c>
      <c r="AC23" s="1040"/>
      <c r="AD23" s="1041"/>
      <c r="AE23" s="564" t="s">
        <v>358</v>
      </c>
      <c r="AF23" s="564"/>
      <c r="AG23" s="564"/>
      <c r="AH23" s="564"/>
      <c r="AI23" s="564" t="s">
        <v>359</v>
      </c>
      <c r="AJ23" s="564"/>
      <c r="AK23" s="564"/>
      <c r="AL23" s="564"/>
      <c r="AM23" s="564" t="s">
        <v>365</v>
      </c>
      <c r="AN23" s="564"/>
      <c r="AO23" s="564"/>
      <c r="AP23" s="443"/>
      <c r="AQ23" s="159" t="s">
        <v>356</v>
      </c>
      <c r="AR23" s="128"/>
      <c r="AS23" s="128"/>
      <c r="AT23" s="129"/>
      <c r="AU23" s="566" t="s">
        <v>254</v>
      </c>
      <c r="AV23" s="566"/>
      <c r="AW23" s="566"/>
      <c r="AX23" s="567"/>
    </row>
    <row r="24" spans="1:50" ht="18.75" customHeight="1">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36"/>
      <c r="Z24" s="1037"/>
      <c r="AA24" s="1038"/>
      <c r="AB24" s="1042"/>
      <c r="AC24" s="1043"/>
      <c r="AD24" s="1044"/>
      <c r="AE24" s="565"/>
      <c r="AF24" s="565"/>
      <c r="AG24" s="565"/>
      <c r="AH24" s="565"/>
      <c r="AI24" s="565"/>
      <c r="AJ24" s="565"/>
      <c r="AK24" s="565"/>
      <c r="AL24" s="565"/>
      <c r="AM24" s="565"/>
      <c r="AN24" s="565"/>
      <c r="AO24" s="565"/>
      <c r="AP24" s="446"/>
      <c r="AQ24" s="185"/>
      <c r="AR24" s="186"/>
      <c r="AS24" s="131" t="s">
        <v>357</v>
      </c>
      <c r="AT24" s="132"/>
      <c r="AU24" s="186"/>
      <c r="AV24" s="186"/>
      <c r="AW24" s="431" t="s">
        <v>301</v>
      </c>
      <c r="AX24" s="432"/>
    </row>
    <row r="25" spans="1:50" ht="22.5" customHeight="1">
      <c r="A25" s="436"/>
      <c r="B25" s="434"/>
      <c r="C25" s="434"/>
      <c r="D25" s="434"/>
      <c r="E25" s="434"/>
      <c r="F25" s="435"/>
      <c r="G25" s="577"/>
      <c r="H25" s="1012"/>
      <c r="I25" s="1012"/>
      <c r="J25" s="1012"/>
      <c r="K25" s="1012"/>
      <c r="L25" s="1012"/>
      <c r="M25" s="1012"/>
      <c r="N25" s="1012"/>
      <c r="O25" s="1013"/>
      <c r="P25" s="100"/>
      <c r="Q25" s="1020"/>
      <c r="R25" s="1020"/>
      <c r="S25" s="1020"/>
      <c r="T25" s="1020"/>
      <c r="U25" s="1020"/>
      <c r="V25" s="1020"/>
      <c r="W25" s="1020"/>
      <c r="X25" s="1021"/>
      <c r="Y25" s="1030" t="s">
        <v>13</v>
      </c>
      <c r="Z25" s="1031"/>
      <c r="AA25" s="1032"/>
      <c r="AB25" s="484"/>
      <c r="AC25" s="1034"/>
      <c r="AD25" s="1034"/>
      <c r="AE25" s="239"/>
      <c r="AF25" s="240"/>
      <c r="AG25" s="240"/>
      <c r="AH25" s="240"/>
      <c r="AI25" s="239"/>
      <c r="AJ25" s="240"/>
      <c r="AK25" s="240"/>
      <c r="AL25" s="240"/>
      <c r="AM25" s="239"/>
      <c r="AN25" s="240"/>
      <c r="AO25" s="240"/>
      <c r="AP25" s="240"/>
      <c r="AQ25" s="361"/>
      <c r="AR25" s="194"/>
      <c r="AS25" s="194"/>
      <c r="AT25" s="362"/>
      <c r="AU25" s="240"/>
      <c r="AV25" s="240"/>
      <c r="AW25" s="240"/>
      <c r="AX25" s="242"/>
    </row>
    <row r="26" spans="1:50" ht="22.5" customHeight="1">
      <c r="A26" s="437"/>
      <c r="B26" s="438"/>
      <c r="C26" s="438"/>
      <c r="D26" s="438"/>
      <c r="E26" s="438"/>
      <c r="F26" s="439"/>
      <c r="G26" s="1014"/>
      <c r="H26" s="1015"/>
      <c r="I26" s="1015"/>
      <c r="J26" s="1015"/>
      <c r="K26" s="1015"/>
      <c r="L26" s="1015"/>
      <c r="M26" s="1015"/>
      <c r="N26" s="1015"/>
      <c r="O26" s="1016"/>
      <c r="P26" s="1022"/>
      <c r="Q26" s="1022"/>
      <c r="R26" s="1022"/>
      <c r="S26" s="1022"/>
      <c r="T26" s="1022"/>
      <c r="U26" s="1022"/>
      <c r="V26" s="1022"/>
      <c r="W26" s="1022"/>
      <c r="X26" s="1023"/>
      <c r="Y26" s="421" t="s">
        <v>55</v>
      </c>
      <c r="Z26" s="1027"/>
      <c r="AA26" s="1028"/>
      <c r="AB26" s="538"/>
      <c r="AC26" s="1033"/>
      <c r="AD26" s="1033"/>
      <c r="AE26" s="239"/>
      <c r="AF26" s="240"/>
      <c r="AG26" s="240"/>
      <c r="AH26" s="240"/>
      <c r="AI26" s="239"/>
      <c r="AJ26" s="240"/>
      <c r="AK26" s="240"/>
      <c r="AL26" s="240"/>
      <c r="AM26" s="239"/>
      <c r="AN26" s="240"/>
      <c r="AO26" s="240"/>
      <c r="AP26" s="240"/>
      <c r="AQ26" s="361"/>
      <c r="AR26" s="194"/>
      <c r="AS26" s="194"/>
      <c r="AT26" s="362"/>
      <c r="AU26" s="240"/>
      <c r="AV26" s="240"/>
      <c r="AW26" s="240"/>
      <c r="AX26" s="242"/>
    </row>
    <row r="27" spans="1:50" ht="22.5" customHeight="1">
      <c r="A27" s="440"/>
      <c r="B27" s="441"/>
      <c r="C27" s="441"/>
      <c r="D27" s="441"/>
      <c r="E27" s="441"/>
      <c r="F27" s="442"/>
      <c r="G27" s="1017"/>
      <c r="H27" s="1018"/>
      <c r="I27" s="1018"/>
      <c r="J27" s="1018"/>
      <c r="K27" s="1018"/>
      <c r="L27" s="1018"/>
      <c r="M27" s="1018"/>
      <c r="N27" s="1018"/>
      <c r="O27" s="1019"/>
      <c r="P27" s="1024"/>
      <c r="Q27" s="1024"/>
      <c r="R27" s="1024"/>
      <c r="S27" s="1024"/>
      <c r="T27" s="1024"/>
      <c r="U27" s="1024"/>
      <c r="V27" s="1024"/>
      <c r="W27" s="1024"/>
      <c r="X27" s="1025"/>
      <c r="Y27" s="1026" t="s">
        <v>14</v>
      </c>
      <c r="Z27" s="1027"/>
      <c r="AA27" s="1028"/>
      <c r="AB27" s="549" t="s">
        <v>302</v>
      </c>
      <c r="AC27" s="1029"/>
      <c r="AD27" s="1029"/>
      <c r="AE27" s="239"/>
      <c r="AF27" s="240"/>
      <c r="AG27" s="240"/>
      <c r="AH27" s="240"/>
      <c r="AI27" s="239"/>
      <c r="AJ27" s="240"/>
      <c r="AK27" s="240"/>
      <c r="AL27" s="240"/>
      <c r="AM27" s="239"/>
      <c r="AN27" s="240"/>
      <c r="AO27" s="240"/>
      <c r="AP27" s="240"/>
      <c r="AQ27" s="361"/>
      <c r="AR27" s="194"/>
      <c r="AS27" s="194"/>
      <c r="AT27" s="362"/>
      <c r="AU27" s="240"/>
      <c r="AV27" s="240"/>
      <c r="AW27" s="240"/>
      <c r="AX27" s="242"/>
    </row>
    <row r="28" spans="1:50" customFormat="1" ht="23.25" customHeight="1">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3" t="s">
        <v>501</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35"/>
      <c r="Z30" s="855"/>
      <c r="AA30" s="856"/>
      <c r="AB30" s="1039" t="s">
        <v>12</v>
      </c>
      <c r="AC30" s="1040"/>
      <c r="AD30" s="1041"/>
      <c r="AE30" s="564" t="s">
        <v>358</v>
      </c>
      <c r="AF30" s="564"/>
      <c r="AG30" s="564"/>
      <c r="AH30" s="564"/>
      <c r="AI30" s="564" t="s">
        <v>359</v>
      </c>
      <c r="AJ30" s="564"/>
      <c r="AK30" s="564"/>
      <c r="AL30" s="564"/>
      <c r="AM30" s="564" t="s">
        <v>365</v>
      </c>
      <c r="AN30" s="564"/>
      <c r="AO30" s="564"/>
      <c r="AP30" s="443"/>
      <c r="AQ30" s="159" t="s">
        <v>356</v>
      </c>
      <c r="AR30" s="128"/>
      <c r="AS30" s="128"/>
      <c r="AT30" s="129"/>
      <c r="AU30" s="566" t="s">
        <v>254</v>
      </c>
      <c r="AV30" s="566"/>
      <c r="AW30" s="566"/>
      <c r="AX30" s="567"/>
    </row>
    <row r="31" spans="1:50" ht="18.75" customHeight="1">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36"/>
      <c r="Z31" s="1037"/>
      <c r="AA31" s="1038"/>
      <c r="AB31" s="1042"/>
      <c r="AC31" s="1043"/>
      <c r="AD31" s="1044"/>
      <c r="AE31" s="565"/>
      <c r="AF31" s="565"/>
      <c r="AG31" s="565"/>
      <c r="AH31" s="565"/>
      <c r="AI31" s="565"/>
      <c r="AJ31" s="565"/>
      <c r="AK31" s="565"/>
      <c r="AL31" s="565"/>
      <c r="AM31" s="565"/>
      <c r="AN31" s="565"/>
      <c r="AO31" s="565"/>
      <c r="AP31" s="446"/>
      <c r="AQ31" s="185"/>
      <c r="AR31" s="186"/>
      <c r="AS31" s="131" t="s">
        <v>357</v>
      </c>
      <c r="AT31" s="132"/>
      <c r="AU31" s="186"/>
      <c r="AV31" s="186"/>
      <c r="AW31" s="431" t="s">
        <v>301</v>
      </c>
      <c r="AX31" s="432"/>
    </row>
    <row r="32" spans="1:50" ht="22.5" customHeight="1">
      <c r="A32" s="436"/>
      <c r="B32" s="434"/>
      <c r="C32" s="434"/>
      <c r="D32" s="434"/>
      <c r="E32" s="434"/>
      <c r="F32" s="435"/>
      <c r="G32" s="577"/>
      <c r="H32" s="1012"/>
      <c r="I32" s="1012"/>
      <c r="J32" s="1012"/>
      <c r="K32" s="1012"/>
      <c r="L32" s="1012"/>
      <c r="M32" s="1012"/>
      <c r="N32" s="1012"/>
      <c r="O32" s="1013"/>
      <c r="P32" s="100"/>
      <c r="Q32" s="1020"/>
      <c r="R32" s="1020"/>
      <c r="S32" s="1020"/>
      <c r="T32" s="1020"/>
      <c r="U32" s="1020"/>
      <c r="V32" s="1020"/>
      <c r="W32" s="1020"/>
      <c r="X32" s="1021"/>
      <c r="Y32" s="1030" t="s">
        <v>13</v>
      </c>
      <c r="Z32" s="1031"/>
      <c r="AA32" s="1032"/>
      <c r="AB32" s="484"/>
      <c r="AC32" s="1034"/>
      <c r="AD32" s="1034"/>
      <c r="AE32" s="239"/>
      <c r="AF32" s="240"/>
      <c r="AG32" s="240"/>
      <c r="AH32" s="240"/>
      <c r="AI32" s="239"/>
      <c r="AJ32" s="240"/>
      <c r="AK32" s="240"/>
      <c r="AL32" s="240"/>
      <c r="AM32" s="239"/>
      <c r="AN32" s="240"/>
      <c r="AO32" s="240"/>
      <c r="AP32" s="240"/>
      <c r="AQ32" s="361"/>
      <c r="AR32" s="194"/>
      <c r="AS32" s="194"/>
      <c r="AT32" s="362"/>
      <c r="AU32" s="240"/>
      <c r="AV32" s="240"/>
      <c r="AW32" s="240"/>
      <c r="AX32" s="242"/>
    </row>
    <row r="33" spans="1:50" ht="22.5" customHeight="1">
      <c r="A33" s="437"/>
      <c r="B33" s="438"/>
      <c r="C33" s="438"/>
      <c r="D33" s="438"/>
      <c r="E33" s="438"/>
      <c r="F33" s="439"/>
      <c r="G33" s="1014"/>
      <c r="H33" s="1015"/>
      <c r="I33" s="1015"/>
      <c r="J33" s="1015"/>
      <c r="K33" s="1015"/>
      <c r="L33" s="1015"/>
      <c r="M33" s="1015"/>
      <c r="N33" s="1015"/>
      <c r="O33" s="1016"/>
      <c r="P33" s="1022"/>
      <c r="Q33" s="1022"/>
      <c r="R33" s="1022"/>
      <c r="S33" s="1022"/>
      <c r="T33" s="1022"/>
      <c r="U33" s="1022"/>
      <c r="V33" s="1022"/>
      <c r="W33" s="1022"/>
      <c r="X33" s="1023"/>
      <c r="Y33" s="421" t="s">
        <v>55</v>
      </c>
      <c r="Z33" s="1027"/>
      <c r="AA33" s="1028"/>
      <c r="AB33" s="538"/>
      <c r="AC33" s="1033"/>
      <c r="AD33" s="1033"/>
      <c r="AE33" s="239"/>
      <c r="AF33" s="240"/>
      <c r="AG33" s="240"/>
      <c r="AH33" s="240"/>
      <c r="AI33" s="239"/>
      <c r="AJ33" s="240"/>
      <c r="AK33" s="240"/>
      <c r="AL33" s="240"/>
      <c r="AM33" s="239"/>
      <c r="AN33" s="240"/>
      <c r="AO33" s="240"/>
      <c r="AP33" s="240"/>
      <c r="AQ33" s="361"/>
      <c r="AR33" s="194"/>
      <c r="AS33" s="194"/>
      <c r="AT33" s="362"/>
      <c r="AU33" s="240"/>
      <c r="AV33" s="240"/>
      <c r="AW33" s="240"/>
      <c r="AX33" s="242"/>
    </row>
    <row r="34" spans="1:50" ht="22.5" customHeight="1">
      <c r="A34" s="440"/>
      <c r="B34" s="441"/>
      <c r="C34" s="441"/>
      <c r="D34" s="441"/>
      <c r="E34" s="441"/>
      <c r="F34" s="442"/>
      <c r="G34" s="1017"/>
      <c r="H34" s="1018"/>
      <c r="I34" s="1018"/>
      <c r="J34" s="1018"/>
      <c r="K34" s="1018"/>
      <c r="L34" s="1018"/>
      <c r="M34" s="1018"/>
      <c r="N34" s="1018"/>
      <c r="O34" s="1019"/>
      <c r="P34" s="1024"/>
      <c r="Q34" s="1024"/>
      <c r="R34" s="1024"/>
      <c r="S34" s="1024"/>
      <c r="T34" s="1024"/>
      <c r="U34" s="1024"/>
      <c r="V34" s="1024"/>
      <c r="W34" s="1024"/>
      <c r="X34" s="1025"/>
      <c r="Y34" s="1026" t="s">
        <v>14</v>
      </c>
      <c r="Z34" s="1027"/>
      <c r="AA34" s="1028"/>
      <c r="AB34" s="549" t="s">
        <v>302</v>
      </c>
      <c r="AC34" s="1029"/>
      <c r="AD34" s="1029"/>
      <c r="AE34" s="239"/>
      <c r="AF34" s="240"/>
      <c r="AG34" s="240"/>
      <c r="AH34" s="240"/>
      <c r="AI34" s="239"/>
      <c r="AJ34" s="240"/>
      <c r="AK34" s="240"/>
      <c r="AL34" s="240"/>
      <c r="AM34" s="239"/>
      <c r="AN34" s="240"/>
      <c r="AO34" s="240"/>
      <c r="AP34" s="240"/>
      <c r="AQ34" s="361"/>
      <c r="AR34" s="194"/>
      <c r="AS34" s="194"/>
      <c r="AT34" s="362"/>
      <c r="AU34" s="240"/>
      <c r="AV34" s="240"/>
      <c r="AW34" s="240"/>
      <c r="AX34" s="242"/>
    </row>
    <row r="35" spans="1:50" customFormat="1" ht="23.25" customHeight="1">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3" t="s">
        <v>501</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35"/>
      <c r="Z37" s="855"/>
      <c r="AA37" s="856"/>
      <c r="AB37" s="1039" t="s">
        <v>12</v>
      </c>
      <c r="AC37" s="1040"/>
      <c r="AD37" s="1041"/>
      <c r="AE37" s="564" t="s">
        <v>358</v>
      </c>
      <c r="AF37" s="564"/>
      <c r="AG37" s="564"/>
      <c r="AH37" s="564"/>
      <c r="AI37" s="564" t="s">
        <v>359</v>
      </c>
      <c r="AJ37" s="564"/>
      <c r="AK37" s="564"/>
      <c r="AL37" s="564"/>
      <c r="AM37" s="564" t="s">
        <v>365</v>
      </c>
      <c r="AN37" s="564"/>
      <c r="AO37" s="564"/>
      <c r="AP37" s="443"/>
      <c r="AQ37" s="159" t="s">
        <v>356</v>
      </c>
      <c r="AR37" s="128"/>
      <c r="AS37" s="128"/>
      <c r="AT37" s="129"/>
      <c r="AU37" s="566" t="s">
        <v>254</v>
      </c>
      <c r="AV37" s="566"/>
      <c r="AW37" s="566"/>
      <c r="AX37" s="567"/>
    </row>
    <row r="38" spans="1:50" ht="18.75" customHeight="1">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36"/>
      <c r="Z38" s="1037"/>
      <c r="AA38" s="1038"/>
      <c r="AB38" s="1042"/>
      <c r="AC38" s="1043"/>
      <c r="AD38" s="1044"/>
      <c r="AE38" s="565"/>
      <c r="AF38" s="565"/>
      <c r="AG38" s="565"/>
      <c r="AH38" s="565"/>
      <c r="AI38" s="565"/>
      <c r="AJ38" s="565"/>
      <c r="AK38" s="565"/>
      <c r="AL38" s="565"/>
      <c r="AM38" s="565"/>
      <c r="AN38" s="565"/>
      <c r="AO38" s="565"/>
      <c r="AP38" s="446"/>
      <c r="AQ38" s="185"/>
      <c r="AR38" s="186"/>
      <c r="AS38" s="131" t="s">
        <v>357</v>
      </c>
      <c r="AT38" s="132"/>
      <c r="AU38" s="186"/>
      <c r="AV38" s="186"/>
      <c r="AW38" s="431" t="s">
        <v>301</v>
      </c>
      <c r="AX38" s="432"/>
    </row>
    <row r="39" spans="1:50" ht="22.5" customHeight="1">
      <c r="A39" s="436"/>
      <c r="B39" s="434"/>
      <c r="C39" s="434"/>
      <c r="D39" s="434"/>
      <c r="E39" s="434"/>
      <c r="F39" s="435"/>
      <c r="G39" s="577"/>
      <c r="H39" s="1012"/>
      <c r="I39" s="1012"/>
      <c r="J39" s="1012"/>
      <c r="K39" s="1012"/>
      <c r="L39" s="1012"/>
      <c r="M39" s="1012"/>
      <c r="N39" s="1012"/>
      <c r="O39" s="1013"/>
      <c r="P39" s="100"/>
      <c r="Q39" s="1020"/>
      <c r="R39" s="1020"/>
      <c r="S39" s="1020"/>
      <c r="T39" s="1020"/>
      <c r="U39" s="1020"/>
      <c r="V39" s="1020"/>
      <c r="W39" s="1020"/>
      <c r="X39" s="1021"/>
      <c r="Y39" s="1030" t="s">
        <v>13</v>
      </c>
      <c r="Z39" s="1031"/>
      <c r="AA39" s="1032"/>
      <c r="AB39" s="484"/>
      <c r="AC39" s="1034"/>
      <c r="AD39" s="1034"/>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2.5" customHeight="1">
      <c r="A40" s="437"/>
      <c r="B40" s="438"/>
      <c r="C40" s="438"/>
      <c r="D40" s="438"/>
      <c r="E40" s="438"/>
      <c r="F40" s="439"/>
      <c r="G40" s="1014"/>
      <c r="H40" s="1015"/>
      <c r="I40" s="1015"/>
      <c r="J40" s="1015"/>
      <c r="K40" s="1015"/>
      <c r="L40" s="1015"/>
      <c r="M40" s="1015"/>
      <c r="N40" s="1015"/>
      <c r="O40" s="1016"/>
      <c r="P40" s="1022"/>
      <c r="Q40" s="1022"/>
      <c r="R40" s="1022"/>
      <c r="S40" s="1022"/>
      <c r="T40" s="1022"/>
      <c r="U40" s="1022"/>
      <c r="V40" s="1022"/>
      <c r="W40" s="1022"/>
      <c r="X40" s="1023"/>
      <c r="Y40" s="421" t="s">
        <v>55</v>
      </c>
      <c r="Z40" s="1027"/>
      <c r="AA40" s="1028"/>
      <c r="AB40" s="538"/>
      <c r="AC40" s="1033"/>
      <c r="AD40" s="1033"/>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2.5" customHeight="1">
      <c r="A41" s="440"/>
      <c r="B41" s="441"/>
      <c r="C41" s="441"/>
      <c r="D41" s="441"/>
      <c r="E41" s="441"/>
      <c r="F41" s="442"/>
      <c r="G41" s="1017"/>
      <c r="H41" s="1018"/>
      <c r="I41" s="1018"/>
      <c r="J41" s="1018"/>
      <c r="K41" s="1018"/>
      <c r="L41" s="1018"/>
      <c r="M41" s="1018"/>
      <c r="N41" s="1018"/>
      <c r="O41" s="1019"/>
      <c r="P41" s="1024"/>
      <c r="Q41" s="1024"/>
      <c r="R41" s="1024"/>
      <c r="S41" s="1024"/>
      <c r="T41" s="1024"/>
      <c r="U41" s="1024"/>
      <c r="V41" s="1024"/>
      <c r="W41" s="1024"/>
      <c r="X41" s="1025"/>
      <c r="Y41" s="1026" t="s">
        <v>14</v>
      </c>
      <c r="Z41" s="1027"/>
      <c r="AA41" s="1028"/>
      <c r="AB41" s="549" t="s">
        <v>302</v>
      </c>
      <c r="AC41" s="1029"/>
      <c r="AD41" s="1029"/>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customFormat="1" ht="23.25" customHeight="1">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3" t="s">
        <v>501</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35"/>
      <c r="Z44" s="855"/>
      <c r="AA44" s="856"/>
      <c r="AB44" s="1039" t="s">
        <v>12</v>
      </c>
      <c r="AC44" s="1040"/>
      <c r="AD44" s="1041"/>
      <c r="AE44" s="564" t="s">
        <v>358</v>
      </c>
      <c r="AF44" s="564"/>
      <c r="AG44" s="564"/>
      <c r="AH44" s="564"/>
      <c r="AI44" s="564" t="s">
        <v>359</v>
      </c>
      <c r="AJ44" s="564"/>
      <c r="AK44" s="564"/>
      <c r="AL44" s="564"/>
      <c r="AM44" s="564" t="s">
        <v>365</v>
      </c>
      <c r="AN44" s="564"/>
      <c r="AO44" s="564"/>
      <c r="AP44" s="443"/>
      <c r="AQ44" s="159" t="s">
        <v>356</v>
      </c>
      <c r="AR44" s="128"/>
      <c r="AS44" s="128"/>
      <c r="AT44" s="129"/>
      <c r="AU44" s="566" t="s">
        <v>254</v>
      </c>
      <c r="AV44" s="566"/>
      <c r="AW44" s="566"/>
      <c r="AX44" s="567"/>
    </row>
    <row r="45" spans="1:50" ht="18.75" customHeight="1">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36"/>
      <c r="Z45" s="1037"/>
      <c r="AA45" s="1038"/>
      <c r="AB45" s="1042"/>
      <c r="AC45" s="1043"/>
      <c r="AD45" s="1044"/>
      <c r="AE45" s="565"/>
      <c r="AF45" s="565"/>
      <c r="AG45" s="565"/>
      <c r="AH45" s="565"/>
      <c r="AI45" s="565"/>
      <c r="AJ45" s="565"/>
      <c r="AK45" s="565"/>
      <c r="AL45" s="565"/>
      <c r="AM45" s="565"/>
      <c r="AN45" s="565"/>
      <c r="AO45" s="565"/>
      <c r="AP45" s="446"/>
      <c r="AQ45" s="185"/>
      <c r="AR45" s="186"/>
      <c r="AS45" s="131" t="s">
        <v>357</v>
      </c>
      <c r="AT45" s="132"/>
      <c r="AU45" s="186"/>
      <c r="AV45" s="186"/>
      <c r="AW45" s="431" t="s">
        <v>301</v>
      </c>
      <c r="AX45" s="432"/>
    </row>
    <row r="46" spans="1:50" ht="22.5" customHeight="1">
      <c r="A46" s="436"/>
      <c r="B46" s="434"/>
      <c r="C46" s="434"/>
      <c r="D46" s="434"/>
      <c r="E46" s="434"/>
      <c r="F46" s="435"/>
      <c r="G46" s="577"/>
      <c r="H46" s="1012"/>
      <c r="I46" s="1012"/>
      <c r="J46" s="1012"/>
      <c r="K46" s="1012"/>
      <c r="L46" s="1012"/>
      <c r="M46" s="1012"/>
      <c r="N46" s="1012"/>
      <c r="O46" s="1013"/>
      <c r="P46" s="100"/>
      <c r="Q46" s="1020"/>
      <c r="R46" s="1020"/>
      <c r="S46" s="1020"/>
      <c r="T46" s="1020"/>
      <c r="U46" s="1020"/>
      <c r="V46" s="1020"/>
      <c r="W46" s="1020"/>
      <c r="X46" s="1021"/>
      <c r="Y46" s="1030" t="s">
        <v>13</v>
      </c>
      <c r="Z46" s="1031"/>
      <c r="AA46" s="1032"/>
      <c r="AB46" s="484"/>
      <c r="AC46" s="1034"/>
      <c r="AD46" s="1034"/>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2.5" customHeight="1">
      <c r="A47" s="437"/>
      <c r="B47" s="438"/>
      <c r="C47" s="438"/>
      <c r="D47" s="438"/>
      <c r="E47" s="438"/>
      <c r="F47" s="439"/>
      <c r="G47" s="1014"/>
      <c r="H47" s="1015"/>
      <c r="I47" s="1015"/>
      <c r="J47" s="1015"/>
      <c r="K47" s="1015"/>
      <c r="L47" s="1015"/>
      <c r="M47" s="1015"/>
      <c r="N47" s="1015"/>
      <c r="O47" s="1016"/>
      <c r="P47" s="1022"/>
      <c r="Q47" s="1022"/>
      <c r="R47" s="1022"/>
      <c r="S47" s="1022"/>
      <c r="T47" s="1022"/>
      <c r="U47" s="1022"/>
      <c r="V47" s="1022"/>
      <c r="W47" s="1022"/>
      <c r="X47" s="1023"/>
      <c r="Y47" s="421" t="s">
        <v>55</v>
      </c>
      <c r="Z47" s="1027"/>
      <c r="AA47" s="1028"/>
      <c r="AB47" s="538"/>
      <c r="AC47" s="1033"/>
      <c r="AD47" s="1033"/>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2.5" customHeight="1">
      <c r="A48" s="440"/>
      <c r="B48" s="441"/>
      <c r="C48" s="441"/>
      <c r="D48" s="441"/>
      <c r="E48" s="441"/>
      <c r="F48" s="442"/>
      <c r="G48" s="1017"/>
      <c r="H48" s="1018"/>
      <c r="I48" s="1018"/>
      <c r="J48" s="1018"/>
      <c r="K48" s="1018"/>
      <c r="L48" s="1018"/>
      <c r="M48" s="1018"/>
      <c r="N48" s="1018"/>
      <c r="O48" s="1019"/>
      <c r="P48" s="1024"/>
      <c r="Q48" s="1024"/>
      <c r="R48" s="1024"/>
      <c r="S48" s="1024"/>
      <c r="T48" s="1024"/>
      <c r="U48" s="1024"/>
      <c r="V48" s="1024"/>
      <c r="W48" s="1024"/>
      <c r="X48" s="1025"/>
      <c r="Y48" s="1026" t="s">
        <v>14</v>
      </c>
      <c r="Z48" s="1027"/>
      <c r="AA48" s="1028"/>
      <c r="AB48" s="549" t="s">
        <v>302</v>
      </c>
      <c r="AC48" s="1029"/>
      <c r="AD48" s="1029"/>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customFormat="1" ht="23.25" customHeight="1">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35"/>
      <c r="Z51" s="855"/>
      <c r="AA51" s="856"/>
      <c r="AB51" s="443" t="s">
        <v>12</v>
      </c>
      <c r="AC51" s="1040"/>
      <c r="AD51" s="1041"/>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customHeight="1">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36"/>
      <c r="Z52" s="1037"/>
      <c r="AA52" s="1038"/>
      <c r="AB52" s="1042"/>
      <c r="AC52" s="1043"/>
      <c r="AD52" s="1044"/>
      <c r="AE52" s="565"/>
      <c r="AF52" s="565"/>
      <c r="AG52" s="565"/>
      <c r="AH52" s="565"/>
      <c r="AI52" s="565"/>
      <c r="AJ52" s="565"/>
      <c r="AK52" s="565"/>
      <c r="AL52" s="565"/>
      <c r="AM52" s="565"/>
      <c r="AN52" s="565"/>
      <c r="AO52" s="565"/>
      <c r="AP52" s="446"/>
      <c r="AQ52" s="185"/>
      <c r="AR52" s="186"/>
      <c r="AS52" s="131" t="s">
        <v>357</v>
      </c>
      <c r="AT52" s="132"/>
      <c r="AU52" s="186"/>
      <c r="AV52" s="186"/>
      <c r="AW52" s="431" t="s">
        <v>301</v>
      </c>
      <c r="AX52" s="432"/>
    </row>
    <row r="53" spans="1:50" ht="22.5" customHeight="1">
      <c r="A53" s="436"/>
      <c r="B53" s="434"/>
      <c r="C53" s="434"/>
      <c r="D53" s="434"/>
      <c r="E53" s="434"/>
      <c r="F53" s="435"/>
      <c r="G53" s="577"/>
      <c r="H53" s="1012"/>
      <c r="I53" s="1012"/>
      <c r="J53" s="1012"/>
      <c r="K53" s="1012"/>
      <c r="L53" s="1012"/>
      <c r="M53" s="1012"/>
      <c r="N53" s="1012"/>
      <c r="O53" s="1013"/>
      <c r="P53" s="100"/>
      <c r="Q53" s="1020"/>
      <c r="R53" s="1020"/>
      <c r="S53" s="1020"/>
      <c r="T53" s="1020"/>
      <c r="U53" s="1020"/>
      <c r="V53" s="1020"/>
      <c r="W53" s="1020"/>
      <c r="X53" s="1021"/>
      <c r="Y53" s="1030" t="s">
        <v>13</v>
      </c>
      <c r="Z53" s="1031"/>
      <c r="AA53" s="1032"/>
      <c r="AB53" s="484"/>
      <c r="AC53" s="1034"/>
      <c r="AD53" s="1034"/>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2.5" customHeight="1">
      <c r="A54" s="437"/>
      <c r="B54" s="438"/>
      <c r="C54" s="438"/>
      <c r="D54" s="438"/>
      <c r="E54" s="438"/>
      <c r="F54" s="439"/>
      <c r="G54" s="1014"/>
      <c r="H54" s="1015"/>
      <c r="I54" s="1015"/>
      <c r="J54" s="1015"/>
      <c r="K54" s="1015"/>
      <c r="L54" s="1015"/>
      <c r="M54" s="1015"/>
      <c r="N54" s="1015"/>
      <c r="O54" s="1016"/>
      <c r="P54" s="1022"/>
      <c r="Q54" s="1022"/>
      <c r="R54" s="1022"/>
      <c r="S54" s="1022"/>
      <c r="T54" s="1022"/>
      <c r="U54" s="1022"/>
      <c r="V54" s="1022"/>
      <c r="W54" s="1022"/>
      <c r="X54" s="1023"/>
      <c r="Y54" s="421" t="s">
        <v>55</v>
      </c>
      <c r="Z54" s="1027"/>
      <c r="AA54" s="1028"/>
      <c r="AB54" s="538"/>
      <c r="AC54" s="1033"/>
      <c r="AD54" s="1033"/>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2.5" customHeight="1">
      <c r="A55" s="440"/>
      <c r="B55" s="441"/>
      <c r="C55" s="441"/>
      <c r="D55" s="441"/>
      <c r="E55" s="441"/>
      <c r="F55" s="442"/>
      <c r="G55" s="1017"/>
      <c r="H55" s="1018"/>
      <c r="I55" s="1018"/>
      <c r="J55" s="1018"/>
      <c r="K55" s="1018"/>
      <c r="L55" s="1018"/>
      <c r="M55" s="1018"/>
      <c r="N55" s="1018"/>
      <c r="O55" s="1019"/>
      <c r="P55" s="1024"/>
      <c r="Q55" s="1024"/>
      <c r="R55" s="1024"/>
      <c r="S55" s="1024"/>
      <c r="T55" s="1024"/>
      <c r="U55" s="1024"/>
      <c r="V55" s="1024"/>
      <c r="W55" s="1024"/>
      <c r="X55" s="1025"/>
      <c r="Y55" s="1026" t="s">
        <v>14</v>
      </c>
      <c r="Z55" s="1027"/>
      <c r="AA55" s="1028"/>
      <c r="AB55" s="549" t="s">
        <v>302</v>
      </c>
      <c r="AC55" s="1029"/>
      <c r="AD55" s="1029"/>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customFormat="1" ht="23.25" customHeight="1">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35"/>
      <c r="Z58" s="855"/>
      <c r="AA58" s="856"/>
      <c r="AB58" s="1039" t="s">
        <v>12</v>
      </c>
      <c r="AC58" s="1040"/>
      <c r="AD58" s="1041"/>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customHeight="1">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36"/>
      <c r="Z59" s="1037"/>
      <c r="AA59" s="1038"/>
      <c r="AB59" s="1042"/>
      <c r="AC59" s="1043"/>
      <c r="AD59" s="1044"/>
      <c r="AE59" s="565"/>
      <c r="AF59" s="565"/>
      <c r="AG59" s="565"/>
      <c r="AH59" s="565"/>
      <c r="AI59" s="565"/>
      <c r="AJ59" s="565"/>
      <c r="AK59" s="565"/>
      <c r="AL59" s="565"/>
      <c r="AM59" s="565"/>
      <c r="AN59" s="565"/>
      <c r="AO59" s="565"/>
      <c r="AP59" s="446"/>
      <c r="AQ59" s="185"/>
      <c r="AR59" s="186"/>
      <c r="AS59" s="131" t="s">
        <v>357</v>
      </c>
      <c r="AT59" s="132"/>
      <c r="AU59" s="186"/>
      <c r="AV59" s="186"/>
      <c r="AW59" s="431" t="s">
        <v>301</v>
      </c>
      <c r="AX59" s="432"/>
    </row>
    <row r="60" spans="1:50" ht="22.5" customHeight="1">
      <c r="A60" s="436"/>
      <c r="B60" s="434"/>
      <c r="C60" s="434"/>
      <c r="D60" s="434"/>
      <c r="E60" s="434"/>
      <c r="F60" s="435"/>
      <c r="G60" s="577"/>
      <c r="H60" s="1012"/>
      <c r="I60" s="1012"/>
      <c r="J60" s="1012"/>
      <c r="K60" s="1012"/>
      <c r="L60" s="1012"/>
      <c r="M60" s="1012"/>
      <c r="N60" s="1012"/>
      <c r="O60" s="1013"/>
      <c r="P60" s="100"/>
      <c r="Q60" s="1020"/>
      <c r="R60" s="1020"/>
      <c r="S60" s="1020"/>
      <c r="T60" s="1020"/>
      <c r="U60" s="1020"/>
      <c r="V60" s="1020"/>
      <c r="W60" s="1020"/>
      <c r="X60" s="1021"/>
      <c r="Y60" s="1030" t="s">
        <v>13</v>
      </c>
      <c r="Z60" s="1031"/>
      <c r="AA60" s="1032"/>
      <c r="AB60" s="484"/>
      <c r="AC60" s="1034"/>
      <c r="AD60" s="1034"/>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2.5" customHeight="1">
      <c r="A61" s="437"/>
      <c r="B61" s="438"/>
      <c r="C61" s="438"/>
      <c r="D61" s="438"/>
      <c r="E61" s="438"/>
      <c r="F61" s="439"/>
      <c r="G61" s="1014"/>
      <c r="H61" s="1015"/>
      <c r="I61" s="1015"/>
      <c r="J61" s="1015"/>
      <c r="K61" s="1015"/>
      <c r="L61" s="1015"/>
      <c r="M61" s="1015"/>
      <c r="N61" s="1015"/>
      <c r="O61" s="1016"/>
      <c r="P61" s="1022"/>
      <c r="Q61" s="1022"/>
      <c r="R61" s="1022"/>
      <c r="S61" s="1022"/>
      <c r="T61" s="1022"/>
      <c r="U61" s="1022"/>
      <c r="V61" s="1022"/>
      <c r="W61" s="1022"/>
      <c r="X61" s="1023"/>
      <c r="Y61" s="421" t="s">
        <v>55</v>
      </c>
      <c r="Z61" s="1027"/>
      <c r="AA61" s="1028"/>
      <c r="AB61" s="538"/>
      <c r="AC61" s="1033"/>
      <c r="AD61" s="1033"/>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2.5" customHeight="1">
      <c r="A62" s="440"/>
      <c r="B62" s="441"/>
      <c r="C62" s="441"/>
      <c r="D62" s="441"/>
      <c r="E62" s="441"/>
      <c r="F62" s="442"/>
      <c r="G62" s="1017"/>
      <c r="H62" s="1018"/>
      <c r="I62" s="1018"/>
      <c r="J62" s="1018"/>
      <c r="K62" s="1018"/>
      <c r="L62" s="1018"/>
      <c r="M62" s="1018"/>
      <c r="N62" s="1018"/>
      <c r="O62" s="1019"/>
      <c r="P62" s="1024"/>
      <c r="Q62" s="1024"/>
      <c r="R62" s="1024"/>
      <c r="S62" s="1024"/>
      <c r="T62" s="1024"/>
      <c r="U62" s="1024"/>
      <c r="V62" s="1024"/>
      <c r="W62" s="1024"/>
      <c r="X62" s="1025"/>
      <c r="Y62" s="1026" t="s">
        <v>14</v>
      </c>
      <c r="Z62" s="1027"/>
      <c r="AA62" s="1028"/>
      <c r="AB62" s="549" t="s">
        <v>302</v>
      </c>
      <c r="AC62" s="1029"/>
      <c r="AD62" s="1029"/>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customFormat="1" ht="23.25" customHeight="1">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3" t="s">
        <v>501</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35"/>
      <c r="Z65" s="855"/>
      <c r="AA65" s="856"/>
      <c r="AB65" s="1039" t="s">
        <v>12</v>
      </c>
      <c r="AC65" s="1040"/>
      <c r="AD65" s="1041"/>
      <c r="AE65" s="564" t="s">
        <v>358</v>
      </c>
      <c r="AF65" s="564"/>
      <c r="AG65" s="564"/>
      <c r="AH65" s="564"/>
      <c r="AI65" s="564" t="s">
        <v>359</v>
      </c>
      <c r="AJ65" s="564"/>
      <c r="AK65" s="564"/>
      <c r="AL65" s="564"/>
      <c r="AM65" s="564" t="s">
        <v>365</v>
      </c>
      <c r="AN65" s="564"/>
      <c r="AO65" s="564"/>
      <c r="AP65" s="443"/>
      <c r="AQ65" s="159" t="s">
        <v>356</v>
      </c>
      <c r="AR65" s="128"/>
      <c r="AS65" s="128"/>
      <c r="AT65" s="129"/>
      <c r="AU65" s="566" t="s">
        <v>254</v>
      </c>
      <c r="AV65" s="566"/>
      <c r="AW65" s="566"/>
      <c r="AX65" s="567"/>
    </row>
    <row r="66" spans="1:50" ht="18.75" customHeight="1">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36"/>
      <c r="Z66" s="1037"/>
      <c r="AA66" s="1038"/>
      <c r="AB66" s="1042"/>
      <c r="AC66" s="1043"/>
      <c r="AD66" s="1044"/>
      <c r="AE66" s="565"/>
      <c r="AF66" s="565"/>
      <c r="AG66" s="565"/>
      <c r="AH66" s="565"/>
      <c r="AI66" s="565"/>
      <c r="AJ66" s="565"/>
      <c r="AK66" s="565"/>
      <c r="AL66" s="565"/>
      <c r="AM66" s="565"/>
      <c r="AN66" s="565"/>
      <c r="AO66" s="565"/>
      <c r="AP66" s="446"/>
      <c r="AQ66" s="185"/>
      <c r="AR66" s="186"/>
      <c r="AS66" s="131" t="s">
        <v>357</v>
      </c>
      <c r="AT66" s="132"/>
      <c r="AU66" s="186"/>
      <c r="AV66" s="186"/>
      <c r="AW66" s="431" t="s">
        <v>301</v>
      </c>
      <c r="AX66" s="432"/>
    </row>
    <row r="67" spans="1:50" ht="22.5" customHeight="1">
      <c r="A67" s="436"/>
      <c r="B67" s="434"/>
      <c r="C67" s="434"/>
      <c r="D67" s="434"/>
      <c r="E67" s="434"/>
      <c r="F67" s="435"/>
      <c r="G67" s="577"/>
      <c r="H67" s="1012"/>
      <c r="I67" s="1012"/>
      <c r="J67" s="1012"/>
      <c r="K67" s="1012"/>
      <c r="L67" s="1012"/>
      <c r="M67" s="1012"/>
      <c r="N67" s="1012"/>
      <c r="O67" s="1013"/>
      <c r="P67" s="100"/>
      <c r="Q67" s="1020"/>
      <c r="R67" s="1020"/>
      <c r="S67" s="1020"/>
      <c r="T67" s="1020"/>
      <c r="U67" s="1020"/>
      <c r="V67" s="1020"/>
      <c r="W67" s="1020"/>
      <c r="X67" s="1021"/>
      <c r="Y67" s="1030" t="s">
        <v>13</v>
      </c>
      <c r="Z67" s="1031"/>
      <c r="AA67" s="1032"/>
      <c r="AB67" s="484"/>
      <c r="AC67" s="1034"/>
      <c r="AD67" s="1034"/>
      <c r="AE67" s="239"/>
      <c r="AF67" s="240"/>
      <c r="AG67" s="240"/>
      <c r="AH67" s="240"/>
      <c r="AI67" s="239"/>
      <c r="AJ67" s="240"/>
      <c r="AK67" s="240"/>
      <c r="AL67" s="240"/>
      <c r="AM67" s="239"/>
      <c r="AN67" s="240"/>
      <c r="AO67" s="240"/>
      <c r="AP67" s="240"/>
      <c r="AQ67" s="361"/>
      <c r="AR67" s="194"/>
      <c r="AS67" s="194"/>
      <c r="AT67" s="362"/>
      <c r="AU67" s="240"/>
      <c r="AV67" s="240"/>
      <c r="AW67" s="240"/>
      <c r="AX67" s="242"/>
    </row>
    <row r="68" spans="1:50" ht="22.5" customHeight="1">
      <c r="A68" s="437"/>
      <c r="B68" s="438"/>
      <c r="C68" s="438"/>
      <c r="D68" s="438"/>
      <c r="E68" s="438"/>
      <c r="F68" s="439"/>
      <c r="G68" s="1014"/>
      <c r="H68" s="1015"/>
      <c r="I68" s="1015"/>
      <c r="J68" s="1015"/>
      <c r="K68" s="1015"/>
      <c r="L68" s="1015"/>
      <c r="M68" s="1015"/>
      <c r="N68" s="1015"/>
      <c r="O68" s="1016"/>
      <c r="P68" s="1022"/>
      <c r="Q68" s="1022"/>
      <c r="R68" s="1022"/>
      <c r="S68" s="1022"/>
      <c r="T68" s="1022"/>
      <c r="U68" s="1022"/>
      <c r="V68" s="1022"/>
      <c r="W68" s="1022"/>
      <c r="X68" s="1023"/>
      <c r="Y68" s="421" t="s">
        <v>55</v>
      </c>
      <c r="Z68" s="1027"/>
      <c r="AA68" s="1028"/>
      <c r="AB68" s="538"/>
      <c r="AC68" s="1033"/>
      <c r="AD68" s="1033"/>
      <c r="AE68" s="239"/>
      <c r="AF68" s="240"/>
      <c r="AG68" s="240"/>
      <c r="AH68" s="240"/>
      <c r="AI68" s="239"/>
      <c r="AJ68" s="240"/>
      <c r="AK68" s="240"/>
      <c r="AL68" s="240"/>
      <c r="AM68" s="239"/>
      <c r="AN68" s="240"/>
      <c r="AO68" s="240"/>
      <c r="AP68" s="240"/>
      <c r="AQ68" s="361"/>
      <c r="AR68" s="194"/>
      <c r="AS68" s="194"/>
      <c r="AT68" s="362"/>
      <c r="AU68" s="240"/>
      <c r="AV68" s="240"/>
      <c r="AW68" s="240"/>
      <c r="AX68" s="242"/>
    </row>
    <row r="69" spans="1:50" ht="22.5" customHeight="1">
      <c r="A69" s="440"/>
      <c r="B69" s="441"/>
      <c r="C69" s="441"/>
      <c r="D69" s="441"/>
      <c r="E69" s="441"/>
      <c r="F69" s="442"/>
      <c r="G69" s="1017"/>
      <c r="H69" s="1018"/>
      <c r="I69" s="1018"/>
      <c r="J69" s="1018"/>
      <c r="K69" s="1018"/>
      <c r="L69" s="1018"/>
      <c r="M69" s="1018"/>
      <c r="N69" s="1018"/>
      <c r="O69" s="1019"/>
      <c r="P69" s="1024"/>
      <c r="Q69" s="1024"/>
      <c r="R69" s="1024"/>
      <c r="S69" s="1024"/>
      <c r="T69" s="1024"/>
      <c r="U69" s="1024"/>
      <c r="V69" s="1024"/>
      <c r="W69" s="1024"/>
      <c r="X69" s="1025"/>
      <c r="Y69" s="421" t="s">
        <v>14</v>
      </c>
      <c r="Z69" s="1027"/>
      <c r="AA69" s="1028"/>
      <c r="AB69" s="572" t="s">
        <v>302</v>
      </c>
      <c r="AC69" s="396"/>
      <c r="AD69" s="396"/>
      <c r="AE69" s="239"/>
      <c r="AF69" s="240"/>
      <c r="AG69" s="240"/>
      <c r="AH69" s="240"/>
      <c r="AI69" s="239"/>
      <c r="AJ69" s="240"/>
      <c r="AK69" s="240"/>
      <c r="AL69" s="240"/>
      <c r="AM69" s="239"/>
      <c r="AN69" s="240"/>
      <c r="AO69" s="240"/>
      <c r="AP69" s="240"/>
      <c r="AQ69" s="361"/>
      <c r="AR69" s="194"/>
      <c r="AS69" s="194"/>
      <c r="AT69" s="362"/>
      <c r="AU69" s="240"/>
      <c r="AV69" s="240"/>
      <c r="AW69" s="240"/>
      <c r="AX69" s="242"/>
    </row>
    <row r="70" spans="1:50" customFormat="1" ht="23.25" customHeight="1">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3" t="s">
        <v>29</v>
      </c>
      <c r="B2" s="1064"/>
      <c r="C2" s="1064"/>
      <c r="D2" s="1064"/>
      <c r="E2" s="1064"/>
      <c r="F2" s="1065"/>
      <c r="G2" s="620" t="s">
        <v>524</v>
      </c>
      <c r="H2" s="621"/>
      <c r="I2" s="621"/>
      <c r="J2" s="621"/>
      <c r="K2" s="621"/>
      <c r="L2" s="621"/>
      <c r="M2" s="621"/>
      <c r="N2" s="621"/>
      <c r="O2" s="621"/>
      <c r="P2" s="621"/>
      <c r="Q2" s="621"/>
      <c r="R2" s="621"/>
      <c r="S2" s="621"/>
      <c r="T2" s="621"/>
      <c r="U2" s="621"/>
      <c r="V2" s="621"/>
      <c r="W2" s="621"/>
      <c r="X2" s="621"/>
      <c r="Y2" s="621"/>
      <c r="Z2" s="621"/>
      <c r="AA2" s="621"/>
      <c r="AB2" s="622"/>
      <c r="AC2" s="620" t="s">
        <v>526</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c r="A3" s="1057"/>
      <c r="B3" s="1058"/>
      <c r="C3" s="1058"/>
      <c r="D3" s="1058"/>
      <c r="E3" s="1058"/>
      <c r="F3" s="1059"/>
      <c r="G3" s="841" t="s">
        <v>18</v>
      </c>
      <c r="H3" s="693"/>
      <c r="I3" s="693"/>
      <c r="J3" s="693"/>
      <c r="K3" s="693"/>
      <c r="L3" s="692" t="s">
        <v>19</v>
      </c>
      <c r="M3" s="693"/>
      <c r="N3" s="693"/>
      <c r="O3" s="693"/>
      <c r="P3" s="693"/>
      <c r="Q3" s="693"/>
      <c r="R3" s="693"/>
      <c r="S3" s="693"/>
      <c r="T3" s="693"/>
      <c r="U3" s="693"/>
      <c r="V3" s="693"/>
      <c r="W3" s="693"/>
      <c r="X3" s="694"/>
      <c r="Y3" s="617" t="s">
        <v>20</v>
      </c>
      <c r="Z3" s="618"/>
      <c r="AA3" s="618"/>
      <c r="AB3" s="824"/>
      <c r="AC3" s="841"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c r="A4" s="1057"/>
      <c r="B4" s="1058"/>
      <c r="C4" s="1058"/>
      <c r="D4" s="1058"/>
      <c r="E4" s="1058"/>
      <c r="F4" s="1059"/>
      <c r="G4" s="695"/>
      <c r="H4" s="696"/>
      <c r="I4" s="696"/>
      <c r="J4" s="696"/>
      <c r="K4" s="697"/>
      <c r="L4" s="689"/>
      <c r="M4" s="690"/>
      <c r="N4" s="690"/>
      <c r="O4" s="690"/>
      <c r="P4" s="690"/>
      <c r="Q4" s="690"/>
      <c r="R4" s="690"/>
      <c r="S4" s="690"/>
      <c r="T4" s="690"/>
      <c r="U4" s="690"/>
      <c r="V4" s="690"/>
      <c r="W4" s="690"/>
      <c r="X4" s="691"/>
      <c r="Y4" s="415"/>
      <c r="Z4" s="416"/>
      <c r="AA4" s="416"/>
      <c r="AB4" s="831"/>
      <c r="AC4" s="695"/>
      <c r="AD4" s="696"/>
      <c r="AE4" s="696"/>
      <c r="AF4" s="696"/>
      <c r="AG4" s="697"/>
      <c r="AH4" s="689"/>
      <c r="AI4" s="690"/>
      <c r="AJ4" s="690"/>
      <c r="AK4" s="690"/>
      <c r="AL4" s="690"/>
      <c r="AM4" s="690"/>
      <c r="AN4" s="690"/>
      <c r="AO4" s="690"/>
      <c r="AP4" s="690"/>
      <c r="AQ4" s="690"/>
      <c r="AR4" s="690"/>
      <c r="AS4" s="690"/>
      <c r="AT4" s="691"/>
      <c r="AU4" s="415"/>
      <c r="AV4" s="416"/>
      <c r="AW4" s="416"/>
      <c r="AX4" s="417"/>
    </row>
    <row r="5" spans="1:50" ht="24.75" customHeight="1">
      <c r="A5" s="1057"/>
      <c r="B5" s="1058"/>
      <c r="C5" s="1058"/>
      <c r="D5" s="1058"/>
      <c r="E5" s="1058"/>
      <c r="F5" s="1059"/>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c r="A6" s="1057"/>
      <c r="B6" s="1058"/>
      <c r="C6" s="1058"/>
      <c r="D6" s="1058"/>
      <c r="E6" s="1058"/>
      <c r="F6" s="1059"/>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c r="A7" s="1057"/>
      <c r="B7" s="1058"/>
      <c r="C7" s="1058"/>
      <c r="D7" s="1058"/>
      <c r="E7" s="1058"/>
      <c r="F7" s="1059"/>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c r="A8" s="1057"/>
      <c r="B8" s="1058"/>
      <c r="C8" s="1058"/>
      <c r="D8" s="1058"/>
      <c r="E8" s="1058"/>
      <c r="F8" s="1059"/>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c r="A9" s="1057"/>
      <c r="B9" s="1058"/>
      <c r="C9" s="1058"/>
      <c r="D9" s="1058"/>
      <c r="E9" s="1058"/>
      <c r="F9" s="1059"/>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c r="A10" s="1057"/>
      <c r="B10" s="1058"/>
      <c r="C10" s="1058"/>
      <c r="D10" s="1058"/>
      <c r="E10" s="1058"/>
      <c r="F10" s="1059"/>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c r="A11" s="1057"/>
      <c r="B11" s="1058"/>
      <c r="C11" s="1058"/>
      <c r="D11" s="1058"/>
      <c r="E11" s="1058"/>
      <c r="F11" s="1059"/>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c r="A12" s="1057"/>
      <c r="B12" s="1058"/>
      <c r="C12" s="1058"/>
      <c r="D12" s="1058"/>
      <c r="E12" s="1058"/>
      <c r="F12" s="1059"/>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c r="A13" s="1057"/>
      <c r="B13" s="1058"/>
      <c r="C13" s="1058"/>
      <c r="D13" s="1058"/>
      <c r="E13" s="1058"/>
      <c r="F13" s="1059"/>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c r="A14" s="1057"/>
      <c r="B14" s="1058"/>
      <c r="C14" s="1058"/>
      <c r="D14" s="1058"/>
      <c r="E14" s="1058"/>
      <c r="F14" s="1059"/>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c r="A15" s="1057"/>
      <c r="B15" s="1058"/>
      <c r="C15" s="1058"/>
      <c r="D15" s="1058"/>
      <c r="E15" s="1058"/>
      <c r="F15" s="1059"/>
      <c r="G15" s="620" t="s">
        <v>404</v>
      </c>
      <c r="H15" s="621"/>
      <c r="I15" s="621"/>
      <c r="J15" s="621"/>
      <c r="K15" s="621"/>
      <c r="L15" s="621"/>
      <c r="M15" s="621"/>
      <c r="N15" s="621"/>
      <c r="O15" s="621"/>
      <c r="P15" s="621"/>
      <c r="Q15" s="621"/>
      <c r="R15" s="621"/>
      <c r="S15" s="621"/>
      <c r="T15" s="621"/>
      <c r="U15" s="621"/>
      <c r="V15" s="621"/>
      <c r="W15" s="621"/>
      <c r="X15" s="621"/>
      <c r="Y15" s="621"/>
      <c r="Z15" s="621"/>
      <c r="AA15" s="621"/>
      <c r="AB15" s="622"/>
      <c r="AC15" s="620" t="s">
        <v>405</v>
      </c>
      <c r="AD15" s="621"/>
      <c r="AE15" s="621"/>
      <c r="AF15" s="621"/>
      <c r="AG15" s="621"/>
      <c r="AH15" s="621"/>
      <c r="AI15" s="621"/>
      <c r="AJ15" s="621"/>
      <c r="AK15" s="621"/>
      <c r="AL15" s="621"/>
      <c r="AM15" s="621"/>
      <c r="AN15" s="621"/>
      <c r="AO15" s="621"/>
      <c r="AP15" s="621"/>
      <c r="AQ15" s="621"/>
      <c r="AR15" s="621"/>
      <c r="AS15" s="621"/>
      <c r="AT15" s="621"/>
      <c r="AU15" s="621"/>
      <c r="AV15" s="621"/>
      <c r="AW15" s="621"/>
      <c r="AX15" s="819"/>
    </row>
    <row r="16" spans="1:50" ht="25.5" customHeight="1">
      <c r="A16" s="1057"/>
      <c r="B16" s="1058"/>
      <c r="C16" s="1058"/>
      <c r="D16" s="1058"/>
      <c r="E16" s="1058"/>
      <c r="F16" s="1059"/>
      <c r="G16" s="841"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4"/>
      <c r="AC16" s="841"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c r="A17" s="1057"/>
      <c r="B17" s="1058"/>
      <c r="C17" s="1058"/>
      <c r="D17" s="1058"/>
      <c r="E17" s="1058"/>
      <c r="F17" s="1059"/>
      <c r="G17" s="695"/>
      <c r="H17" s="696"/>
      <c r="I17" s="696"/>
      <c r="J17" s="696"/>
      <c r="K17" s="697"/>
      <c r="L17" s="689"/>
      <c r="M17" s="690"/>
      <c r="N17" s="690"/>
      <c r="O17" s="690"/>
      <c r="P17" s="690"/>
      <c r="Q17" s="690"/>
      <c r="R17" s="690"/>
      <c r="S17" s="690"/>
      <c r="T17" s="690"/>
      <c r="U17" s="690"/>
      <c r="V17" s="690"/>
      <c r="W17" s="690"/>
      <c r="X17" s="691"/>
      <c r="Y17" s="415"/>
      <c r="Z17" s="416"/>
      <c r="AA17" s="416"/>
      <c r="AB17" s="831"/>
      <c r="AC17" s="695"/>
      <c r="AD17" s="696"/>
      <c r="AE17" s="696"/>
      <c r="AF17" s="696"/>
      <c r="AG17" s="697"/>
      <c r="AH17" s="689"/>
      <c r="AI17" s="690"/>
      <c r="AJ17" s="690"/>
      <c r="AK17" s="690"/>
      <c r="AL17" s="690"/>
      <c r="AM17" s="690"/>
      <c r="AN17" s="690"/>
      <c r="AO17" s="690"/>
      <c r="AP17" s="690"/>
      <c r="AQ17" s="690"/>
      <c r="AR17" s="690"/>
      <c r="AS17" s="690"/>
      <c r="AT17" s="691"/>
      <c r="AU17" s="415"/>
      <c r="AV17" s="416"/>
      <c r="AW17" s="416"/>
      <c r="AX17" s="417"/>
    </row>
    <row r="18" spans="1:50" ht="24.75" customHeight="1">
      <c r="A18" s="1057"/>
      <c r="B18" s="1058"/>
      <c r="C18" s="1058"/>
      <c r="D18" s="1058"/>
      <c r="E18" s="1058"/>
      <c r="F18" s="1059"/>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c r="A19" s="1057"/>
      <c r="B19" s="1058"/>
      <c r="C19" s="1058"/>
      <c r="D19" s="1058"/>
      <c r="E19" s="1058"/>
      <c r="F19" s="1059"/>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c r="A20" s="1057"/>
      <c r="B20" s="1058"/>
      <c r="C20" s="1058"/>
      <c r="D20" s="1058"/>
      <c r="E20" s="1058"/>
      <c r="F20" s="1059"/>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c r="A21" s="1057"/>
      <c r="B21" s="1058"/>
      <c r="C21" s="1058"/>
      <c r="D21" s="1058"/>
      <c r="E21" s="1058"/>
      <c r="F21" s="1059"/>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c r="A22" s="1057"/>
      <c r="B22" s="1058"/>
      <c r="C22" s="1058"/>
      <c r="D22" s="1058"/>
      <c r="E22" s="1058"/>
      <c r="F22" s="1059"/>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c r="A23" s="1057"/>
      <c r="B23" s="1058"/>
      <c r="C23" s="1058"/>
      <c r="D23" s="1058"/>
      <c r="E23" s="1058"/>
      <c r="F23" s="1059"/>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c r="A24" s="1057"/>
      <c r="B24" s="1058"/>
      <c r="C24" s="1058"/>
      <c r="D24" s="1058"/>
      <c r="E24" s="1058"/>
      <c r="F24" s="1059"/>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c r="A25" s="1057"/>
      <c r="B25" s="1058"/>
      <c r="C25" s="1058"/>
      <c r="D25" s="1058"/>
      <c r="E25" s="1058"/>
      <c r="F25" s="1059"/>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c r="A26" s="1057"/>
      <c r="B26" s="1058"/>
      <c r="C26" s="1058"/>
      <c r="D26" s="1058"/>
      <c r="E26" s="1058"/>
      <c r="F26" s="1059"/>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c r="A27" s="1057"/>
      <c r="B27" s="1058"/>
      <c r="C27" s="1058"/>
      <c r="D27" s="1058"/>
      <c r="E27" s="1058"/>
      <c r="F27" s="1059"/>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c r="A28" s="1057"/>
      <c r="B28" s="1058"/>
      <c r="C28" s="1058"/>
      <c r="D28" s="1058"/>
      <c r="E28" s="1058"/>
      <c r="F28" s="1059"/>
      <c r="G28" s="620" t="s">
        <v>403</v>
      </c>
      <c r="H28" s="621"/>
      <c r="I28" s="621"/>
      <c r="J28" s="621"/>
      <c r="K28" s="621"/>
      <c r="L28" s="621"/>
      <c r="M28" s="621"/>
      <c r="N28" s="621"/>
      <c r="O28" s="621"/>
      <c r="P28" s="621"/>
      <c r="Q28" s="621"/>
      <c r="R28" s="621"/>
      <c r="S28" s="621"/>
      <c r="T28" s="621"/>
      <c r="U28" s="621"/>
      <c r="V28" s="621"/>
      <c r="W28" s="621"/>
      <c r="X28" s="621"/>
      <c r="Y28" s="621"/>
      <c r="Z28" s="621"/>
      <c r="AA28" s="621"/>
      <c r="AB28" s="622"/>
      <c r="AC28" s="620" t="s">
        <v>406</v>
      </c>
      <c r="AD28" s="621"/>
      <c r="AE28" s="621"/>
      <c r="AF28" s="621"/>
      <c r="AG28" s="621"/>
      <c r="AH28" s="621"/>
      <c r="AI28" s="621"/>
      <c r="AJ28" s="621"/>
      <c r="AK28" s="621"/>
      <c r="AL28" s="621"/>
      <c r="AM28" s="621"/>
      <c r="AN28" s="621"/>
      <c r="AO28" s="621"/>
      <c r="AP28" s="621"/>
      <c r="AQ28" s="621"/>
      <c r="AR28" s="621"/>
      <c r="AS28" s="621"/>
      <c r="AT28" s="621"/>
      <c r="AU28" s="621"/>
      <c r="AV28" s="621"/>
      <c r="AW28" s="621"/>
      <c r="AX28" s="819"/>
    </row>
    <row r="29" spans="1:50" ht="24.75" customHeight="1">
      <c r="A29" s="1057"/>
      <c r="B29" s="1058"/>
      <c r="C29" s="1058"/>
      <c r="D29" s="1058"/>
      <c r="E29" s="1058"/>
      <c r="F29" s="1059"/>
      <c r="G29" s="841"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4"/>
      <c r="AC29" s="841"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c r="A30" s="1057"/>
      <c r="B30" s="1058"/>
      <c r="C30" s="1058"/>
      <c r="D30" s="1058"/>
      <c r="E30" s="1058"/>
      <c r="F30" s="1059"/>
      <c r="G30" s="695"/>
      <c r="H30" s="696"/>
      <c r="I30" s="696"/>
      <c r="J30" s="696"/>
      <c r="K30" s="697"/>
      <c r="L30" s="689"/>
      <c r="M30" s="690"/>
      <c r="N30" s="690"/>
      <c r="O30" s="690"/>
      <c r="P30" s="690"/>
      <c r="Q30" s="690"/>
      <c r="R30" s="690"/>
      <c r="S30" s="690"/>
      <c r="T30" s="690"/>
      <c r="U30" s="690"/>
      <c r="V30" s="690"/>
      <c r="W30" s="690"/>
      <c r="X30" s="691"/>
      <c r="Y30" s="415"/>
      <c r="Z30" s="416"/>
      <c r="AA30" s="416"/>
      <c r="AB30" s="831"/>
      <c r="AC30" s="695"/>
      <c r="AD30" s="696"/>
      <c r="AE30" s="696"/>
      <c r="AF30" s="696"/>
      <c r="AG30" s="697"/>
      <c r="AH30" s="689"/>
      <c r="AI30" s="690"/>
      <c r="AJ30" s="690"/>
      <c r="AK30" s="690"/>
      <c r="AL30" s="690"/>
      <c r="AM30" s="690"/>
      <c r="AN30" s="690"/>
      <c r="AO30" s="690"/>
      <c r="AP30" s="690"/>
      <c r="AQ30" s="690"/>
      <c r="AR30" s="690"/>
      <c r="AS30" s="690"/>
      <c r="AT30" s="691"/>
      <c r="AU30" s="415"/>
      <c r="AV30" s="416"/>
      <c r="AW30" s="416"/>
      <c r="AX30" s="417"/>
    </row>
    <row r="31" spans="1:50" ht="24.75" customHeight="1">
      <c r="A31" s="1057"/>
      <c r="B31" s="1058"/>
      <c r="C31" s="1058"/>
      <c r="D31" s="1058"/>
      <c r="E31" s="1058"/>
      <c r="F31" s="1059"/>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c r="A32" s="1057"/>
      <c r="B32" s="1058"/>
      <c r="C32" s="1058"/>
      <c r="D32" s="1058"/>
      <c r="E32" s="1058"/>
      <c r="F32" s="1059"/>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c r="A33" s="1057"/>
      <c r="B33" s="1058"/>
      <c r="C33" s="1058"/>
      <c r="D33" s="1058"/>
      <c r="E33" s="1058"/>
      <c r="F33" s="1059"/>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c r="A34" s="1057"/>
      <c r="B34" s="1058"/>
      <c r="C34" s="1058"/>
      <c r="D34" s="1058"/>
      <c r="E34" s="1058"/>
      <c r="F34" s="1059"/>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c r="A35" s="1057"/>
      <c r="B35" s="1058"/>
      <c r="C35" s="1058"/>
      <c r="D35" s="1058"/>
      <c r="E35" s="1058"/>
      <c r="F35" s="1059"/>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c r="A36" s="1057"/>
      <c r="B36" s="1058"/>
      <c r="C36" s="1058"/>
      <c r="D36" s="1058"/>
      <c r="E36" s="1058"/>
      <c r="F36" s="1059"/>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c r="A37" s="1057"/>
      <c r="B37" s="1058"/>
      <c r="C37" s="1058"/>
      <c r="D37" s="1058"/>
      <c r="E37" s="1058"/>
      <c r="F37" s="1059"/>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c r="A38" s="1057"/>
      <c r="B38" s="1058"/>
      <c r="C38" s="1058"/>
      <c r="D38" s="1058"/>
      <c r="E38" s="1058"/>
      <c r="F38" s="1059"/>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c r="A39" s="1057"/>
      <c r="B39" s="1058"/>
      <c r="C39" s="1058"/>
      <c r="D39" s="1058"/>
      <c r="E39" s="1058"/>
      <c r="F39" s="1059"/>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c r="A40" s="1057"/>
      <c r="B40" s="1058"/>
      <c r="C40" s="1058"/>
      <c r="D40" s="1058"/>
      <c r="E40" s="1058"/>
      <c r="F40" s="1059"/>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c r="A41" s="1057"/>
      <c r="B41" s="1058"/>
      <c r="C41" s="1058"/>
      <c r="D41" s="1058"/>
      <c r="E41" s="1058"/>
      <c r="F41" s="1059"/>
      <c r="G41" s="620" t="s">
        <v>453</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19"/>
    </row>
    <row r="42" spans="1:50" ht="24.75" customHeight="1">
      <c r="A42" s="1057"/>
      <c r="B42" s="1058"/>
      <c r="C42" s="1058"/>
      <c r="D42" s="1058"/>
      <c r="E42" s="1058"/>
      <c r="F42" s="1059"/>
      <c r="G42" s="841"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4"/>
      <c r="AC42" s="841"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c r="A43" s="1057"/>
      <c r="B43" s="1058"/>
      <c r="C43" s="1058"/>
      <c r="D43" s="1058"/>
      <c r="E43" s="1058"/>
      <c r="F43" s="1059"/>
      <c r="G43" s="695"/>
      <c r="H43" s="696"/>
      <c r="I43" s="696"/>
      <c r="J43" s="696"/>
      <c r="K43" s="697"/>
      <c r="L43" s="689"/>
      <c r="M43" s="690"/>
      <c r="N43" s="690"/>
      <c r="O43" s="690"/>
      <c r="P43" s="690"/>
      <c r="Q43" s="690"/>
      <c r="R43" s="690"/>
      <c r="S43" s="690"/>
      <c r="T43" s="690"/>
      <c r="U43" s="690"/>
      <c r="V43" s="690"/>
      <c r="W43" s="690"/>
      <c r="X43" s="691"/>
      <c r="Y43" s="415"/>
      <c r="Z43" s="416"/>
      <c r="AA43" s="416"/>
      <c r="AB43" s="831"/>
      <c r="AC43" s="695"/>
      <c r="AD43" s="696"/>
      <c r="AE43" s="696"/>
      <c r="AF43" s="696"/>
      <c r="AG43" s="697"/>
      <c r="AH43" s="689"/>
      <c r="AI43" s="690"/>
      <c r="AJ43" s="690"/>
      <c r="AK43" s="690"/>
      <c r="AL43" s="690"/>
      <c r="AM43" s="690"/>
      <c r="AN43" s="690"/>
      <c r="AO43" s="690"/>
      <c r="AP43" s="690"/>
      <c r="AQ43" s="690"/>
      <c r="AR43" s="690"/>
      <c r="AS43" s="690"/>
      <c r="AT43" s="691"/>
      <c r="AU43" s="415"/>
      <c r="AV43" s="416"/>
      <c r="AW43" s="416"/>
      <c r="AX43" s="417"/>
    </row>
    <row r="44" spans="1:50" ht="24.75" customHeight="1">
      <c r="A44" s="1057"/>
      <c r="B44" s="1058"/>
      <c r="C44" s="1058"/>
      <c r="D44" s="1058"/>
      <c r="E44" s="1058"/>
      <c r="F44" s="1059"/>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c r="A45" s="1057"/>
      <c r="B45" s="1058"/>
      <c r="C45" s="1058"/>
      <c r="D45" s="1058"/>
      <c r="E45" s="1058"/>
      <c r="F45" s="1059"/>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c r="A46" s="1057"/>
      <c r="B46" s="1058"/>
      <c r="C46" s="1058"/>
      <c r="D46" s="1058"/>
      <c r="E46" s="1058"/>
      <c r="F46" s="1059"/>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c r="A47" s="1057"/>
      <c r="B47" s="1058"/>
      <c r="C47" s="1058"/>
      <c r="D47" s="1058"/>
      <c r="E47" s="1058"/>
      <c r="F47" s="1059"/>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c r="A48" s="1057"/>
      <c r="B48" s="1058"/>
      <c r="C48" s="1058"/>
      <c r="D48" s="1058"/>
      <c r="E48" s="1058"/>
      <c r="F48" s="1059"/>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c r="A49" s="1057"/>
      <c r="B49" s="1058"/>
      <c r="C49" s="1058"/>
      <c r="D49" s="1058"/>
      <c r="E49" s="1058"/>
      <c r="F49" s="1059"/>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c r="A50" s="1057"/>
      <c r="B50" s="1058"/>
      <c r="C50" s="1058"/>
      <c r="D50" s="1058"/>
      <c r="E50" s="1058"/>
      <c r="F50" s="1059"/>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c r="A51" s="1057"/>
      <c r="B51" s="1058"/>
      <c r="C51" s="1058"/>
      <c r="D51" s="1058"/>
      <c r="E51" s="1058"/>
      <c r="F51" s="1059"/>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c r="A52" s="1057"/>
      <c r="B52" s="1058"/>
      <c r="C52" s="1058"/>
      <c r="D52" s="1058"/>
      <c r="E52" s="1058"/>
      <c r="F52" s="1059"/>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c r="A53" s="1060"/>
      <c r="B53" s="1061"/>
      <c r="C53" s="1061"/>
      <c r="D53" s="1061"/>
      <c r="E53" s="1061"/>
      <c r="F53" s="1062"/>
      <c r="G53" s="1045" t="s">
        <v>21</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21</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row r="55" spans="1:50" ht="30" customHeight="1">
      <c r="A55" s="1063" t="s">
        <v>29</v>
      </c>
      <c r="B55" s="1064"/>
      <c r="C55" s="1064"/>
      <c r="D55" s="1064"/>
      <c r="E55" s="1064"/>
      <c r="F55" s="1065"/>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407</v>
      </c>
      <c r="AD55" s="621"/>
      <c r="AE55" s="621"/>
      <c r="AF55" s="621"/>
      <c r="AG55" s="621"/>
      <c r="AH55" s="621"/>
      <c r="AI55" s="621"/>
      <c r="AJ55" s="621"/>
      <c r="AK55" s="621"/>
      <c r="AL55" s="621"/>
      <c r="AM55" s="621"/>
      <c r="AN55" s="621"/>
      <c r="AO55" s="621"/>
      <c r="AP55" s="621"/>
      <c r="AQ55" s="621"/>
      <c r="AR55" s="621"/>
      <c r="AS55" s="621"/>
      <c r="AT55" s="621"/>
      <c r="AU55" s="621"/>
      <c r="AV55" s="621"/>
      <c r="AW55" s="621"/>
      <c r="AX55" s="819"/>
    </row>
    <row r="56" spans="1:50" ht="24.75" customHeight="1">
      <c r="A56" s="1057"/>
      <c r="B56" s="1058"/>
      <c r="C56" s="1058"/>
      <c r="D56" s="1058"/>
      <c r="E56" s="1058"/>
      <c r="F56" s="1059"/>
      <c r="G56" s="841"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4"/>
      <c r="AC56" s="841"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c r="A57" s="1057"/>
      <c r="B57" s="1058"/>
      <c r="C57" s="1058"/>
      <c r="D57" s="1058"/>
      <c r="E57" s="1058"/>
      <c r="F57" s="1059"/>
      <c r="G57" s="695"/>
      <c r="H57" s="696"/>
      <c r="I57" s="696"/>
      <c r="J57" s="696"/>
      <c r="K57" s="697"/>
      <c r="L57" s="689"/>
      <c r="M57" s="690"/>
      <c r="N57" s="690"/>
      <c r="O57" s="690"/>
      <c r="P57" s="690"/>
      <c r="Q57" s="690"/>
      <c r="R57" s="690"/>
      <c r="S57" s="690"/>
      <c r="T57" s="690"/>
      <c r="U57" s="690"/>
      <c r="V57" s="690"/>
      <c r="W57" s="690"/>
      <c r="X57" s="691"/>
      <c r="Y57" s="415"/>
      <c r="Z57" s="416"/>
      <c r="AA57" s="416"/>
      <c r="AB57" s="831"/>
      <c r="AC57" s="695"/>
      <c r="AD57" s="696"/>
      <c r="AE57" s="696"/>
      <c r="AF57" s="696"/>
      <c r="AG57" s="697"/>
      <c r="AH57" s="689"/>
      <c r="AI57" s="690"/>
      <c r="AJ57" s="690"/>
      <c r="AK57" s="690"/>
      <c r="AL57" s="690"/>
      <c r="AM57" s="690"/>
      <c r="AN57" s="690"/>
      <c r="AO57" s="690"/>
      <c r="AP57" s="690"/>
      <c r="AQ57" s="690"/>
      <c r="AR57" s="690"/>
      <c r="AS57" s="690"/>
      <c r="AT57" s="691"/>
      <c r="AU57" s="415"/>
      <c r="AV57" s="416"/>
      <c r="AW57" s="416"/>
      <c r="AX57" s="417"/>
    </row>
    <row r="58" spans="1:50" ht="24.75" customHeight="1">
      <c r="A58" s="1057"/>
      <c r="B58" s="1058"/>
      <c r="C58" s="1058"/>
      <c r="D58" s="1058"/>
      <c r="E58" s="1058"/>
      <c r="F58" s="1059"/>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c r="A59" s="1057"/>
      <c r="B59" s="1058"/>
      <c r="C59" s="1058"/>
      <c r="D59" s="1058"/>
      <c r="E59" s="1058"/>
      <c r="F59" s="1059"/>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c r="A60" s="1057"/>
      <c r="B60" s="1058"/>
      <c r="C60" s="1058"/>
      <c r="D60" s="1058"/>
      <c r="E60" s="1058"/>
      <c r="F60" s="1059"/>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c r="A61" s="1057"/>
      <c r="B61" s="1058"/>
      <c r="C61" s="1058"/>
      <c r="D61" s="1058"/>
      <c r="E61" s="1058"/>
      <c r="F61" s="1059"/>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c r="A62" s="1057"/>
      <c r="B62" s="1058"/>
      <c r="C62" s="1058"/>
      <c r="D62" s="1058"/>
      <c r="E62" s="1058"/>
      <c r="F62" s="1059"/>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c r="A63" s="1057"/>
      <c r="B63" s="1058"/>
      <c r="C63" s="1058"/>
      <c r="D63" s="1058"/>
      <c r="E63" s="1058"/>
      <c r="F63" s="1059"/>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c r="A64" s="1057"/>
      <c r="B64" s="1058"/>
      <c r="C64" s="1058"/>
      <c r="D64" s="1058"/>
      <c r="E64" s="1058"/>
      <c r="F64" s="1059"/>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c r="A65" s="1057"/>
      <c r="B65" s="1058"/>
      <c r="C65" s="1058"/>
      <c r="D65" s="1058"/>
      <c r="E65" s="1058"/>
      <c r="F65" s="1059"/>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c r="A66" s="1057"/>
      <c r="B66" s="1058"/>
      <c r="C66" s="1058"/>
      <c r="D66" s="1058"/>
      <c r="E66" s="1058"/>
      <c r="F66" s="1059"/>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c r="A67" s="1057"/>
      <c r="B67" s="1058"/>
      <c r="C67" s="1058"/>
      <c r="D67" s="1058"/>
      <c r="E67" s="1058"/>
      <c r="F67" s="1059"/>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c r="A68" s="1057"/>
      <c r="B68" s="1058"/>
      <c r="C68" s="1058"/>
      <c r="D68" s="1058"/>
      <c r="E68" s="1058"/>
      <c r="F68" s="1059"/>
      <c r="G68" s="620" t="s">
        <v>408</v>
      </c>
      <c r="H68" s="621"/>
      <c r="I68" s="621"/>
      <c r="J68" s="621"/>
      <c r="K68" s="621"/>
      <c r="L68" s="621"/>
      <c r="M68" s="621"/>
      <c r="N68" s="621"/>
      <c r="O68" s="621"/>
      <c r="P68" s="621"/>
      <c r="Q68" s="621"/>
      <c r="R68" s="621"/>
      <c r="S68" s="621"/>
      <c r="T68" s="621"/>
      <c r="U68" s="621"/>
      <c r="V68" s="621"/>
      <c r="W68" s="621"/>
      <c r="X68" s="621"/>
      <c r="Y68" s="621"/>
      <c r="Z68" s="621"/>
      <c r="AA68" s="621"/>
      <c r="AB68" s="622"/>
      <c r="AC68" s="620" t="s">
        <v>409</v>
      </c>
      <c r="AD68" s="621"/>
      <c r="AE68" s="621"/>
      <c r="AF68" s="621"/>
      <c r="AG68" s="621"/>
      <c r="AH68" s="621"/>
      <c r="AI68" s="621"/>
      <c r="AJ68" s="621"/>
      <c r="AK68" s="621"/>
      <c r="AL68" s="621"/>
      <c r="AM68" s="621"/>
      <c r="AN68" s="621"/>
      <c r="AO68" s="621"/>
      <c r="AP68" s="621"/>
      <c r="AQ68" s="621"/>
      <c r="AR68" s="621"/>
      <c r="AS68" s="621"/>
      <c r="AT68" s="621"/>
      <c r="AU68" s="621"/>
      <c r="AV68" s="621"/>
      <c r="AW68" s="621"/>
      <c r="AX68" s="819"/>
    </row>
    <row r="69" spans="1:50" ht="25.5" customHeight="1">
      <c r="A69" s="1057"/>
      <c r="B69" s="1058"/>
      <c r="C69" s="1058"/>
      <c r="D69" s="1058"/>
      <c r="E69" s="1058"/>
      <c r="F69" s="1059"/>
      <c r="G69" s="841"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4"/>
      <c r="AC69" s="841"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c r="A70" s="1057"/>
      <c r="B70" s="1058"/>
      <c r="C70" s="1058"/>
      <c r="D70" s="1058"/>
      <c r="E70" s="1058"/>
      <c r="F70" s="1059"/>
      <c r="G70" s="695"/>
      <c r="H70" s="696"/>
      <c r="I70" s="696"/>
      <c r="J70" s="696"/>
      <c r="K70" s="697"/>
      <c r="L70" s="689"/>
      <c r="M70" s="690"/>
      <c r="N70" s="690"/>
      <c r="O70" s="690"/>
      <c r="P70" s="690"/>
      <c r="Q70" s="690"/>
      <c r="R70" s="690"/>
      <c r="S70" s="690"/>
      <c r="T70" s="690"/>
      <c r="U70" s="690"/>
      <c r="V70" s="690"/>
      <c r="W70" s="690"/>
      <c r="X70" s="691"/>
      <c r="Y70" s="415"/>
      <c r="Z70" s="416"/>
      <c r="AA70" s="416"/>
      <c r="AB70" s="831"/>
      <c r="AC70" s="695"/>
      <c r="AD70" s="696"/>
      <c r="AE70" s="696"/>
      <c r="AF70" s="696"/>
      <c r="AG70" s="697"/>
      <c r="AH70" s="689"/>
      <c r="AI70" s="690"/>
      <c r="AJ70" s="690"/>
      <c r="AK70" s="690"/>
      <c r="AL70" s="690"/>
      <c r="AM70" s="690"/>
      <c r="AN70" s="690"/>
      <c r="AO70" s="690"/>
      <c r="AP70" s="690"/>
      <c r="AQ70" s="690"/>
      <c r="AR70" s="690"/>
      <c r="AS70" s="690"/>
      <c r="AT70" s="691"/>
      <c r="AU70" s="415"/>
      <c r="AV70" s="416"/>
      <c r="AW70" s="416"/>
      <c r="AX70" s="417"/>
    </row>
    <row r="71" spans="1:50" ht="24.75" customHeight="1">
      <c r="A71" s="1057"/>
      <c r="B71" s="1058"/>
      <c r="C71" s="1058"/>
      <c r="D71" s="1058"/>
      <c r="E71" s="1058"/>
      <c r="F71" s="1059"/>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c r="A72" s="1057"/>
      <c r="B72" s="1058"/>
      <c r="C72" s="1058"/>
      <c r="D72" s="1058"/>
      <c r="E72" s="1058"/>
      <c r="F72" s="1059"/>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c r="A73" s="1057"/>
      <c r="B73" s="1058"/>
      <c r="C73" s="1058"/>
      <c r="D73" s="1058"/>
      <c r="E73" s="1058"/>
      <c r="F73" s="1059"/>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c r="A74" s="1057"/>
      <c r="B74" s="1058"/>
      <c r="C74" s="1058"/>
      <c r="D74" s="1058"/>
      <c r="E74" s="1058"/>
      <c r="F74" s="1059"/>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c r="A75" s="1057"/>
      <c r="B75" s="1058"/>
      <c r="C75" s="1058"/>
      <c r="D75" s="1058"/>
      <c r="E75" s="1058"/>
      <c r="F75" s="1059"/>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c r="A76" s="1057"/>
      <c r="B76" s="1058"/>
      <c r="C76" s="1058"/>
      <c r="D76" s="1058"/>
      <c r="E76" s="1058"/>
      <c r="F76" s="1059"/>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c r="A77" s="1057"/>
      <c r="B77" s="1058"/>
      <c r="C77" s="1058"/>
      <c r="D77" s="1058"/>
      <c r="E77" s="1058"/>
      <c r="F77" s="1059"/>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c r="A78" s="1057"/>
      <c r="B78" s="1058"/>
      <c r="C78" s="1058"/>
      <c r="D78" s="1058"/>
      <c r="E78" s="1058"/>
      <c r="F78" s="1059"/>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c r="A79" s="1057"/>
      <c r="B79" s="1058"/>
      <c r="C79" s="1058"/>
      <c r="D79" s="1058"/>
      <c r="E79" s="1058"/>
      <c r="F79" s="1059"/>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c r="A80" s="1057"/>
      <c r="B80" s="1058"/>
      <c r="C80" s="1058"/>
      <c r="D80" s="1058"/>
      <c r="E80" s="1058"/>
      <c r="F80" s="1059"/>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c r="A81" s="1057"/>
      <c r="B81" s="1058"/>
      <c r="C81" s="1058"/>
      <c r="D81" s="1058"/>
      <c r="E81" s="1058"/>
      <c r="F81" s="1059"/>
      <c r="G81" s="620" t="s">
        <v>410</v>
      </c>
      <c r="H81" s="621"/>
      <c r="I81" s="621"/>
      <c r="J81" s="621"/>
      <c r="K81" s="621"/>
      <c r="L81" s="621"/>
      <c r="M81" s="621"/>
      <c r="N81" s="621"/>
      <c r="O81" s="621"/>
      <c r="P81" s="621"/>
      <c r="Q81" s="621"/>
      <c r="R81" s="621"/>
      <c r="S81" s="621"/>
      <c r="T81" s="621"/>
      <c r="U81" s="621"/>
      <c r="V81" s="621"/>
      <c r="W81" s="621"/>
      <c r="X81" s="621"/>
      <c r="Y81" s="621"/>
      <c r="Z81" s="621"/>
      <c r="AA81" s="621"/>
      <c r="AB81" s="622"/>
      <c r="AC81" s="620" t="s">
        <v>411</v>
      </c>
      <c r="AD81" s="621"/>
      <c r="AE81" s="621"/>
      <c r="AF81" s="621"/>
      <c r="AG81" s="621"/>
      <c r="AH81" s="621"/>
      <c r="AI81" s="621"/>
      <c r="AJ81" s="621"/>
      <c r="AK81" s="621"/>
      <c r="AL81" s="621"/>
      <c r="AM81" s="621"/>
      <c r="AN81" s="621"/>
      <c r="AO81" s="621"/>
      <c r="AP81" s="621"/>
      <c r="AQ81" s="621"/>
      <c r="AR81" s="621"/>
      <c r="AS81" s="621"/>
      <c r="AT81" s="621"/>
      <c r="AU81" s="621"/>
      <c r="AV81" s="621"/>
      <c r="AW81" s="621"/>
      <c r="AX81" s="819"/>
    </row>
    <row r="82" spans="1:50" ht="24.75" customHeight="1">
      <c r="A82" s="1057"/>
      <c r="B82" s="1058"/>
      <c r="C82" s="1058"/>
      <c r="D82" s="1058"/>
      <c r="E82" s="1058"/>
      <c r="F82" s="1059"/>
      <c r="G82" s="841"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4"/>
      <c r="AC82" s="841"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c r="A83" s="1057"/>
      <c r="B83" s="1058"/>
      <c r="C83" s="1058"/>
      <c r="D83" s="1058"/>
      <c r="E83" s="1058"/>
      <c r="F83" s="1059"/>
      <c r="G83" s="695"/>
      <c r="H83" s="696"/>
      <c r="I83" s="696"/>
      <c r="J83" s="696"/>
      <c r="K83" s="697"/>
      <c r="L83" s="689"/>
      <c r="M83" s="690"/>
      <c r="N83" s="690"/>
      <c r="O83" s="690"/>
      <c r="P83" s="690"/>
      <c r="Q83" s="690"/>
      <c r="R83" s="690"/>
      <c r="S83" s="690"/>
      <c r="T83" s="690"/>
      <c r="U83" s="690"/>
      <c r="V83" s="690"/>
      <c r="W83" s="690"/>
      <c r="X83" s="691"/>
      <c r="Y83" s="415"/>
      <c r="Z83" s="416"/>
      <c r="AA83" s="416"/>
      <c r="AB83" s="831"/>
      <c r="AC83" s="695"/>
      <c r="AD83" s="696"/>
      <c r="AE83" s="696"/>
      <c r="AF83" s="696"/>
      <c r="AG83" s="697"/>
      <c r="AH83" s="689"/>
      <c r="AI83" s="690"/>
      <c r="AJ83" s="690"/>
      <c r="AK83" s="690"/>
      <c r="AL83" s="690"/>
      <c r="AM83" s="690"/>
      <c r="AN83" s="690"/>
      <c r="AO83" s="690"/>
      <c r="AP83" s="690"/>
      <c r="AQ83" s="690"/>
      <c r="AR83" s="690"/>
      <c r="AS83" s="690"/>
      <c r="AT83" s="691"/>
      <c r="AU83" s="415"/>
      <c r="AV83" s="416"/>
      <c r="AW83" s="416"/>
      <c r="AX83" s="417"/>
    </row>
    <row r="84" spans="1:50" ht="24.75" customHeight="1">
      <c r="A84" s="1057"/>
      <c r="B84" s="1058"/>
      <c r="C84" s="1058"/>
      <c r="D84" s="1058"/>
      <c r="E84" s="1058"/>
      <c r="F84" s="1059"/>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c r="A85" s="1057"/>
      <c r="B85" s="1058"/>
      <c r="C85" s="1058"/>
      <c r="D85" s="1058"/>
      <c r="E85" s="1058"/>
      <c r="F85" s="1059"/>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c r="A86" s="1057"/>
      <c r="B86" s="1058"/>
      <c r="C86" s="1058"/>
      <c r="D86" s="1058"/>
      <c r="E86" s="1058"/>
      <c r="F86" s="1059"/>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c r="A87" s="1057"/>
      <c r="B87" s="1058"/>
      <c r="C87" s="1058"/>
      <c r="D87" s="1058"/>
      <c r="E87" s="1058"/>
      <c r="F87" s="1059"/>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c r="A88" s="1057"/>
      <c r="B88" s="1058"/>
      <c r="C88" s="1058"/>
      <c r="D88" s="1058"/>
      <c r="E88" s="1058"/>
      <c r="F88" s="1059"/>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c r="A89" s="1057"/>
      <c r="B89" s="1058"/>
      <c r="C89" s="1058"/>
      <c r="D89" s="1058"/>
      <c r="E89" s="1058"/>
      <c r="F89" s="1059"/>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c r="A90" s="1057"/>
      <c r="B90" s="1058"/>
      <c r="C90" s="1058"/>
      <c r="D90" s="1058"/>
      <c r="E90" s="1058"/>
      <c r="F90" s="1059"/>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c r="A91" s="1057"/>
      <c r="B91" s="1058"/>
      <c r="C91" s="1058"/>
      <c r="D91" s="1058"/>
      <c r="E91" s="1058"/>
      <c r="F91" s="1059"/>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c r="A92" s="1057"/>
      <c r="B92" s="1058"/>
      <c r="C92" s="1058"/>
      <c r="D92" s="1058"/>
      <c r="E92" s="1058"/>
      <c r="F92" s="1059"/>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c r="A93" s="1057"/>
      <c r="B93" s="1058"/>
      <c r="C93" s="1058"/>
      <c r="D93" s="1058"/>
      <c r="E93" s="1058"/>
      <c r="F93" s="1059"/>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c r="A94" s="1057"/>
      <c r="B94" s="1058"/>
      <c r="C94" s="1058"/>
      <c r="D94" s="1058"/>
      <c r="E94" s="1058"/>
      <c r="F94" s="1059"/>
      <c r="G94" s="620" t="s">
        <v>412</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19"/>
    </row>
    <row r="95" spans="1:50" ht="24.75" customHeight="1">
      <c r="A95" s="1057"/>
      <c r="B95" s="1058"/>
      <c r="C95" s="1058"/>
      <c r="D95" s="1058"/>
      <c r="E95" s="1058"/>
      <c r="F95" s="1059"/>
      <c r="G95" s="841"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4"/>
      <c r="AC95" s="841"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c r="A96" s="1057"/>
      <c r="B96" s="1058"/>
      <c r="C96" s="1058"/>
      <c r="D96" s="1058"/>
      <c r="E96" s="1058"/>
      <c r="F96" s="1059"/>
      <c r="G96" s="695"/>
      <c r="H96" s="696"/>
      <c r="I96" s="696"/>
      <c r="J96" s="696"/>
      <c r="K96" s="697"/>
      <c r="L96" s="689"/>
      <c r="M96" s="690"/>
      <c r="N96" s="690"/>
      <c r="O96" s="690"/>
      <c r="P96" s="690"/>
      <c r="Q96" s="690"/>
      <c r="R96" s="690"/>
      <c r="S96" s="690"/>
      <c r="T96" s="690"/>
      <c r="U96" s="690"/>
      <c r="V96" s="690"/>
      <c r="W96" s="690"/>
      <c r="X96" s="691"/>
      <c r="Y96" s="415"/>
      <c r="Z96" s="416"/>
      <c r="AA96" s="416"/>
      <c r="AB96" s="831"/>
      <c r="AC96" s="695"/>
      <c r="AD96" s="696"/>
      <c r="AE96" s="696"/>
      <c r="AF96" s="696"/>
      <c r="AG96" s="697"/>
      <c r="AH96" s="689"/>
      <c r="AI96" s="690"/>
      <c r="AJ96" s="690"/>
      <c r="AK96" s="690"/>
      <c r="AL96" s="690"/>
      <c r="AM96" s="690"/>
      <c r="AN96" s="690"/>
      <c r="AO96" s="690"/>
      <c r="AP96" s="690"/>
      <c r="AQ96" s="690"/>
      <c r="AR96" s="690"/>
      <c r="AS96" s="690"/>
      <c r="AT96" s="691"/>
      <c r="AU96" s="415"/>
      <c r="AV96" s="416"/>
      <c r="AW96" s="416"/>
      <c r="AX96" s="417"/>
    </row>
    <row r="97" spans="1:50" ht="24.75" customHeight="1">
      <c r="A97" s="1057"/>
      <c r="B97" s="1058"/>
      <c r="C97" s="1058"/>
      <c r="D97" s="1058"/>
      <c r="E97" s="1058"/>
      <c r="F97" s="1059"/>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c r="A98" s="1057"/>
      <c r="B98" s="1058"/>
      <c r="C98" s="1058"/>
      <c r="D98" s="1058"/>
      <c r="E98" s="1058"/>
      <c r="F98" s="1059"/>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c r="A99" s="1057"/>
      <c r="B99" s="1058"/>
      <c r="C99" s="1058"/>
      <c r="D99" s="1058"/>
      <c r="E99" s="1058"/>
      <c r="F99" s="1059"/>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c r="A100" s="1057"/>
      <c r="B100" s="1058"/>
      <c r="C100" s="1058"/>
      <c r="D100" s="1058"/>
      <c r="E100" s="1058"/>
      <c r="F100" s="1059"/>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c r="A101" s="1057"/>
      <c r="B101" s="1058"/>
      <c r="C101" s="1058"/>
      <c r="D101" s="1058"/>
      <c r="E101" s="1058"/>
      <c r="F101" s="1059"/>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c r="A102" s="1057"/>
      <c r="B102" s="1058"/>
      <c r="C102" s="1058"/>
      <c r="D102" s="1058"/>
      <c r="E102" s="1058"/>
      <c r="F102" s="1059"/>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c r="A103" s="1057"/>
      <c r="B103" s="1058"/>
      <c r="C103" s="1058"/>
      <c r="D103" s="1058"/>
      <c r="E103" s="1058"/>
      <c r="F103" s="1059"/>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c r="A104" s="1057"/>
      <c r="B104" s="1058"/>
      <c r="C104" s="1058"/>
      <c r="D104" s="1058"/>
      <c r="E104" s="1058"/>
      <c r="F104" s="1059"/>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c r="A105" s="1057"/>
      <c r="B105" s="1058"/>
      <c r="C105" s="1058"/>
      <c r="D105" s="1058"/>
      <c r="E105" s="1058"/>
      <c r="F105" s="1059"/>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c r="A106" s="1060"/>
      <c r="B106" s="1061"/>
      <c r="C106" s="1061"/>
      <c r="D106" s="1061"/>
      <c r="E106" s="1061"/>
      <c r="F106" s="1062"/>
      <c r="G106" s="1045" t="s">
        <v>21</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21</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row r="108" spans="1:50" ht="30" customHeight="1">
      <c r="A108" s="1063" t="s">
        <v>29</v>
      </c>
      <c r="B108" s="1064"/>
      <c r="C108" s="1064"/>
      <c r="D108" s="1064"/>
      <c r="E108" s="1064"/>
      <c r="F108" s="1065"/>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9"/>
    </row>
    <row r="109" spans="1:50" ht="24.75" customHeight="1">
      <c r="A109" s="1057"/>
      <c r="B109" s="1058"/>
      <c r="C109" s="1058"/>
      <c r="D109" s="1058"/>
      <c r="E109" s="1058"/>
      <c r="F109" s="1059"/>
      <c r="G109" s="841"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4"/>
      <c r="AC109" s="841"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c r="A110" s="1057"/>
      <c r="B110" s="1058"/>
      <c r="C110" s="1058"/>
      <c r="D110" s="1058"/>
      <c r="E110" s="1058"/>
      <c r="F110" s="1059"/>
      <c r="G110" s="695"/>
      <c r="H110" s="696"/>
      <c r="I110" s="696"/>
      <c r="J110" s="696"/>
      <c r="K110" s="697"/>
      <c r="L110" s="689"/>
      <c r="M110" s="690"/>
      <c r="N110" s="690"/>
      <c r="O110" s="690"/>
      <c r="P110" s="690"/>
      <c r="Q110" s="690"/>
      <c r="R110" s="690"/>
      <c r="S110" s="690"/>
      <c r="T110" s="690"/>
      <c r="U110" s="690"/>
      <c r="V110" s="690"/>
      <c r="W110" s="690"/>
      <c r="X110" s="691"/>
      <c r="Y110" s="415"/>
      <c r="Z110" s="416"/>
      <c r="AA110" s="416"/>
      <c r="AB110" s="831"/>
      <c r="AC110" s="695"/>
      <c r="AD110" s="696"/>
      <c r="AE110" s="696"/>
      <c r="AF110" s="696"/>
      <c r="AG110" s="697"/>
      <c r="AH110" s="689"/>
      <c r="AI110" s="690"/>
      <c r="AJ110" s="690"/>
      <c r="AK110" s="690"/>
      <c r="AL110" s="690"/>
      <c r="AM110" s="690"/>
      <c r="AN110" s="690"/>
      <c r="AO110" s="690"/>
      <c r="AP110" s="690"/>
      <c r="AQ110" s="690"/>
      <c r="AR110" s="690"/>
      <c r="AS110" s="690"/>
      <c r="AT110" s="691"/>
      <c r="AU110" s="415"/>
      <c r="AV110" s="416"/>
      <c r="AW110" s="416"/>
      <c r="AX110" s="417"/>
    </row>
    <row r="111" spans="1:50" ht="24.75" customHeight="1">
      <c r="A111" s="1057"/>
      <c r="B111" s="1058"/>
      <c r="C111" s="1058"/>
      <c r="D111" s="1058"/>
      <c r="E111" s="1058"/>
      <c r="F111" s="1059"/>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c r="A112" s="1057"/>
      <c r="B112" s="1058"/>
      <c r="C112" s="1058"/>
      <c r="D112" s="1058"/>
      <c r="E112" s="1058"/>
      <c r="F112" s="1059"/>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c r="A113" s="1057"/>
      <c r="B113" s="1058"/>
      <c r="C113" s="1058"/>
      <c r="D113" s="1058"/>
      <c r="E113" s="1058"/>
      <c r="F113" s="1059"/>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c r="A114" s="1057"/>
      <c r="B114" s="1058"/>
      <c r="C114" s="1058"/>
      <c r="D114" s="1058"/>
      <c r="E114" s="1058"/>
      <c r="F114" s="1059"/>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c r="A115" s="1057"/>
      <c r="B115" s="1058"/>
      <c r="C115" s="1058"/>
      <c r="D115" s="1058"/>
      <c r="E115" s="1058"/>
      <c r="F115" s="1059"/>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c r="A116" s="1057"/>
      <c r="B116" s="1058"/>
      <c r="C116" s="1058"/>
      <c r="D116" s="1058"/>
      <c r="E116" s="1058"/>
      <c r="F116" s="1059"/>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c r="A117" s="1057"/>
      <c r="B117" s="1058"/>
      <c r="C117" s="1058"/>
      <c r="D117" s="1058"/>
      <c r="E117" s="1058"/>
      <c r="F117" s="1059"/>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c r="A118" s="1057"/>
      <c r="B118" s="1058"/>
      <c r="C118" s="1058"/>
      <c r="D118" s="1058"/>
      <c r="E118" s="1058"/>
      <c r="F118" s="1059"/>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c r="A119" s="1057"/>
      <c r="B119" s="1058"/>
      <c r="C119" s="1058"/>
      <c r="D119" s="1058"/>
      <c r="E119" s="1058"/>
      <c r="F119" s="1059"/>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c r="A120" s="1057"/>
      <c r="B120" s="1058"/>
      <c r="C120" s="1058"/>
      <c r="D120" s="1058"/>
      <c r="E120" s="1058"/>
      <c r="F120" s="1059"/>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c r="A121" s="1057"/>
      <c r="B121" s="1058"/>
      <c r="C121" s="1058"/>
      <c r="D121" s="1058"/>
      <c r="E121" s="1058"/>
      <c r="F121" s="1059"/>
      <c r="G121" s="620" t="s">
        <v>414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9"/>
    </row>
    <row r="122" spans="1:50" ht="25.5" customHeight="1">
      <c r="A122" s="1057"/>
      <c r="B122" s="1058"/>
      <c r="C122" s="1058"/>
      <c r="D122" s="1058"/>
      <c r="E122" s="1058"/>
      <c r="F122" s="1059"/>
      <c r="G122" s="841"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4"/>
      <c r="AC122" s="841"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c r="A123" s="1057"/>
      <c r="B123" s="1058"/>
      <c r="C123" s="1058"/>
      <c r="D123" s="1058"/>
      <c r="E123" s="1058"/>
      <c r="F123" s="1059"/>
      <c r="G123" s="695"/>
      <c r="H123" s="696"/>
      <c r="I123" s="696"/>
      <c r="J123" s="696"/>
      <c r="K123" s="697"/>
      <c r="L123" s="689"/>
      <c r="M123" s="690"/>
      <c r="N123" s="690"/>
      <c r="O123" s="690"/>
      <c r="P123" s="690"/>
      <c r="Q123" s="690"/>
      <c r="R123" s="690"/>
      <c r="S123" s="690"/>
      <c r="T123" s="690"/>
      <c r="U123" s="690"/>
      <c r="V123" s="690"/>
      <c r="W123" s="690"/>
      <c r="X123" s="691"/>
      <c r="Y123" s="415"/>
      <c r="Z123" s="416"/>
      <c r="AA123" s="416"/>
      <c r="AB123" s="831"/>
      <c r="AC123" s="695"/>
      <c r="AD123" s="696"/>
      <c r="AE123" s="696"/>
      <c r="AF123" s="696"/>
      <c r="AG123" s="697"/>
      <c r="AH123" s="689"/>
      <c r="AI123" s="690"/>
      <c r="AJ123" s="690"/>
      <c r="AK123" s="690"/>
      <c r="AL123" s="690"/>
      <c r="AM123" s="690"/>
      <c r="AN123" s="690"/>
      <c r="AO123" s="690"/>
      <c r="AP123" s="690"/>
      <c r="AQ123" s="690"/>
      <c r="AR123" s="690"/>
      <c r="AS123" s="690"/>
      <c r="AT123" s="691"/>
      <c r="AU123" s="415"/>
      <c r="AV123" s="416"/>
      <c r="AW123" s="416"/>
      <c r="AX123" s="417"/>
    </row>
    <row r="124" spans="1:50" ht="24.75" customHeight="1">
      <c r="A124" s="1057"/>
      <c r="B124" s="1058"/>
      <c r="C124" s="1058"/>
      <c r="D124" s="1058"/>
      <c r="E124" s="1058"/>
      <c r="F124" s="1059"/>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c r="A125" s="1057"/>
      <c r="B125" s="1058"/>
      <c r="C125" s="1058"/>
      <c r="D125" s="1058"/>
      <c r="E125" s="1058"/>
      <c r="F125" s="1059"/>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c r="A126" s="1057"/>
      <c r="B126" s="1058"/>
      <c r="C126" s="1058"/>
      <c r="D126" s="1058"/>
      <c r="E126" s="1058"/>
      <c r="F126" s="1059"/>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c r="A127" s="1057"/>
      <c r="B127" s="1058"/>
      <c r="C127" s="1058"/>
      <c r="D127" s="1058"/>
      <c r="E127" s="1058"/>
      <c r="F127" s="1059"/>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c r="A128" s="1057"/>
      <c r="B128" s="1058"/>
      <c r="C128" s="1058"/>
      <c r="D128" s="1058"/>
      <c r="E128" s="1058"/>
      <c r="F128" s="1059"/>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c r="A129" s="1057"/>
      <c r="B129" s="1058"/>
      <c r="C129" s="1058"/>
      <c r="D129" s="1058"/>
      <c r="E129" s="1058"/>
      <c r="F129" s="1059"/>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c r="A130" s="1057"/>
      <c r="B130" s="1058"/>
      <c r="C130" s="1058"/>
      <c r="D130" s="1058"/>
      <c r="E130" s="1058"/>
      <c r="F130" s="1059"/>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c r="A131" s="1057"/>
      <c r="B131" s="1058"/>
      <c r="C131" s="1058"/>
      <c r="D131" s="1058"/>
      <c r="E131" s="1058"/>
      <c r="F131" s="1059"/>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c r="A132" s="1057"/>
      <c r="B132" s="1058"/>
      <c r="C132" s="1058"/>
      <c r="D132" s="1058"/>
      <c r="E132" s="1058"/>
      <c r="F132" s="1059"/>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c r="A133" s="1057"/>
      <c r="B133" s="1058"/>
      <c r="C133" s="1058"/>
      <c r="D133" s="1058"/>
      <c r="E133" s="1058"/>
      <c r="F133" s="1059"/>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c r="A134" s="1057"/>
      <c r="B134" s="1058"/>
      <c r="C134" s="1058"/>
      <c r="D134" s="1058"/>
      <c r="E134" s="1058"/>
      <c r="F134" s="1059"/>
      <c r="G134" s="620" t="s">
        <v>416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417</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9"/>
    </row>
    <row r="135" spans="1:50" ht="24.75" customHeight="1">
      <c r="A135" s="1057"/>
      <c r="B135" s="1058"/>
      <c r="C135" s="1058"/>
      <c r="D135" s="1058"/>
      <c r="E135" s="1058"/>
      <c r="F135" s="1059"/>
      <c r="G135" s="841"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4"/>
      <c r="AC135" s="841"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c r="A136" s="1057"/>
      <c r="B136" s="1058"/>
      <c r="C136" s="1058"/>
      <c r="D136" s="1058"/>
      <c r="E136" s="1058"/>
      <c r="F136" s="1059"/>
      <c r="G136" s="695"/>
      <c r="H136" s="696"/>
      <c r="I136" s="696"/>
      <c r="J136" s="696"/>
      <c r="K136" s="697"/>
      <c r="L136" s="689"/>
      <c r="M136" s="690"/>
      <c r="N136" s="690"/>
      <c r="O136" s="690"/>
      <c r="P136" s="690"/>
      <c r="Q136" s="690"/>
      <c r="R136" s="690"/>
      <c r="S136" s="690"/>
      <c r="T136" s="690"/>
      <c r="U136" s="690"/>
      <c r="V136" s="690"/>
      <c r="W136" s="690"/>
      <c r="X136" s="691"/>
      <c r="Y136" s="415"/>
      <c r="Z136" s="416"/>
      <c r="AA136" s="416"/>
      <c r="AB136" s="831"/>
      <c r="AC136" s="695"/>
      <c r="AD136" s="696"/>
      <c r="AE136" s="696"/>
      <c r="AF136" s="696"/>
      <c r="AG136" s="697"/>
      <c r="AH136" s="689"/>
      <c r="AI136" s="690"/>
      <c r="AJ136" s="690"/>
      <c r="AK136" s="690"/>
      <c r="AL136" s="690"/>
      <c r="AM136" s="690"/>
      <c r="AN136" s="690"/>
      <c r="AO136" s="690"/>
      <c r="AP136" s="690"/>
      <c r="AQ136" s="690"/>
      <c r="AR136" s="690"/>
      <c r="AS136" s="690"/>
      <c r="AT136" s="691"/>
      <c r="AU136" s="415"/>
      <c r="AV136" s="416"/>
      <c r="AW136" s="416"/>
      <c r="AX136" s="417"/>
    </row>
    <row r="137" spans="1:50" ht="24.75" customHeight="1">
      <c r="A137" s="1057"/>
      <c r="B137" s="1058"/>
      <c r="C137" s="1058"/>
      <c r="D137" s="1058"/>
      <c r="E137" s="1058"/>
      <c r="F137" s="1059"/>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c r="A138" s="1057"/>
      <c r="B138" s="1058"/>
      <c r="C138" s="1058"/>
      <c r="D138" s="1058"/>
      <c r="E138" s="1058"/>
      <c r="F138" s="1059"/>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c r="A139" s="1057"/>
      <c r="B139" s="1058"/>
      <c r="C139" s="1058"/>
      <c r="D139" s="1058"/>
      <c r="E139" s="1058"/>
      <c r="F139" s="1059"/>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c r="A140" s="1057"/>
      <c r="B140" s="1058"/>
      <c r="C140" s="1058"/>
      <c r="D140" s="1058"/>
      <c r="E140" s="1058"/>
      <c r="F140" s="1059"/>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c r="A141" s="1057"/>
      <c r="B141" s="1058"/>
      <c r="C141" s="1058"/>
      <c r="D141" s="1058"/>
      <c r="E141" s="1058"/>
      <c r="F141" s="1059"/>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c r="A142" s="1057"/>
      <c r="B142" s="1058"/>
      <c r="C142" s="1058"/>
      <c r="D142" s="1058"/>
      <c r="E142" s="1058"/>
      <c r="F142" s="1059"/>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c r="A143" s="1057"/>
      <c r="B143" s="1058"/>
      <c r="C143" s="1058"/>
      <c r="D143" s="1058"/>
      <c r="E143" s="1058"/>
      <c r="F143" s="1059"/>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c r="A144" s="1057"/>
      <c r="B144" s="1058"/>
      <c r="C144" s="1058"/>
      <c r="D144" s="1058"/>
      <c r="E144" s="1058"/>
      <c r="F144" s="1059"/>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c r="A145" s="1057"/>
      <c r="B145" s="1058"/>
      <c r="C145" s="1058"/>
      <c r="D145" s="1058"/>
      <c r="E145" s="1058"/>
      <c r="F145" s="1059"/>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c r="A146" s="1057"/>
      <c r="B146" s="1058"/>
      <c r="C146" s="1058"/>
      <c r="D146" s="1058"/>
      <c r="E146" s="1058"/>
      <c r="F146" s="1059"/>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c r="A147" s="1057"/>
      <c r="B147" s="1058"/>
      <c r="C147" s="1058"/>
      <c r="D147" s="1058"/>
      <c r="E147" s="1058"/>
      <c r="F147" s="1059"/>
      <c r="G147" s="620" t="s">
        <v>418</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9"/>
    </row>
    <row r="148" spans="1:50" ht="24.75" customHeight="1">
      <c r="A148" s="1057"/>
      <c r="B148" s="1058"/>
      <c r="C148" s="1058"/>
      <c r="D148" s="1058"/>
      <c r="E148" s="1058"/>
      <c r="F148" s="1059"/>
      <c r="G148" s="841"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4"/>
      <c r="AC148" s="841"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c r="A149" s="1057"/>
      <c r="B149" s="1058"/>
      <c r="C149" s="1058"/>
      <c r="D149" s="1058"/>
      <c r="E149" s="1058"/>
      <c r="F149" s="1059"/>
      <c r="G149" s="695"/>
      <c r="H149" s="696"/>
      <c r="I149" s="696"/>
      <c r="J149" s="696"/>
      <c r="K149" s="697"/>
      <c r="L149" s="689"/>
      <c r="M149" s="690"/>
      <c r="N149" s="690"/>
      <c r="O149" s="690"/>
      <c r="P149" s="690"/>
      <c r="Q149" s="690"/>
      <c r="R149" s="690"/>
      <c r="S149" s="690"/>
      <c r="T149" s="690"/>
      <c r="U149" s="690"/>
      <c r="V149" s="690"/>
      <c r="W149" s="690"/>
      <c r="X149" s="691"/>
      <c r="Y149" s="415"/>
      <c r="Z149" s="416"/>
      <c r="AA149" s="416"/>
      <c r="AB149" s="831"/>
      <c r="AC149" s="695"/>
      <c r="AD149" s="696"/>
      <c r="AE149" s="696"/>
      <c r="AF149" s="696"/>
      <c r="AG149" s="697"/>
      <c r="AH149" s="689"/>
      <c r="AI149" s="690"/>
      <c r="AJ149" s="690"/>
      <c r="AK149" s="690"/>
      <c r="AL149" s="690"/>
      <c r="AM149" s="690"/>
      <c r="AN149" s="690"/>
      <c r="AO149" s="690"/>
      <c r="AP149" s="690"/>
      <c r="AQ149" s="690"/>
      <c r="AR149" s="690"/>
      <c r="AS149" s="690"/>
      <c r="AT149" s="691"/>
      <c r="AU149" s="415"/>
      <c r="AV149" s="416"/>
      <c r="AW149" s="416"/>
      <c r="AX149" s="417"/>
    </row>
    <row r="150" spans="1:50" ht="24.75" customHeight="1">
      <c r="A150" s="1057"/>
      <c r="B150" s="1058"/>
      <c r="C150" s="1058"/>
      <c r="D150" s="1058"/>
      <c r="E150" s="1058"/>
      <c r="F150" s="1059"/>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c r="A151" s="1057"/>
      <c r="B151" s="1058"/>
      <c r="C151" s="1058"/>
      <c r="D151" s="1058"/>
      <c r="E151" s="1058"/>
      <c r="F151" s="1059"/>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c r="A152" s="1057"/>
      <c r="B152" s="1058"/>
      <c r="C152" s="1058"/>
      <c r="D152" s="1058"/>
      <c r="E152" s="1058"/>
      <c r="F152" s="1059"/>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c r="A153" s="1057"/>
      <c r="B153" s="1058"/>
      <c r="C153" s="1058"/>
      <c r="D153" s="1058"/>
      <c r="E153" s="1058"/>
      <c r="F153" s="1059"/>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c r="A154" s="1057"/>
      <c r="B154" s="1058"/>
      <c r="C154" s="1058"/>
      <c r="D154" s="1058"/>
      <c r="E154" s="1058"/>
      <c r="F154" s="1059"/>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c r="A155" s="1057"/>
      <c r="B155" s="1058"/>
      <c r="C155" s="1058"/>
      <c r="D155" s="1058"/>
      <c r="E155" s="1058"/>
      <c r="F155" s="1059"/>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c r="A156" s="1057"/>
      <c r="B156" s="1058"/>
      <c r="C156" s="1058"/>
      <c r="D156" s="1058"/>
      <c r="E156" s="1058"/>
      <c r="F156" s="1059"/>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c r="A157" s="1057"/>
      <c r="B157" s="1058"/>
      <c r="C157" s="1058"/>
      <c r="D157" s="1058"/>
      <c r="E157" s="1058"/>
      <c r="F157" s="1059"/>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c r="A158" s="1057"/>
      <c r="B158" s="1058"/>
      <c r="C158" s="1058"/>
      <c r="D158" s="1058"/>
      <c r="E158" s="1058"/>
      <c r="F158" s="1059"/>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c r="A159" s="1060"/>
      <c r="B159" s="1061"/>
      <c r="C159" s="1061"/>
      <c r="D159" s="1061"/>
      <c r="E159" s="1061"/>
      <c r="F159" s="1062"/>
      <c r="G159" s="1045" t="s">
        <v>21</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21</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row r="161" spans="1:50" ht="30" customHeight="1">
      <c r="A161" s="1063" t="s">
        <v>29</v>
      </c>
      <c r="B161" s="1064"/>
      <c r="C161" s="1064"/>
      <c r="D161" s="1064"/>
      <c r="E161" s="1064"/>
      <c r="F161" s="1065"/>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419</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9"/>
    </row>
    <row r="162" spans="1:50" ht="24.75" customHeight="1">
      <c r="A162" s="1057"/>
      <c r="B162" s="1058"/>
      <c r="C162" s="1058"/>
      <c r="D162" s="1058"/>
      <c r="E162" s="1058"/>
      <c r="F162" s="1059"/>
      <c r="G162" s="841"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4"/>
      <c r="AC162" s="841"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c r="A163" s="1057"/>
      <c r="B163" s="1058"/>
      <c r="C163" s="1058"/>
      <c r="D163" s="1058"/>
      <c r="E163" s="1058"/>
      <c r="F163" s="1059"/>
      <c r="G163" s="695"/>
      <c r="H163" s="696"/>
      <c r="I163" s="696"/>
      <c r="J163" s="696"/>
      <c r="K163" s="697"/>
      <c r="L163" s="689"/>
      <c r="M163" s="690"/>
      <c r="N163" s="690"/>
      <c r="O163" s="690"/>
      <c r="P163" s="690"/>
      <c r="Q163" s="690"/>
      <c r="R163" s="690"/>
      <c r="S163" s="690"/>
      <c r="T163" s="690"/>
      <c r="U163" s="690"/>
      <c r="V163" s="690"/>
      <c r="W163" s="690"/>
      <c r="X163" s="691"/>
      <c r="Y163" s="415"/>
      <c r="Z163" s="416"/>
      <c r="AA163" s="416"/>
      <c r="AB163" s="831"/>
      <c r="AC163" s="695"/>
      <c r="AD163" s="696"/>
      <c r="AE163" s="696"/>
      <c r="AF163" s="696"/>
      <c r="AG163" s="697"/>
      <c r="AH163" s="689"/>
      <c r="AI163" s="690"/>
      <c r="AJ163" s="690"/>
      <c r="AK163" s="690"/>
      <c r="AL163" s="690"/>
      <c r="AM163" s="690"/>
      <c r="AN163" s="690"/>
      <c r="AO163" s="690"/>
      <c r="AP163" s="690"/>
      <c r="AQ163" s="690"/>
      <c r="AR163" s="690"/>
      <c r="AS163" s="690"/>
      <c r="AT163" s="691"/>
      <c r="AU163" s="415"/>
      <c r="AV163" s="416"/>
      <c r="AW163" s="416"/>
      <c r="AX163" s="417"/>
    </row>
    <row r="164" spans="1:50" ht="24.75" customHeight="1">
      <c r="A164" s="1057"/>
      <c r="B164" s="1058"/>
      <c r="C164" s="1058"/>
      <c r="D164" s="1058"/>
      <c r="E164" s="1058"/>
      <c r="F164" s="1059"/>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c r="A165" s="1057"/>
      <c r="B165" s="1058"/>
      <c r="C165" s="1058"/>
      <c r="D165" s="1058"/>
      <c r="E165" s="1058"/>
      <c r="F165" s="1059"/>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c r="A166" s="1057"/>
      <c r="B166" s="1058"/>
      <c r="C166" s="1058"/>
      <c r="D166" s="1058"/>
      <c r="E166" s="1058"/>
      <c r="F166" s="1059"/>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c r="A167" s="1057"/>
      <c r="B167" s="1058"/>
      <c r="C167" s="1058"/>
      <c r="D167" s="1058"/>
      <c r="E167" s="1058"/>
      <c r="F167" s="1059"/>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c r="A168" s="1057"/>
      <c r="B168" s="1058"/>
      <c r="C168" s="1058"/>
      <c r="D168" s="1058"/>
      <c r="E168" s="1058"/>
      <c r="F168" s="1059"/>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c r="A169" s="1057"/>
      <c r="B169" s="1058"/>
      <c r="C169" s="1058"/>
      <c r="D169" s="1058"/>
      <c r="E169" s="1058"/>
      <c r="F169" s="1059"/>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c r="A170" s="1057"/>
      <c r="B170" s="1058"/>
      <c r="C170" s="1058"/>
      <c r="D170" s="1058"/>
      <c r="E170" s="1058"/>
      <c r="F170" s="1059"/>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c r="A171" s="1057"/>
      <c r="B171" s="1058"/>
      <c r="C171" s="1058"/>
      <c r="D171" s="1058"/>
      <c r="E171" s="1058"/>
      <c r="F171" s="1059"/>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c r="A172" s="1057"/>
      <c r="B172" s="1058"/>
      <c r="C172" s="1058"/>
      <c r="D172" s="1058"/>
      <c r="E172" s="1058"/>
      <c r="F172" s="1059"/>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c r="A173" s="1057"/>
      <c r="B173" s="1058"/>
      <c r="C173" s="1058"/>
      <c r="D173" s="1058"/>
      <c r="E173" s="1058"/>
      <c r="F173" s="1059"/>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c r="A174" s="1057"/>
      <c r="B174" s="1058"/>
      <c r="C174" s="1058"/>
      <c r="D174" s="1058"/>
      <c r="E174" s="1058"/>
      <c r="F174" s="1059"/>
      <c r="G174" s="620" t="s">
        <v>420</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421</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9"/>
    </row>
    <row r="175" spans="1:50" ht="25.5" customHeight="1">
      <c r="A175" s="1057"/>
      <c r="B175" s="1058"/>
      <c r="C175" s="1058"/>
      <c r="D175" s="1058"/>
      <c r="E175" s="1058"/>
      <c r="F175" s="1059"/>
      <c r="G175" s="841"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4"/>
      <c r="AC175" s="841"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c r="A176" s="1057"/>
      <c r="B176" s="1058"/>
      <c r="C176" s="1058"/>
      <c r="D176" s="1058"/>
      <c r="E176" s="1058"/>
      <c r="F176" s="1059"/>
      <c r="G176" s="695"/>
      <c r="H176" s="696"/>
      <c r="I176" s="696"/>
      <c r="J176" s="696"/>
      <c r="K176" s="697"/>
      <c r="L176" s="689"/>
      <c r="M176" s="690"/>
      <c r="N176" s="690"/>
      <c r="O176" s="690"/>
      <c r="P176" s="690"/>
      <c r="Q176" s="690"/>
      <c r="R176" s="690"/>
      <c r="S176" s="690"/>
      <c r="T176" s="690"/>
      <c r="U176" s="690"/>
      <c r="V176" s="690"/>
      <c r="W176" s="690"/>
      <c r="X176" s="691"/>
      <c r="Y176" s="415"/>
      <c r="Z176" s="416"/>
      <c r="AA176" s="416"/>
      <c r="AB176" s="831"/>
      <c r="AC176" s="695"/>
      <c r="AD176" s="696"/>
      <c r="AE176" s="696"/>
      <c r="AF176" s="696"/>
      <c r="AG176" s="697"/>
      <c r="AH176" s="689"/>
      <c r="AI176" s="690"/>
      <c r="AJ176" s="690"/>
      <c r="AK176" s="690"/>
      <c r="AL176" s="690"/>
      <c r="AM176" s="690"/>
      <c r="AN176" s="690"/>
      <c r="AO176" s="690"/>
      <c r="AP176" s="690"/>
      <c r="AQ176" s="690"/>
      <c r="AR176" s="690"/>
      <c r="AS176" s="690"/>
      <c r="AT176" s="691"/>
      <c r="AU176" s="415"/>
      <c r="AV176" s="416"/>
      <c r="AW176" s="416"/>
      <c r="AX176" s="417"/>
    </row>
    <row r="177" spans="1:50" ht="24.75" customHeight="1">
      <c r="A177" s="1057"/>
      <c r="B177" s="1058"/>
      <c r="C177" s="1058"/>
      <c r="D177" s="1058"/>
      <c r="E177" s="1058"/>
      <c r="F177" s="1059"/>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c r="A178" s="1057"/>
      <c r="B178" s="1058"/>
      <c r="C178" s="1058"/>
      <c r="D178" s="1058"/>
      <c r="E178" s="1058"/>
      <c r="F178" s="1059"/>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c r="A179" s="1057"/>
      <c r="B179" s="1058"/>
      <c r="C179" s="1058"/>
      <c r="D179" s="1058"/>
      <c r="E179" s="1058"/>
      <c r="F179" s="1059"/>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c r="A180" s="1057"/>
      <c r="B180" s="1058"/>
      <c r="C180" s="1058"/>
      <c r="D180" s="1058"/>
      <c r="E180" s="1058"/>
      <c r="F180" s="1059"/>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c r="A181" s="1057"/>
      <c r="B181" s="1058"/>
      <c r="C181" s="1058"/>
      <c r="D181" s="1058"/>
      <c r="E181" s="1058"/>
      <c r="F181" s="1059"/>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c r="A182" s="1057"/>
      <c r="B182" s="1058"/>
      <c r="C182" s="1058"/>
      <c r="D182" s="1058"/>
      <c r="E182" s="1058"/>
      <c r="F182" s="1059"/>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c r="A183" s="1057"/>
      <c r="B183" s="1058"/>
      <c r="C183" s="1058"/>
      <c r="D183" s="1058"/>
      <c r="E183" s="1058"/>
      <c r="F183" s="1059"/>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c r="A184" s="1057"/>
      <c r="B184" s="1058"/>
      <c r="C184" s="1058"/>
      <c r="D184" s="1058"/>
      <c r="E184" s="1058"/>
      <c r="F184" s="1059"/>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c r="A185" s="1057"/>
      <c r="B185" s="1058"/>
      <c r="C185" s="1058"/>
      <c r="D185" s="1058"/>
      <c r="E185" s="1058"/>
      <c r="F185" s="1059"/>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c r="A186" s="1057"/>
      <c r="B186" s="1058"/>
      <c r="C186" s="1058"/>
      <c r="D186" s="1058"/>
      <c r="E186" s="1058"/>
      <c r="F186" s="1059"/>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c r="A187" s="1057"/>
      <c r="B187" s="1058"/>
      <c r="C187" s="1058"/>
      <c r="D187" s="1058"/>
      <c r="E187" s="1058"/>
      <c r="F187" s="1059"/>
      <c r="G187" s="620" t="s">
        <v>423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422</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9"/>
    </row>
    <row r="188" spans="1:50" ht="24.75" customHeight="1">
      <c r="A188" s="1057"/>
      <c r="B188" s="1058"/>
      <c r="C188" s="1058"/>
      <c r="D188" s="1058"/>
      <c r="E188" s="1058"/>
      <c r="F188" s="1059"/>
      <c r="G188" s="841"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4"/>
      <c r="AC188" s="841"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c r="A189" s="1057"/>
      <c r="B189" s="1058"/>
      <c r="C189" s="1058"/>
      <c r="D189" s="1058"/>
      <c r="E189" s="1058"/>
      <c r="F189" s="1059"/>
      <c r="G189" s="695"/>
      <c r="H189" s="696"/>
      <c r="I189" s="696"/>
      <c r="J189" s="696"/>
      <c r="K189" s="697"/>
      <c r="L189" s="689"/>
      <c r="M189" s="690"/>
      <c r="N189" s="690"/>
      <c r="O189" s="690"/>
      <c r="P189" s="690"/>
      <c r="Q189" s="690"/>
      <c r="R189" s="690"/>
      <c r="S189" s="690"/>
      <c r="T189" s="690"/>
      <c r="U189" s="690"/>
      <c r="V189" s="690"/>
      <c r="W189" s="690"/>
      <c r="X189" s="691"/>
      <c r="Y189" s="415"/>
      <c r="Z189" s="416"/>
      <c r="AA189" s="416"/>
      <c r="AB189" s="831"/>
      <c r="AC189" s="695"/>
      <c r="AD189" s="696"/>
      <c r="AE189" s="696"/>
      <c r="AF189" s="696"/>
      <c r="AG189" s="697"/>
      <c r="AH189" s="689"/>
      <c r="AI189" s="690"/>
      <c r="AJ189" s="690"/>
      <c r="AK189" s="690"/>
      <c r="AL189" s="690"/>
      <c r="AM189" s="690"/>
      <c r="AN189" s="690"/>
      <c r="AO189" s="690"/>
      <c r="AP189" s="690"/>
      <c r="AQ189" s="690"/>
      <c r="AR189" s="690"/>
      <c r="AS189" s="690"/>
      <c r="AT189" s="691"/>
      <c r="AU189" s="415"/>
      <c r="AV189" s="416"/>
      <c r="AW189" s="416"/>
      <c r="AX189" s="417"/>
    </row>
    <row r="190" spans="1:50" ht="24.75" customHeight="1">
      <c r="A190" s="1057"/>
      <c r="B190" s="1058"/>
      <c r="C190" s="1058"/>
      <c r="D190" s="1058"/>
      <c r="E190" s="1058"/>
      <c r="F190" s="1059"/>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c r="A191" s="1057"/>
      <c r="B191" s="1058"/>
      <c r="C191" s="1058"/>
      <c r="D191" s="1058"/>
      <c r="E191" s="1058"/>
      <c r="F191" s="1059"/>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c r="A192" s="1057"/>
      <c r="B192" s="1058"/>
      <c r="C192" s="1058"/>
      <c r="D192" s="1058"/>
      <c r="E192" s="1058"/>
      <c r="F192" s="1059"/>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c r="A193" s="1057"/>
      <c r="B193" s="1058"/>
      <c r="C193" s="1058"/>
      <c r="D193" s="1058"/>
      <c r="E193" s="1058"/>
      <c r="F193" s="1059"/>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c r="A194" s="1057"/>
      <c r="B194" s="1058"/>
      <c r="C194" s="1058"/>
      <c r="D194" s="1058"/>
      <c r="E194" s="1058"/>
      <c r="F194" s="1059"/>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c r="A195" s="1057"/>
      <c r="B195" s="1058"/>
      <c r="C195" s="1058"/>
      <c r="D195" s="1058"/>
      <c r="E195" s="1058"/>
      <c r="F195" s="1059"/>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c r="A196" s="1057"/>
      <c r="B196" s="1058"/>
      <c r="C196" s="1058"/>
      <c r="D196" s="1058"/>
      <c r="E196" s="1058"/>
      <c r="F196" s="1059"/>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c r="A197" s="1057"/>
      <c r="B197" s="1058"/>
      <c r="C197" s="1058"/>
      <c r="D197" s="1058"/>
      <c r="E197" s="1058"/>
      <c r="F197" s="1059"/>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c r="A198" s="1057"/>
      <c r="B198" s="1058"/>
      <c r="C198" s="1058"/>
      <c r="D198" s="1058"/>
      <c r="E198" s="1058"/>
      <c r="F198" s="1059"/>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c r="A199" s="1057"/>
      <c r="B199" s="1058"/>
      <c r="C199" s="1058"/>
      <c r="D199" s="1058"/>
      <c r="E199" s="1058"/>
      <c r="F199" s="1059"/>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c r="A200" s="1057"/>
      <c r="B200" s="1058"/>
      <c r="C200" s="1058"/>
      <c r="D200" s="1058"/>
      <c r="E200" s="1058"/>
      <c r="F200" s="1059"/>
      <c r="G200" s="620" t="s">
        <v>424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9"/>
    </row>
    <row r="201" spans="1:50" ht="24.75" customHeight="1">
      <c r="A201" s="1057"/>
      <c r="B201" s="1058"/>
      <c r="C201" s="1058"/>
      <c r="D201" s="1058"/>
      <c r="E201" s="1058"/>
      <c r="F201" s="1059"/>
      <c r="G201" s="841"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4"/>
      <c r="AC201" s="841"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c r="A202" s="1057"/>
      <c r="B202" s="1058"/>
      <c r="C202" s="1058"/>
      <c r="D202" s="1058"/>
      <c r="E202" s="1058"/>
      <c r="F202" s="1059"/>
      <c r="G202" s="695"/>
      <c r="H202" s="696"/>
      <c r="I202" s="696"/>
      <c r="J202" s="696"/>
      <c r="K202" s="697"/>
      <c r="L202" s="689"/>
      <c r="M202" s="690"/>
      <c r="N202" s="690"/>
      <c r="O202" s="690"/>
      <c r="P202" s="690"/>
      <c r="Q202" s="690"/>
      <c r="R202" s="690"/>
      <c r="S202" s="690"/>
      <c r="T202" s="690"/>
      <c r="U202" s="690"/>
      <c r="V202" s="690"/>
      <c r="W202" s="690"/>
      <c r="X202" s="691"/>
      <c r="Y202" s="415"/>
      <c r="Z202" s="416"/>
      <c r="AA202" s="416"/>
      <c r="AB202" s="831"/>
      <c r="AC202" s="695"/>
      <c r="AD202" s="696"/>
      <c r="AE202" s="696"/>
      <c r="AF202" s="696"/>
      <c r="AG202" s="697"/>
      <c r="AH202" s="689"/>
      <c r="AI202" s="690"/>
      <c r="AJ202" s="690"/>
      <c r="AK202" s="690"/>
      <c r="AL202" s="690"/>
      <c r="AM202" s="690"/>
      <c r="AN202" s="690"/>
      <c r="AO202" s="690"/>
      <c r="AP202" s="690"/>
      <c r="AQ202" s="690"/>
      <c r="AR202" s="690"/>
      <c r="AS202" s="690"/>
      <c r="AT202" s="691"/>
      <c r="AU202" s="415"/>
      <c r="AV202" s="416"/>
      <c r="AW202" s="416"/>
      <c r="AX202" s="417"/>
    </row>
    <row r="203" spans="1:50" ht="24.75" customHeight="1">
      <c r="A203" s="1057"/>
      <c r="B203" s="1058"/>
      <c r="C203" s="1058"/>
      <c r="D203" s="1058"/>
      <c r="E203" s="1058"/>
      <c r="F203" s="1059"/>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c r="A204" s="1057"/>
      <c r="B204" s="1058"/>
      <c r="C204" s="1058"/>
      <c r="D204" s="1058"/>
      <c r="E204" s="1058"/>
      <c r="F204" s="1059"/>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c r="A205" s="1057"/>
      <c r="B205" s="1058"/>
      <c r="C205" s="1058"/>
      <c r="D205" s="1058"/>
      <c r="E205" s="1058"/>
      <c r="F205" s="1059"/>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c r="A206" s="1057"/>
      <c r="B206" s="1058"/>
      <c r="C206" s="1058"/>
      <c r="D206" s="1058"/>
      <c r="E206" s="1058"/>
      <c r="F206" s="1059"/>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c r="A207" s="1057"/>
      <c r="B207" s="1058"/>
      <c r="C207" s="1058"/>
      <c r="D207" s="1058"/>
      <c r="E207" s="1058"/>
      <c r="F207" s="1059"/>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c r="A208" s="1057"/>
      <c r="B208" s="1058"/>
      <c r="C208" s="1058"/>
      <c r="D208" s="1058"/>
      <c r="E208" s="1058"/>
      <c r="F208" s="1059"/>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c r="A209" s="1057"/>
      <c r="B209" s="1058"/>
      <c r="C209" s="1058"/>
      <c r="D209" s="1058"/>
      <c r="E209" s="1058"/>
      <c r="F209" s="1059"/>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c r="A210" s="1057"/>
      <c r="B210" s="1058"/>
      <c r="C210" s="1058"/>
      <c r="D210" s="1058"/>
      <c r="E210" s="1058"/>
      <c r="F210" s="1059"/>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c r="A211" s="1057"/>
      <c r="B211" s="1058"/>
      <c r="C211" s="1058"/>
      <c r="D211" s="1058"/>
      <c r="E211" s="1058"/>
      <c r="F211" s="1059"/>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c r="A212" s="1060"/>
      <c r="B212" s="1061"/>
      <c r="C212" s="1061"/>
      <c r="D212" s="1061"/>
      <c r="E212" s="1061"/>
      <c r="F212" s="1062"/>
      <c r="G212" s="1045" t="s">
        <v>21</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21</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row r="214" spans="1:50" ht="30" customHeight="1">
      <c r="A214" s="1054" t="s">
        <v>29</v>
      </c>
      <c r="B214" s="1055"/>
      <c r="C214" s="1055"/>
      <c r="D214" s="1055"/>
      <c r="E214" s="1055"/>
      <c r="F214" s="1056"/>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425</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9"/>
    </row>
    <row r="215" spans="1:50" ht="24.75" customHeight="1">
      <c r="A215" s="1057"/>
      <c r="B215" s="1058"/>
      <c r="C215" s="1058"/>
      <c r="D215" s="1058"/>
      <c r="E215" s="1058"/>
      <c r="F215" s="1059"/>
      <c r="G215" s="841"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4"/>
      <c r="AC215" s="841"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c r="A216" s="1057"/>
      <c r="B216" s="1058"/>
      <c r="C216" s="1058"/>
      <c r="D216" s="1058"/>
      <c r="E216" s="1058"/>
      <c r="F216" s="1059"/>
      <c r="G216" s="695"/>
      <c r="H216" s="696"/>
      <c r="I216" s="696"/>
      <c r="J216" s="696"/>
      <c r="K216" s="697"/>
      <c r="L216" s="689"/>
      <c r="M216" s="690"/>
      <c r="N216" s="690"/>
      <c r="O216" s="690"/>
      <c r="P216" s="690"/>
      <c r="Q216" s="690"/>
      <c r="R216" s="690"/>
      <c r="S216" s="690"/>
      <c r="T216" s="690"/>
      <c r="U216" s="690"/>
      <c r="V216" s="690"/>
      <c r="W216" s="690"/>
      <c r="X216" s="691"/>
      <c r="Y216" s="415"/>
      <c r="Z216" s="416"/>
      <c r="AA216" s="416"/>
      <c r="AB216" s="831"/>
      <c r="AC216" s="695"/>
      <c r="AD216" s="696"/>
      <c r="AE216" s="696"/>
      <c r="AF216" s="696"/>
      <c r="AG216" s="697"/>
      <c r="AH216" s="689"/>
      <c r="AI216" s="690"/>
      <c r="AJ216" s="690"/>
      <c r="AK216" s="690"/>
      <c r="AL216" s="690"/>
      <c r="AM216" s="690"/>
      <c r="AN216" s="690"/>
      <c r="AO216" s="690"/>
      <c r="AP216" s="690"/>
      <c r="AQ216" s="690"/>
      <c r="AR216" s="690"/>
      <c r="AS216" s="690"/>
      <c r="AT216" s="691"/>
      <c r="AU216" s="415"/>
      <c r="AV216" s="416"/>
      <c r="AW216" s="416"/>
      <c r="AX216" s="417"/>
    </row>
    <row r="217" spans="1:50" ht="24.75" customHeight="1">
      <c r="A217" s="1057"/>
      <c r="B217" s="1058"/>
      <c r="C217" s="1058"/>
      <c r="D217" s="1058"/>
      <c r="E217" s="1058"/>
      <c r="F217" s="1059"/>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c r="A218" s="1057"/>
      <c r="B218" s="1058"/>
      <c r="C218" s="1058"/>
      <c r="D218" s="1058"/>
      <c r="E218" s="1058"/>
      <c r="F218" s="1059"/>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c r="A219" s="1057"/>
      <c r="B219" s="1058"/>
      <c r="C219" s="1058"/>
      <c r="D219" s="1058"/>
      <c r="E219" s="1058"/>
      <c r="F219" s="1059"/>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c r="A220" s="1057"/>
      <c r="B220" s="1058"/>
      <c r="C220" s="1058"/>
      <c r="D220" s="1058"/>
      <c r="E220" s="1058"/>
      <c r="F220" s="1059"/>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c r="A221" s="1057"/>
      <c r="B221" s="1058"/>
      <c r="C221" s="1058"/>
      <c r="D221" s="1058"/>
      <c r="E221" s="1058"/>
      <c r="F221" s="1059"/>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c r="A222" s="1057"/>
      <c r="B222" s="1058"/>
      <c r="C222" s="1058"/>
      <c r="D222" s="1058"/>
      <c r="E222" s="1058"/>
      <c r="F222" s="1059"/>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c r="A223" s="1057"/>
      <c r="B223" s="1058"/>
      <c r="C223" s="1058"/>
      <c r="D223" s="1058"/>
      <c r="E223" s="1058"/>
      <c r="F223" s="1059"/>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c r="A224" s="1057"/>
      <c r="B224" s="1058"/>
      <c r="C224" s="1058"/>
      <c r="D224" s="1058"/>
      <c r="E224" s="1058"/>
      <c r="F224" s="1059"/>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c r="A225" s="1057"/>
      <c r="B225" s="1058"/>
      <c r="C225" s="1058"/>
      <c r="D225" s="1058"/>
      <c r="E225" s="1058"/>
      <c r="F225" s="1059"/>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c r="A226" s="1057"/>
      <c r="B226" s="1058"/>
      <c r="C226" s="1058"/>
      <c r="D226" s="1058"/>
      <c r="E226" s="1058"/>
      <c r="F226" s="1059"/>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c r="A227" s="1057"/>
      <c r="B227" s="1058"/>
      <c r="C227" s="1058"/>
      <c r="D227" s="1058"/>
      <c r="E227" s="1058"/>
      <c r="F227" s="1059"/>
      <c r="G227" s="620" t="s">
        <v>426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9"/>
    </row>
    <row r="228" spans="1:50" ht="25.5" customHeight="1">
      <c r="A228" s="1057"/>
      <c r="B228" s="1058"/>
      <c r="C228" s="1058"/>
      <c r="D228" s="1058"/>
      <c r="E228" s="1058"/>
      <c r="F228" s="1059"/>
      <c r="G228" s="841"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4"/>
      <c r="AC228" s="841"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c r="A229" s="1057"/>
      <c r="B229" s="1058"/>
      <c r="C229" s="1058"/>
      <c r="D229" s="1058"/>
      <c r="E229" s="1058"/>
      <c r="F229" s="1059"/>
      <c r="G229" s="695"/>
      <c r="H229" s="696"/>
      <c r="I229" s="696"/>
      <c r="J229" s="696"/>
      <c r="K229" s="697"/>
      <c r="L229" s="689"/>
      <c r="M229" s="690"/>
      <c r="N229" s="690"/>
      <c r="O229" s="690"/>
      <c r="P229" s="690"/>
      <c r="Q229" s="690"/>
      <c r="R229" s="690"/>
      <c r="S229" s="690"/>
      <c r="T229" s="690"/>
      <c r="U229" s="690"/>
      <c r="V229" s="690"/>
      <c r="W229" s="690"/>
      <c r="X229" s="691"/>
      <c r="Y229" s="415"/>
      <c r="Z229" s="416"/>
      <c r="AA229" s="416"/>
      <c r="AB229" s="831"/>
      <c r="AC229" s="695"/>
      <c r="AD229" s="696"/>
      <c r="AE229" s="696"/>
      <c r="AF229" s="696"/>
      <c r="AG229" s="697"/>
      <c r="AH229" s="689"/>
      <c r="AI229" s="690"/>
      <c r="AJ229" s="690"/>
      <c r="AK229" s="690"/>
      <c r="AL229" s="690"/>
      <c r="AM229" s="690"/>
      <c r="AN229" s="690"/>
      <c r="AO229" s="690"/>
      <c r="AP229" s="690"/>
      <c r="AQ229" s="690"/>
      <c r="AR229" s="690"/>
      <c r="AS229" s="690"/>
      <c r="AT229" s="691"/>
      <c r="AU229" s="415"/>
      <c r="AV229" s="416"/>
      <c r="AW229" s="416"/>
      <c r="AX229" s="417"/>
    </row>
    <row r="230" spans="1:50" ht="24.75" customHeight="1">
      <c r="A230" s="1057"/>
      <c r="B230" s="1058"/>
      <c r="C230" s="1058"/>
      <c r="D230" s="1058"/>
      <c r="E230" s="1058"/>
      <c r="F230" s="1059"/>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c r="A231" s="1057"/>
      <c r="B231" s="1058"/>
      <c r="C231" s="1058"/>
      <c r="D231" s="1058"/>
      <c r="E231" s="1058"/>
      <c r="F231" s="1059"/>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c r="A232" s="1057"/>
      <c r="B232" s="1058"/>
      <c r="C232" s="1058"/>
      <c r="D232" s="1058"/>
      <c r="E232" s="1058"/>
      <c r="F232" s="1059"/>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c r="A233" s="1057"/>
      <c r="B233" s="1058"/>
      <c r="C233" s="1058"/>
      <c r="D233" s="1058"/>
      <c r="E233" s="1058"/>
      <c r="F233" s="1059"/>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c r="A234" s="1057"/>
      <c r="B234" s="1058"/>
      <c r="C234" s="1058"/>
      <c r="D234" s="1058"/>
      <c r="E234" s="1058"/>
      <c r="F234" s="1059"/>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c r="A235" s="1057"/>
      <c r="B235" s="1058"/>
      <c r="C235" s="1058"/>
      <c r="D235" s="1058"/>
      <c r="E235" s="1058"/>
      <c r="F235" s="1059"/>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c r="A236" s="1057"/>
      <c r="B236" s="1058"/>
      <c r="C236" s="1058"/>
      <c r="D236" s="1058"/>
      <c r="E236" s="1058"/>
      <c r="F236" s="1059"/>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c r="A237" s="1057"/>
      <c r="B237" s="1058"/>
      <c r="C237" s="1058"/>
      <c r="D237" s="1058"/>
      <c r="E237" s="1058"/>
      <c r="F237" s="1059"/>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c r="A238" s="1057"/>
      <c r="B238" s="1058"/>
      <c r="C238" s="1058"/>
      <c r="D238" s="1058"/>
      <c r="E238" s="1058"/>
      <c r="F238" s="1059"/>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c r="A239" s="1057"/>
      <c r="B239" s="1058"/>
      <c r="C239" s="1058"/>
      <c r="D239" s="1058"/>
      <c r="E239" s="1058"/>
      <c r="F239" s="1059"/>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c r="A240" s="1057"/>
      <c r="B240" s="1058"/>
      <c r="C240" s="1058"/>
      <c r="D240" s="1058"/>
      <c r="E240" s="1058"/>
      <c r="F240" s="1059"/>
      <c r="G240" s="620" t="s">
        <v>428</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429</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9"/>
    </row>
    <row r="241" spans="1:50" ht="24.75" customHeight="1">
      <c r="A241" s="1057"/>
      <c r="B241" s="1058"/>
      <c r="C241" s="1058"/>
      <c r="D241" s="1058"/>
      <c r="E241" s="1058"/>
      <c r="F241" s="1059"/>
      <c r="G241" s="841"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4"/>
      <c r="AC241" s="841"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c r="A242" s="1057"/>
      <c r="B242" s="1058"/>
      <c r="C242" s="1058"/>
      <c r="D242" s="1058"/>
      <c r="E242" s="1058"/>
      <c r="F242" s="1059"/>
      <c r="G242" s="695"/>
      <c r="H242" s="696"/>
      <c r="I242" s="696"/>
      <c r="J242" s="696"/>
      <c r="K242" s="697"/>
      <c r="L242" s="689"/>
      <c r="M242" s="690"/>
      <c r="N242" s="690"/>
      <c r="O242" s="690"/>
      <c r="P242" s="690"/>
      <c r="Q242" s="690"/>
      <c r="R242" s="690"/>
      <c r="S242" s="690"/>
      <c r="T242" s="690"/>
      <c r="U242" s="690"/>
      <c r="V242" s="690"/>
      <c r="W242" s="690"/>
      <c r="X242" s="691"/>
      <c r="Y242" s="415"/>
      <c r="Z242" s="416"/>
      <c r="AA242" s="416"/>
      <c r="AB242" s="831"/>
      <c r="AC242" s="695"/>
      <c r="AD242" s="696"/>
      <c r="AE242" s="696"/>
      <c r="AF242" s="696"/>
      <c r="AG242" s="697"/>
      <c r="AH242" s="689"/>
      <c r="AI242" s="690"/>
      <c r="AJ242" s="690"/>
      <c r="AK242" s="690"/>
      <c r="AL242" s="690"/>
      <c r="AM242" s="690"/>
      <c r="AN242" s="690"/>
      <c r="AO242" s="690"/>
      <c r="AP242" s="690"/>
      <c r="AQ242" s="690"/>
      <c r="AR242" s="690"/>
      <c r="AS242" s="690"/>
      <c r="AT242" s="691"/>
      <c r="AU242" s="415"/>
      <c r="AV242" s="416"/>
      <c r="AW242" s="416"/>
      <c r="AX242" s="417"/>
    </row>
    <row r="243" spans="1:50" ht="24.75" customHeight="1">
      <c r="A243" s="1057"/>
      <c r="B243" s="1058"/>
      <c r="C243" s="1058"/>
      <c r="D243" s="1058"/>
      <c r="E243" s="1058"/>
      <c r="F243" s="1059"/>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c r="A244" s="1057"/>
      <c r="B244" s="1058"/>
      <c r="C244" s="1058"/>
      <c r="D244" s="1058"/>
      <c r="E244" s="1058"/>
      <c r="F244" s="1059"/>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c r="A245" s="1057"/>
      <c r="B245" s="1058"/>
      <c r="C245" s="1058"/>
      <c r="D245" s="1058"/>
      <c r="E245" s="1058"/>
      <c r="F245" s="1059"/>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c r="A246" s="1057"/>
      <c r="B246" s="1058"/>
      <c r="C246" s="1058"/>
      <c r="D246" s="1058"/>
      <c r="E246" s="1058"/>
      <c r="F246" s="1059"/>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c r="A247" s="1057"/>
      <c r="B247" s="1058"/>
      <c r="C247" s="1058"/>
      <c r="D247" s="1058"/>
      <c r="E247" s="1058"/>
      <c r="F247" s="1059"/>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c r="A248" s="1057"/>
      <c r="B248" s="1058"/>
      <c r="C248" s="1058"/>
      <c r="D248" s="1058"/>
      <c r="E248" s="1058"/>
      <c r="F248" s="1059"/>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c r="A249" s="1057"/>
      <c r="B249" s="1058"/>
      <c r="C249" s="1058"/>
      <c r="D249" s="1058"/>
      <c r="E249" s="1058"/>
      <c r="F249" s="1059"/>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c r="A250" s="1057"/>
      <c r="B250" s="1058"/>
      <c r="C250" s="1058"/>
      <c r="D250" s="1058"/>
      <c r="E250" s="1058"/>
      <c r="F250" s="1059"/>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c r="A251" s="1057"/>
      <c r="B251" s="1058"/>
      <c r="C251" s="1058"/>
      <c r="D251" s="1058"/>
      <c r="E251" s="1058"/>
      <c r="F251" s="1059"/>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c r="A252" s="1057"/>
      <c r="B252" s="1058"/>
      <c r="C252" s="1058"/>
      <c r="D252" s="1058"/>
      <c r="E252" s="1058"/>
      <c r="F252" s="1059"/>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c r="A253" s="1057"/>
      <c r="B253" s="1058"/>
      <c r="C253" s="1058"/>
      <c r="D253" s="1058"/>
      <c r="E253" s="1058"/>
      <c r="F253" s="1059"/>
      <c r="G253" s="620" t="s">
        <v>430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9"/>
    </row>
    <row r="254" spans="1:50" ht="24.75" customHeight="1">
      <c r="A254" s="1057"/>
      <c r="B254" s="1058"/>
      <c r="C254" s="1058"/>
      <c r="D254" s="1058"/>
      <c r="E254" s="1058"/>
      <c r="F254" s="1059"/>
      <c r="G254" s="841"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4"/>
      <c r="AC254" s="841"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c r="A255" s="1057"/>
      <c r="B255" s="1058"/>
      <c r="C255" s="1058"/>
      <c r="D255" s="1058"/>
      <c r="E255" s="1058"/>
      <c r="F255" s="1059"/>
      <c r="G255" s="695"/>
      <c r="H255" s="696"/>
      <c r="I255" s="696"/>
      <c r="J255" s="696"/>
      <c r="K255" s="697"/>
      <c r="L255" s="689"/>
      <c r="M255" s="690"/>
      <c r="N255" s="690"/>
      <c r="O255" s="690"/>
      <c r="P255" s="690"/>
      <c r="Q255" s="690"/>
      <c r="R255" s="690"/>
      <c r="S255" s="690"/>
      <c r="T255" s="690"/>
      <c r="U255" s="690"/>
      <c r="V255" s="690"/>
      <c r="W255" s="690"/>
      <c r="X255" s="691"/>
      <c r="Y255" s="415"/>
      <c r="Z255" s="416"/>
      <c r="AA255" s="416"/>
      <c r="AB255" s="831"/>
      <c r="AC255" s="695"/>
      <c r="AD255" s="696"/>
      <c r="AE255" s="696"/>
      <c r="AF255" s="696"/>
      <c r="AG255" s="697"/>
      <c r="AH255" s="689"/>
      <c r="AI255" s="690"/>
      <c r="AJ255" s="690"/>
      <c r="AK255" s="690"/>
      <c r="AL255" s="690"/>
      <c r="AM255" s="690"/>
      <c r="AN255" s="690"/>
      <c r="AO255" s="690"/>
      <c r="AP255" s="690"/>
      <c r="AQ255" s="690"/>
      <c r="AR255" s="690"/>
      <c r="AS255" s="690"/>
      <c r="AT255" s="691"/>
      <c r="AU255" s="415"/>
      <c r="AV255" s="416"/>
      <c r="AW255" s="416"/>
      <c r="AX255" s="417"/>
    </row>
    <row r="256" spans="1:50" ht="24.75" customHeight="1">
      <c r="A256" s="1057"/>
      <c r="B256" s="1058"/>
      <c r="C256" s="1058"/>
      <c r="D256" s="1058"/>
      <c r="E256" s="1058"/>
      <c r="F256" s="1059"/>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c r="A257" s="1057"/>
      <c r="B257" s="1058"/>
      <c r="C257" s="1058"/>
      <c r="D257" s="1058"/>
      <c r="E257" s="1058"/>
      <c r="F257" s="1059"/>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c r="A258" s="1057"/>
      <c r="B258" s="1058"/>
      <c r="C258" s="1058"/>
      <c r="D258" s="1058"/>
      <c r="E258" s="1058"/>
      <c r="F258" s="1059"/>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c r="A259" s="1057"/>
      <c r="B259" s="1058"/>
      <c r="C259" s="1058"/>
      <c r="D259" s="1058"/>
      <c r="E259" s="1058"/>
      <c r="F259" s="1059"/>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c r="A260" s="1057"/>
      <c r="B260" s="1058"/>
      <c r="C260" s="1058"/>
      <c r="D260" s="1058"/>
      <c r="E260" s="1058"/>
      <c r="F260" s="1059"/>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c r="A261" s="1057"/>
      <c r="B261" s="1058"/>
      <c r="C261" s="1058"/>
      <c r="D261" s="1058"/>
      <c r="E261" s="1058"/>
      <c r="F261" s="1059"/>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c r="A262" s="1057"/>
      <c r="B262" s="1058"/>
      <c r="C262" s="1058"/>
      <c r="D262" s="1058"/>
      <c r="E262" s="1058"/>
      <c r="F262" s="1059"/>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c r="A263" s="1057"/>
      <c r="B263" s="1058"/>
      <c r="C263" s="1058"/>
      <c r="D263" s="1058"/>
      <c r="E263" s="1058"/>
      <c r="F263" s="1059"/>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c r="A264" s="1057"/>
      <c r="B264" s="1058"/>
      <c r="C264" s="1058"/>
      <c r="D264" s="1058"/>
      <c r="E264" s="1058"/>
      <c r="F264" s="1059"/>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c r="A265" s="1060"/>
      <c r="B265" s="1061"/>
      <c r="C265" s="1061"/>
      <c r="D265" s="1061"/>
      <c r="E265" s="1061"/>
      <c r="F265" s="1062"/>
      <c r="G265" s="1045" t="s">
        <v>21</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21</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1"/>
      <c r="B3" s="391"/>
      <c r="C3" s="391" t="s">
        <v>27</v>
      </c>
      <c r="D3" s="391"/>
      <c r="E3" s="391"/>
      <c r="F3" s="391"/>
      <c r="G3" s="391"/>
      <c r="H3" s="391"/>
      <c r="I3" s="391"/>
      <c r="J3" s="155" t="s">
        <v>434</v>
      </c>
      <c r="K3" s="392"/>
      <c r="L3" s="392"/>
      <c r="M3" s="392"/>
      <c r="N3" s="392"/>
      <c r="O3" s="392"/>
      <c r="P3" s="393" t="s">
        <v>28</v>
      </c>
      <c r="Q3" s="393"/>
      <c r="R3" s="393"/>
      <c r="S3" s="393"/>
      <c r="T3" s="393"/>
      <c r="U3" s="393"/>
      <c r="V3" s="393"/>
      <c r="W3" s="393"/>
      <c r="X3" s="393"/>
      <c r="Y3" s="394" t="s">
        <v>507</v>
      </c>
      <c r="Z3" s="395"/>
      <c r="AA3" s="395"/>
      <c r="AB3" s="395"/>
      <c r="AC3" s="155" t="s">
        <v>489</v>
      </c>
      <c r="AD3" s="155"/>
      <c r="AE3" s="155"/>
      <c r="AF3" s="155"/>
      <c r="AG3" s="155"/>
      <c r="AH3" s="394" t="s">
        <v>393</v>
      </c>
      <c r="AI3" s="391"/>
      <c r="AJ3" s="391"/>
      <c r="AK3" s="391"/>
      <c r="AL3" s="391" t="s">
        <v>22</v>
      </c>
      <c r="AM3" s="391"/>
      <c r="AN3" s="391"/>
      <c r="AO3" s="396"/>
      <c r="AP3" s="397" t="s">
        <v>435</v>
      </c>
      <c r="AQ3" s="397"/>
      <c r="AR3" s="397"/>
      <c r="AS3" s="397"/>
      <c r="AT3" s="397"/>
      <c r="AU3" s="397"/>
      <c r="AV3" s="397"/>
      <c r="AW3" s="397"/>
      <c r="AX3" s="397"/>
    </row>
    <row r="4" spans="1:50" ht="26.25" customHeight="1">
      <c r="A4" s="1068">
        <v>1</v>
      </c>
      <c r="B4" s="1068">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c r="A5" s="1068">
        <v>2</v>
      </c>
      <c r="B5" s="1068">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c r="A6" s="1068">
        <v>3</v>
      </c>
      <c r="B6" s="1068">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c r="A7" s="1068">
        <v>4</v>
      </c>
      <c r="B7" s="1068">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c r="A8" s="1068">
        <v>5</v>
      </c>
      <c r="B8" s="1068">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c r="A9" s="1068">
        <v>6</v>
      </c>
      <c r="B9" s="1068">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c r="A10" s="1068">
        <v>7</v>
      </c>
      <c r="B10" s="1068">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c r="A11" s="1068">
        <v>8</v>
      </c>
      <c r="B11" s="1068">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c r="A12" s="1068">
        <v>9</v>
      </c>
      <c r="B12" s="1068">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c r="A13" s="1068">
        <v>10</v>
      </c>
      <c r="B13" s="1068">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c r="A14" s="1068">
        <v>11</v>
      </c>
      <c r="B14" s="1068">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c r="A15" s="1068">
        <v>12</v>
      </c>
      <c r="B15" s="1068">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c r="A16" s="1068">
        <v>13</v>
      </c>
      <c r="B16" s="1068">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c r="A17" s="1068">
        <v>14</v>
      </c>
      <c r="B17" s="1068">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c r="A18" s="1068">
        <v>15</v>
      </c>
      <c r="B18" s="1068">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c r="A19" s="1068">
        <v>16</v>
      </c>
      <c r="B19" s="1068">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c r="A20" s="1068">
        <v>17</v>
      </c>
      <c r="B20" s="1068">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c r="A21" s="1068">
        <v>18</v>
      </c>
      <c r="B21" s="1068">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c r="A22" s="1068">
        <v>19</v>
      </c>
      <c r="B22" s="1068">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c r="A23" s="1068">
        <v>20</v>
      </c>
      <c r="B23" s="1068">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c r="A24" s="1068">
        <v>21</v>
      </c>
      <c r="B24" s="1068">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c r="A25" s="1068">
        <v>22</v>
      </c>
      <c r="B25" s="1068">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c r="A26" s="1068">
        <v>23</v>
      </c>
      <c r="B26" s="1068">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c r="A27" s="1068">
        <v>24</v>
      </c>
      <c r="B27" s="1068">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c r="A28" s="1068">
        <v>25</v>
      </c>
      <c r="B28" s="1068">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c r="A29" s="1068">
        <v>26</v>
      </c>
      <c r="B29" s="1068">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c r="A30" s="1068">
        <v>27</v>
      </c>
      <c r="B30" s="1068">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c r="A31" s="1068">
        <v>28</v>
      </c>
      <c r="B31" s="1068">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c r="A32" s="1068">
        <v>29</v>
      </c>
      <c r="B32" s="1068">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c r="A33" s="1068">
        <v>30</v>
      </c>
      <c r="B33" s="1068">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1"/>
      <c r="B36" s="391"/>
      <c r="C36" s="391" t="s">
        <v>27</v>
      </c>
      <c r="D36" s="391"/>
      <c r="E36" s="391"/>
      <c r="F36" s="391"/>
      <c r="G36" s="391"/>
      <c r="H36" s="391"/>
      <c r="I36" s="391"/>
      <c r="J36" s="155" t="s">
        <v>434</v>
      </c>
      <c r="K36" s="392"/>
      <c r="L36" s="392"/>
      <c r="M36" s="392"/>
      <c r="N36" s="392"/>
      <c r="O36" s="392"/>
      <c r="P36" s="393" t="s">
        <v>28</v>
      </c>
      <c r="Q36" s="393"/>
      <c r="R36" s="393"/>
      <c r="S36" s="393"/>
      <c r="T36" s="393"/>
      <c r="U36" s="393"/>
      <c r="V36" s="393"/>
      <c r="W36" s="393"/>
      <c r="X36" s="393"/>
      <c r="Y36" s="394" t="s">
        <v>507</v>
      </c>
      <c r="Z36" s="395"/>
      <c r="AA36" s="395"/>
      <c r="AB36" s="395"/>
      <c r="AC36" s="155" t="s">
        <v>489</v>
      </c>
      <c r="AD36" s="155"/>
      <c r="AE36" s="155"/>
      <c r="AF36" s="155"/>
      <c r="AG36" s="155"/>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c r="A37" s="1068">
        <v>1</v>
      </c>
      <c r="B37" s="1068">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c r="A38" s="1068">
        <v>2</v>
      </c>
      <c r="B38" s="1068">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c r="A39" s="1068">
        <v>3</v>
      </c>
      <c r="B39" s="1068">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c r="A40" s="1068">
        <v>4</v>
      </c>
      <c r="B40" s="1068">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c r="A41" s="1068">
        <v>5</v>
      </c>
      <c r="B41" s="1068">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c r="A42" s="1068">
        <v>6</v>
      </c>
      <c r="B42" s="1068">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c r="A43" s="1068">
        <v>7</v>
      </c>
      <c r="B43" s="1068">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c r="A44" s="1068">
        <v>8</v>
      </c>
      <c r="B44" s="1068">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c r="A45" s="1068">
        <v>9</v>
      </c>
      <c r="B45" s="1068">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c r="A46" s="1068">
        <v>10</v>
      </c>
      <c r="B46" s="1068">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c r="A47" s="1068">
        <v>11</v>
      </c>
      <c r="B47" s="1068">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c r="A48" s="1068">
        <v>12</v>
      </c>
      <c r="B48" s="1068">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c r="A49" s="1068">
        <v>13</v>
      </c>
      <c r="B49" s="1068">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c r="A50" s="1068">
        <v>14</v>
      </c>
      <c r="B50" s="1068">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c r="A51" s="1068">
        <v>15</v>
      </c>
      <c r="B51" s="1068">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c r="A52" s="1068">
        <v>16</v>
      </c>
      <c r="B52" s="1068">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c r="A53" s="1068">
        <v>17</v>
      </c>
      <c r="B53" s="1068">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c r="A54" s="1068">
        <v>18</v>
      </c>
      <c r="B54" s="1068">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c r="A55" s="1068">
        <v>19</v>
      </c>
      <c r="B55" s="1068">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c r="A56" s="1068">
        <v>20</v>
      </c>
      <c r="B56" s="1068">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c r="A57" s="1068">
        <v>21</v>
      </c>
      <c r="B57" s="1068">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c r="A58" s="1068">
        <v>22</v>
      </c>
      <c r="B58" s="1068">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c r="A59" s="1068">
        <v>23</v>
      </c>
      <c r="B59" s="1068">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c r="A60" s="1068">
        <v>24</v>
      </c>
      <c r="B60" s="1068">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c r="A61" s="1068">
        <v>25</v>
      </c>
      <c r="B61" s="1068">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c r="A62" s="1068">
        <v>26</v>
      </c>
      <c r="B62" s="1068">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c r="A63" s="1068">
        <v>27</v>
      </c>
      <c r="B63" s="1068">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c r="A64" s="1068">
        <v>28</v>
      </c>
      <c r="B64" s="1068">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c r="A65" s="1068">
        <v>29</v>
      </c>
      <c r="B65" s="1068">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c r="A66" s="1068">
        <v>30</v>
      </c>
      <c r="B66" s="1068">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1"/>
      <c r="B69" s="391"/>
      <c r="C69" s="391" t="s">
        <v>27</v>
      </c>
      <c r="D69" s="391"/>
      <c r="E69" s="391"/>
      <c r="F69" s="391"/>
      <c r="G69" s="391"/>
      <c r="H69" s="391"/>
      <c r="I69" s="391"/>
      <c r="J69" s="155" t="s">
        <v>434</v>
      </c>
      <c r="K69" s="392"/>
      <c r="L69" s="392"/>
      <c r="M69" s="392"/>
      <c r="N69" s="392"/>
      <c r="O69" s="392"/>
      <c r="P69" s="393" t="s">
        <v>28</v>
      </c>
      <c r="Q69" s="393"/>
      <c r="R69" s="393"/>
      <c r="S69" s="393"/>
      <c r="T69" s="393"/>
      <c r="U69" s="393"/>
      <c r="V69" s="393"/>
      <c r="W69" s="393"/>
      <c r="X69" s="393"/>
      <c r="Y69" s="394" t="s">
        <v>507</v>
      </c>
      <c r="Z69" s="395"/>
      <c r="AA69" s="395"/>
      <c r="AB69" s="395"/>
      <c r="AC69" s="155" t="s">
        <v>489</v>
      </c>
      <c r="AD69" s="155"/>
      <c r="AE69" s="155"/>
      <c r="AF69" s="155"/>
      <c r="AG69" s="155"/>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c r="A70" s="1068">
        <v>1</v>
      </c>
      <c r="B70" s="1068">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c r="A71" s="1068">
        <v>2</v>
      </c>
      <c r="B71" s="1068">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c r="A72" s="1068">
        <v>3</v>
      </c>
      <c r="B72" s="1068">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c r="A73" s="1068">
        <v>4</v>
      </c>
      <c r="B73" s="1068">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c r="A74" s="1068">
        <v>5</v>
      </c>
      <c r="B74" s="1068">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c r="A75" s="1068">
        <v>6</v>
      </c>
      <c r="B75" s="1068">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c r="A76" s="1068">
        <v>7</v>
      </c>
      <c r="B76" s="1068">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c r="A77" s="1068">
        <v>8</v>
      </c>
      <c r="B77" s="1068">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c r="A78" s="1068">
        <v>9</v>
      </c>
      <c r="B78" s="1068">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c r="A79" s="1068">
        <v>10</v>
      </c>
      <c r="B79" s="1068">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c r="A80" s="1068">
        <v>11</v>
      </c>
      <c r="B80" s="1068">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c r="A81" s="1068">
        <v>12</v>
      </c>
      <c r="B81" s="1068">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c r="A82" s="1068">
        <v>13</v>
      </c>
      <c r="B82" s="1068">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c r="A83" s="1068">
        <v>14</v>
      </c>
      <c r="B83" s="1068">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c r="A84" s="1068">
        <v>15</v>
      </c>
      <c r="B84" s="1068">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c r="A85" s="1068">
        <v>16</v>
      </c>
      <c r="B85" s="1068">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c r="A86" s="1068">
        <v>17</v>
      </c>
      <c r="B86" s="1068">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c r="A87" s="1068">
        <v>18</v>
      </c>
      <c r="B87" s="1068">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c r="A88" s="1068">
        <v>19</v>
      </c>
      <c r="B88" s="1068">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c r="A89" s="1068">
        <v>20</v>
      </c>
      <c r="B89" s="1068">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c r="A90" s="1068">
        <v>21</v>
      </c>
      <c r="B90" s="1068">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c r="A91" s="1068">
        <v>22</v>
      </c>
      <c r="B91" s="1068">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c r="A92" s="1068">
        <v>23</v>
      </c>
      <c r="B92" s="1068">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c r="A93" s="1068">
        <v>24</v>
      </c>
      <c r="B93" s="1068">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c r="A94" s="1068">
        <v>25</v>
      </c>
      <c r="B94" s="1068">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c r="A95" s="1068">
        <v>26</v>
      </c>
      <c r="B95" s="1068">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c r="A96" s="1068">
        <v>27</v>
      </c>
      <c r="B96" s="1068">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c r="A97" s="1068">
        <v>28</v>
      </c>
      <c r="B97" s="1068">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c r="A98" s="1068">
        <v>29</v>
      </c>
      <c r="B98" s="1068">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c r="A99" s="1068">
        <v>30</v>
      </c>
      <c r="B99" s="1068">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1"/>
      <c r="B102" s="391"/>
      <c r="C102" s="391" t="s">
        <v>27</v>
      </c>
      <c r="D102" s="391"/>
      <c r="E102" s="391"/>
      <c r="F102" s="391"/>
      <c r="G102" s="391"/>
      <c r="H102" s="391"/>
      <c r="I102" s="391"/>
      <c r="J102" s="155" t="s">
        <v>434</v>
      </c>
      <c r="K102" s="392"/>
      <c r="L102" s="392"/>
      <c r="M102" s="392"/>
      <c r="N102" s="392"/>
      <c r="O102" s="392"/>
      <c r="P102" s="393" t="s">
        <v>28</v>
      </c>
      <c r="Q102" s="393"/>
      <c r="R102" s="393"/>
      <c r="S102" s="393"/>
      <c r="T102" s="393"/>
      <c r="U102" s="393"/>
      <c r="V102" s="393"/>
      <c r="W102" s="393"/>
      <c r="X102" s="393"/>
      <c r="Y102" s="394" t="s">
        <v>507</v>
      </c>
      <c r="Z102" s="395"/>
      <c r="AA102" s="395"/>
      <c r="AB102" s="395"/>
      <c r="AC102" s="155" t="s">
        <v>489</v>
      </c>
      <c r="AD102" s="155"/>
      <c r="AE102" s="155"/>
      <c r="AF102" s="155"/>
      <c r="AG102" s="155"/>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c r="A103" s="1068">
        <v>1</v>
      </c>
      <c r="B103" s="1068">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c r="A104" s="1068">
        <v>2</v>
      </c>
      <c r="B104" s="1068">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c r="A105" s="1068">
        <v>3</v>
      </c>
      <c r="B105" s="1068">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c r="A106" s="1068">
        <v>4</v>
      </c>
      <c r="B106" s="1068">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c r="A107" s="1068">
        <v>5</v>
      </c>
      <c r="B107" s="1068">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c r="A108" s="1068">
        <v>6</v>
      </c>
      <c r="B108" s="1068">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c r="A109" s="1068">
        <v>7</v>
      </c>
      <c r="B109" s="1068">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c r="A110" s="1068">
        <v>8</v>
      </c>
      <c r="B110" s="1068">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c r="A111" s="1068">
        <v>9</v>
      </c>
      <c r="B111" s="1068">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c r="A112" s="1068">
        <v>10</v>
      </c>
      <c r="B112" s="1068">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c r="A113" s="1068">
        <v>11</v>
      </c>
      <c r="B113" s="1068">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c r="A114" s="1068">
        <v>12</v>
      </c>
      <c r="B114" s="1068">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c r="A115" s="1068">
        <v>13</v>
      </c>
      <c r="B115" s="1068">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c r="A116" s="1068">
        <v>14</v>
      </c>
      <c r="B116" s="1068">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c r="A117" s="1068">
        <v>15</v>
      </c>
      <c r="B117" s="1068">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c r="A118" s="1068">
        <v>16</v>
      </c>
      <c r="B118" s="1068">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c r="A119" s="1068">
        <v>17</v>
      </c>
      <c r="B119" s="1068">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c r="A120" s="1068">
        <v>18</v>
      </c>
      <c r="B120" s="1068">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c r="A121" s="1068">
        <v>19</v>
      </c>
      <c r="B121" s="1068">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c r="A122" s="1068">
        <v>20</v>
      </c>
      <c r="B122" s="1068">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c r="A123" s="1068">
        <v>21</v>
      </c>
      <c r="B123" s="1068">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c r="A124" s="1068">
        <v>22</v>
      </c>
      <c r="B124" s="1068">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c r="A125" s="1068">
        <v>23</v>
      </c>
      <c r="B125" s="1068">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c r="A126" s="1068">
        <v>24</v>
      </c>
      <c r="B126" s="1068">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c r="A127" s="1068">
        <v>25</v>
      </c>
      <c r="B127" s="1068">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c r="A128" s="1068">
        <v>26</v>
      </c>
      <c r="B128" s="1068">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c r="A129" s="1068">
        <v>27</v>
      </c>
      <c r="B129" s="1068">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c r="A130" s="1068">
        <v>28</v>
      </c>
      <c r="B130" s="1068">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c r="A131" s="1068">
        <v>29</v>
      </c>
      <c r="B131" s="1068">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c r="A132" s="1068">
        <v>30</v>
      </c>
      <c r="B132" s="1068">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1"/>
      <c r="B135" s="391"/>
      <c r="C135" s="391" t="s">
        <v>27</v>
      </c>
      <c r="D135" s="391"/>
      <c r="E135" s="391"/>
      <c r="F135" s="391"/>
      <c r="G135" s="391"/>
      <c r="H135" s="391"/>
      <c r="I135" s="391"/>
      <c r="J135" s="155" t="s">
        <v>434</v>
      </c>
      <c r="K135" s="392"/>
      <c r="L135" s="392"/>
      <c r="M135" s="392"/>
      <c r="N135" s="392"/>
      <c r="O135" s="392"/>
      <c r="P135" s="393" t="s">
        <v>28</v>
      </c>
      <c r="Q135" s="393"/>
      <c r="R135" s="393"/>
      <c r="S135" s="393"/>
      <c r="T135" s="393"/>
      <c r="U135" s="393"/>
      <c r="V135" s="393"/>
      <c r="W135" s="393"/>
      <c r="X135" s="393"/>
      <c r="Y135" s="394" t="s">
        <v>507</v>
      </c>
      <c r="Z135" s="395"/>
      <c r="AA135" s="395"/>
      <c r="AB135" s="395"/>
      <c r="AC135" s="155" t="s">
        <v>489</v>
      </c>
      <c r="AD135" s="155"/>
      <c r="AE135" s="155"/>
      <c r="AF135" s="155"/>
      <c r="AG135" s="155"/>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c r="A136" s="1068">
        <v>1</v>
      </c>
      <c r="B136" s="1068">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c r="A137" s="1068">
        <v>2</v>
      </c>
      <c r="B137" s="1068">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c r="A138" s="1068">
        <v>3</v>
      </c>
      <c r="B138" s="1068">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c r="A139" s="1068">
        <v>4</v>
      </c>
      <c r="B139" s="1068">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c r="A140" s="1068">
        <v>5</v>
      </c>
      <c r="B140" s="1068">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c r="A141" s="1068">
        <v>6</v>
      </c>
      <c r="B141" s="1068">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c r="A142" s="1068">
        <v>7</v>
      </c>
      <c r="B142" s="1068">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c r="A143" s="1068">
        <v>8</v>
      </c>
      <c r="B143" s="1068">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c r="A144" s="1068">
        <v>9</v>
      </c>
      <c r="B144" s="1068">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c r="A145" s="1068">
        <v>10</v>
      </c>
      <c r="B145" s="1068">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c r="A146" s="1068">
        <v>11</v>
      </c>
      <c r="B146" s="1068">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c r="A147" s="1068">
        <v>12</v>
      </c>
      <c r="B147" s="1068">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c r="A148" s="1068">
        <v>13</v>
      </c>
      <c r="B148" s="1068">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c r="A149" s="1068">
        <v>14</v>
      </c>
      <c r="B149" s="1068">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c r="A150" s="1068">
        <v>15</v>
      </c>
      <c r="B150" s="1068">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c r="A151" s="1068">
        <v>16</v>
      </c>
      <c r="B151" s="1068">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c r="A152" s="1068">
        <v>17</v>
      </c>
      <c r="B152" s="1068">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c r="A153" s="1068">
        <v>18</v>
      </c>
      <c r="B153" s="1068">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c r="A154" s="1068">
        <v>19</v>
      </c>
      <c r="B154" s="1068">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c r="A155" s="1068">
        <v>20</v>
      </c>
      <c r="B155" s="1068">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c r="A156" s="1068">
        <v>21</v>
      </c>
      <c r="B156" s="1068">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c r="A157" s="1068">
        <v>22</v>
      </c>
      <c r="B157" s="1068">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c r="A158" s="1068">
        <v>23</v>
      </c>
      <c r="B158" s="1068">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c r="A159" s="1068">
        <v>24</v>
      </c>
      <c r="B159" s="1068">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c r="A160" s="1068">
        <v>25</v>
      </c>
      <c r="B160" s="1068">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c r="A161" s="1068">
        <v>26</v>
      </c>
      <c r="B161" s="1068">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c r="A162" s="1068">
        <v>27</v>
      </c>
      <c r="B162" s="1068">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c r="A163" s="1068">
        <v>28</v>
      </c>
      <c r="B163" s="1068">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c r="A164" s="1068">
        <v>29</v>
      </c>
      <c r="B164" s="1068">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c r="A165" s="1068">
        <v>30</v>
      </c>
      <c r="B165" s="1068">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1"/>
      <c r="B168" s="391"/>
      <c r="C168" s="391" t="s">
        <v>27</v>
      </c>
      <c r="D168" s="391"/>
      <c r="E168" s="391"/>
      <c r="F168" s="391"/>
      <c r="G168" s="391"/>
      <c r="H168" s="391"/>
      <c r="I168" s="391"/>
      <c r="J168" s="155" t="s">
        <v>434</v>
      </c>
      <c r="K168" s="392"/>
      <c r="L168" s="392"/>
      <c r="M168" s="392"/>
      <c r="N168" s="392"/>
      <c r="O168" s="392"/>
      <c r="P168" s="393" t="s">
        <v>28</v>
      </c>
      <c r="Q168" s="393"/>
      <c r="R168" s="393"/>
      <c r="S168" s="393"/>
      <c r="T168" s="393"/>
      <c r="U168" s="393"/>
      <c r="V168" s="393"/>
      <c r="W168" s="393"/>
      <c r="X168" s="393"/>
      <c r="Y168" s="394" t="s">
        <v>507</v>
      </c>
      <c r="Z168" s="395"/>
      <c r="AA168" s="395"/>
      <c r="AB168" s="395"/>
      <c r="AC168" s="155" t="s">
        <v>489</v>
      </c>
      <c r="AD168" s="155"/>
      <c r="AE168" s="155"/>
      <c r="AF168" s="155"/>
      <c r="AG168" s="155"/>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c r="A169" s="1068">
        <v>1</v>
      </c>
      <c r="B169" s="1068">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c r="A170" s="1068">
        <v>2</v>
      </c>
      <c r="B170" s="1068">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c r="A171" s="1068">
        <v>3</v>
      </c>
      <c r="B171" s="1068">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c r="A172" s="1068">
        <v>4</v>
      </c>
      <c r="B172" s="1068">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c r="A173" s="1068">
        <v>5</v>
      </c>
      <c r="B173" s="1068">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c r="A174" s="1068">
        <v>6</v>
      </c>
      <c r="B174" s="1068">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c r="A175" s="1068">
        <v>7</v>
      </c>
      <c r="B175" s="1068">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c r="A176" s="1068">
        <v>8</v>
      </c>
      <c r="B176" s="1068">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c r="A177" s="1068">
        <v>9</v>
      </c>
      <c r="B177" s="1068">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c r="A178" s="1068">
        <v>10</v>
      </c>
      <c r="B178" s="1068">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c r="A179" s="1068">
        <v>11</v>
      </c>
      <c r="B179" s="1068">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c r="A180" s="1068">
        <v>12</v>
      </c>
      <c r="B180" s="1068">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c r="A181" s="1068">
        <v>13</v>
      </c>
      <c r="B181" s="1068">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c r="A182" s="1068">
        <v>14</v>
      </c>
      <c r="B182" s="1068">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c r="A183" s="1068">
        <v>15</v>
      </c>
      <c r="B183" s="1068">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c r="A184" s="1068">
        <v>16</v>
      </c>
      <c r="B184" s="1068">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c r="A185" s="1068">
        <v>17</v>
      </c>
      <c r="B185" s="1068">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c r="A186" s="1068">
        <v>18</v>
      </c>
      <c r="B186" s="1068">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c r="A187" s="1068">
        <v>19</v>
      </c>
      <c r="B187" s="1068">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c r="A188" s="1068">
        <v>20</v>
      </c>
      <c r="B188" s="1068">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c r="A189" s="1068">
        <v>21</v>
      </c>
      <c r="B189" s="1068">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c r="A190" s="1068">
        <v>22</v>
      </c>
      <c r="B190" s="1068">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c r="A191" s="1068">
        <v>23</v>
      </c>
      <c r="B191" s="1068">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c r="A192" s="1068">
        <v>24</v>
      </c>
      <c r="B192" s="1068">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c r="A193" s="1068">
        <v>25</v>
      </c>
      <c r="B193" s="1068">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c r="A194" s="1068">
        <v>26</v>
      </c>
      <c r="B194" s="1068">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c r="A195" s="1068">
        <v>27</v>
      </c>
      <c r="B195" s="1068">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c r="A196" s="1068">
        <v>28</v>
      </c>
      <c r="B196" s="1068">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c r="A197" s="1068">
        <v>29</v>
      </c>
      <c r="B197" s="1068">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c r="A198" s="1068">
        <v>30</v>
      </c>
      <c r="B198" s="1068">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1"/>
      <c r="B201" s="391"/>
      <c r="C201" s="391" t="s">
        <v>27</v>
      </c>
      <c r="D201" s="391"/>
      <c r="E201" s="391"/>
      <c r="F201" s="391"/>
      <c r="G201" s="391"/>
      <c r="H201" s="391"/>
      <c r="I201" s="391"/>
      <c r="J201" s="155" t="s">
        <v>434</v>
      </c>
      <c r="K201" s="392"/>
      <c r="L201" s="392"/>
      <c r="M201" s="392"/>
      <c r="N201" s="392"/>
      <c r="O201" s="392"/>
      <c r="P201" s="393" t="s">
        <v>28</v>
      </c>
      <c r="Q201" s="393"/>
      <c r="R201" s="393"/>
      <c r="S201" s="393"/>
      <c r="T201" s="393"/>
      <c r="U201" s="393"/>
      <c r="V201" s="393"/>
      <c r="W201" s="393"/>
      <c r="X201" s="393"/>
      <c r="Y201" s="394" t="s">
        <v>507</v>
      </c>
      <c r="Z201" s="395"/>
      <c r="AA201" s="395"/>
      <c r="AB201" s="395"/>
      <c r="AC201" s="155" t="s">
        <v>489</v>
      </c>
      <c r="AD201" s="155"/>
      <c r="AE201" s="155"/>
      <c r="AF201" s="155"/>
      <c r="AG201" s="155"/>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c r="A202" s="1068">
        <v>1</v>
      </c>
      <c r="B202" s="1068">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c r="A203" s="1068">
        <v>2</v>
      </c>
      <c r="B203" s="1068">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c r="A204" s="1068">
        <v>3</v>
      </c>
      <c r="B204" s="1068">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c r="A205" s="1068">
        <v>4</v>
      </c>
      <c r="B205" s="1068">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c r="A206" s="1068">
        <v>5</v>
      </c>
      <c r="B206" s="1068">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c r="A207" s="1068">
        <v>6</v>
      </c>
      <c r="B207" s="1068">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c r="A208" s="1068">
        <v>7</v>
      </c>
      <c r="B208" s="1068">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c r="A209" s="1068">
        <v>8</v>
      </c>
      <c r="B209" s="1068">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c r="A210" s="1068">
        <v>9</v>
      </c>
      <c r="B210" s="1068">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c r="A211" s="1068">
        <v>10</v>
      </c>
      <c r="B211" s="1068">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c r="A212" s="1068">
        <v>11</v>
      </c>
      <c r="B212" s="1068">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c r="A213" s="1068">
        <v>12</v>
      </c>
      <c r="B213" s="1068">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c r="A214" s="1068">
        <v>13</v>
      </c>
      <c r="B214" s="1068">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c r="A215" s="1068">
        <v>14</v>
      </c>
      <c r="B215" s="1068">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c r="A216" s="1068">
        <v>15</v>
      </c>
      <c r="B216" s="1068">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c r="A217" s="1068">
        <v>16</v>
      </c>
      <c r="B217" s="1068">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c r="A218" s="1068">
        <v>17</v>
      </c>
      <c r="B218" s="1068">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c r="A219" s="1068">
        <v>18</v>
      </c>
      <c r="B219" s="1068">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c r="A220" s="1068">
        <v>19</v>
      </c>
      <c r="B220" s="1068">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c r="A221" s="1068">
        <v>20</v>
      </c>
      <c r="B221" s="1068">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c r="A222" s="1068">
        <v>21</v>
      </c>
      <c r="B222" s="1068">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c r="A223" s="1068">
        <v>22</v>
      </c>
      <c r="B223" s="1068">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c r="A224" s="1068">
        <v>23</v>
      </c>
      <c r="B224" s="1068">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c r="A225" s="1068">
        <v>24</v>
      </c>
      <c r="B225" s="1068">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c r="A226" s="1068">
        <v>25</v>
      </c>
      <c r="B226" s="1068">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c r="A227" s="1068">
        <v>26</v>
      </c>
      <c r="B227" s="1068">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c r="A228" s="1068">
        <v>27</v>
      </c>
      <c r="B228" s="1068">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c r="A229" s="1068">
        <v>28</v>
      </c>
      <c r="B229" s="1068">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c r="A230" s="1068">
        <v>29</v>
      </c>
      <c r="B230" s="1068">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c r="A231" s="1068">
        <v>30</v>
      </c>
      <c r="B231" s="1068">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1"/>
      <c r="B234" s="391"/>
      <c r="C234" s="391" t="s">
        <v>27</v>
      </c>
      <c r="D234" s="391"/>
      <c r="E234" s="391"/>
      <c r="F234" s="391"/>
      <c r="G234" s="391"/>
      <c r="H234" s="391"/>
      <c r="I234" s="391"/>
      <c r="J234" s="155" t="s">
        <v>434</v>
      </c>
      <c r="K234" s="392"/>
      <c r="L234" s="392"/>
      <c r="M234" s="392"/>
      <c r="N234" s="392"/>
      <c r="O234" s="392"/>
      <c r="P234" s="393" t="s">
        <v>28</v>
      </c>
      <c r="Q234" s="393"/>
      <c r="R234" s="393"/>
      <c r="S234" s="393"/>
      <c r="T234" s="393"/>
      <c r="U234" s="393"/>
      <c r="V234" s="393"/>
      <c r="W234" s="393"/>
      <c r="X234" s="393"/>
      <c r="Y234" s="394" t="s">
        <v>507</v>
      </c>
      <c r="Z234" s="395"/>
      <c r="AA234" s="395"/>
      <c r="AB234" s="395"/>
      <c r="AC234" s="155" t="s">
        <v>489</v>
      </c>
      <c r="AD234" s="155"/>
      <c r="AE234" s="155"/>
      <c r="AF234" s="155"/>
      <c r="AG234" s="155"/>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c r="A235" s="1068">
        <v>1</v>
      </c>
      <c r="B235" s="1068">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c r="A236" s="1068">
        <v>2</v>
      </c>
      <c r="B236" s="1068">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c r="A237" s="1068">
        <v>3</v>
      </c>
      <c r="B237" s="1068">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c r="A238" s="1068">
        <v>4</v>
      </c>
      <c r="B238" s="1068">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c r="A239" s="1068">
        <v>5</v>
      </c>
      <c r="B239" s="1068">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c r="A240" s="1068">
        <v>6</v>
      </c>
      <c r="B240" s="1068">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c r="A241" s="1068">
        <v>7</v>
      </c>
      <c r="B241" s="1068">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c r="A242" s="1068">
        <v>8</v>
      </c>
      <c r="B242" s="1068">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c r="A243" s="1068">
        <v>9</v>
      </c>
      <c r="B243" s="1068">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c r="A244" s="1068">
        <v>10</v>
      </c>
      <c r="B244" s="1068">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c r="A245" s="1068">
        <v>11</v>
      </c>
      <c r="B245" s="1068">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c r="A246" s="1068">
        <v>12</v>
      </c>
      <c r="B246" s="1068">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c r="A247" s="1068">
        <v>13</v>
      </c>
      <c r="B247" s="1068">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c r="A248" s="1068">
        <v>14</v>
      </c>
      <c r="B248" s="1068">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c r="A249" s="1068">
        <v>15</v>
      </c>
      <c r="B249" s="1068">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c r="A250" s="1068">
        <v>16</v>
      </c>
      <c r="B250" s="1068">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c r="A251" s="1068">
        <v>17</v>
      </c>
      <c r="B251" s="1068">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c r="A252" s="1068">
        <v>18</v>
      </c>
      <c r="B252" s="1068">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c r="A253" s="1068">
        <v>19</v>
      </c>
      <c r="B253" s="1068">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c r="A254" s="1068">
        <v>20</v>
      </c>
      <c r="B254" s="1068">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c r="A255" s="1068">
        <v>21</v>
      </c>
      <c r="B255" s="1068">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c r="A256" s="1068">
        <v>22</v>
      </c>
      <c r="B256" s="1068">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c r="A257" s="1068">
        <v>23</v>
      </c>
      <c r="B257" s="1068">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c r="A258" s="1068">
        <v>24</v>
      </c>
      <c r="B258" s="1068">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c r="A259" s="1068">
        <v>25</v>
      </c>
      <c r="B259" s="1068">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c r="A260" s="1068">
        <v>26</v>
      </c>
      <c r="B260" s="1068">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c r="A261" s="1068">
        <v>27</v>
      </c>
      <c r="B261" s="1068">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c r="A262" s="1068">
        <v>28</v>
      </c>
      <c r="B262" s="1068">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c r="A263" s="1068">
        <v>29</v>
      </c>
      <c r="B263" s="1068">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c r="A264" s="1068">
        <v>30</v>
      </c>
      <c r="B264" s="1068">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1"/>
      <c r="B267" s="391"/>
      <c r="C267" s="391" t="s">
        <v>27</v>
      </c>
      <c r="D267" s="391"/>
      <c r="E267" s="391"/>
      <c r="F267" s="391"/>
      <c r="G267" s="391"/>
      <c r="H267" s="391"/>
      <c r="I267" s="391"/>
      <c r="J267" s="155" t="s">
        <v>434</v>
      </c>
      <c r="K267" s="392"/>
      <c r="L267" s="392"/>
      <c r="M267" s="392"/>
      <c r="N267" s="392"/>
      <c r="O267" s="392"/>
      <c r="P267" s="393" t="s">
        <v>28</v>
      </c>
      <c r="Q267" s="393"/>
      <c r="R267" s="393"/>
      <c r="S267" s="393"/>
      <c r="T267" s="393"/>
      <c r="U267" s="393"/>
      <c r="V267" s="393"/>
      <c r="W267" s="393"/>
      <c r="X267" s="393"/>
      <c r="Y267" s="394" t="s">
        <v>507</v>
      </c>
      <c r="Z267" s="395"/>
      <c r="AA267" s="395"/>
      <c r="AB267" s="395"/>
      <c r="AC267" s="155" t="s">
        <v>489</v>
      </c>
      <c r="AD267" s="155"/>
      <c r="AE267" s="155"/>
      <c r="AF267" s="155"/>
      <c r="AG267" s="155"/>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c r="A268" s="1068">
        <v>1</v>
      </c>
      <c r="B268" s="1068">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c r="A269" s="1068">
        <v>2</v>
      </c>
      <c r="B269" s="1068">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c r="A270" s="1068">
        <v>3</v>
      </c>
      <c r="B270" s="1068">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c r="A271" s="1068">
        <v>4</v>
      </c>
      <c r="B271" s="1068">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c r="A272" s="1068">
        <v>5</v>
      </c>
      <c r="B272" s="1068">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c r="A273" s="1068">
        <v>6</v>
      </c>
      <c r="B273" s="1068">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c r="A274" s="1068">
        <v>7</v>
      </c>
      <c r="B274" s="1068">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c r="A275" s="1068">
        <v>8</v>
      </c>
      <c r="B275" s="1068">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c r="A276" s="1068">
        <v>9</v>
      </c>
      <c r="B276" s="1068">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c r="A277" s="1068">
        <v>10</v>
      </c>
      <c r="B277" s="1068">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c r="A278" s="1068">
        <v>11</v>
      </c>
      <c r="B278" s="1068">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c r="A279" s="1068">
        <v>12</v>
      </c>
      <c r="B279" s="1068">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c r="A280" s="1068">
        <v>13</v>
      </c>
      <c r="B280" s="1068">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c r="A281" s="1068">
        <v>14</v>
      </c>
      <c r="B281" s="1068">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c r="A282" s="1068">
        <v>15</v>
      </c>
      <c r="B282" s="1068">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c r="A283" s="1068">
        <v>16</v>
      </c>
      <c r="B283" s="1068">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c r="A284" s="1068">
        <v>17</v>
      </c>
      <c r="B284" s="1068">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c r="A285" s="1068">
        <v>18</v>
      </c>
      <c r="B285" s="1068">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c r="A286" s="1068">
        <v>19</v>
      </c>
      <c r="B286" s="1068">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c r="A287" s="1068">
        <v>20</v>
      </c>
      <c r="B287" s="1068">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c r="A288" s="1068">
        <v>21</v>
      </c>
      <c r="B288" s="1068">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c r="A289" s="1068">
        <v>22</v>
      </c>
      <c r="B289" s="1068">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c r="A290" s="1068">
        <v>23</v>
      </c>
      <c r="B290" s="1068">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c r="A291" s="1068">
        <v>24</v>
      </c>
      <c r="B291" s="1068">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c r="A292" s="1068">
        <v>25</v>
      </c>
      <c r="B292" s="1068">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c r="A293" s="1068">
        <v>26</v>
      </c>
      <c r="B293" s="1068">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c r="A294" s="1068">
        <v>27</v>
      </c>
      <c r="B294" s="1068">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c r="A295" s="1068">
        <v>28</v>
      </c>
      <c r="B295" s="1068">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c r="A296" s="1068">
        <v>29</v>
      </c>
      <c r="B296" s="1068">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c r="A297" s="1068">
        <v>30</v>
      </c>
      <c r="B297" s="1068">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1"/>
      <c r="B300" s="391"/>
      <c r="C300" s="391" t="s">
        <v>27</v>
      </c>
      <c r="D300" s="391"/>
      <c r="E300" s="391"/>
      <c r="F300" s="391"/>
      <c r="G300" s="391"/>
      <c r="H300" s="391"/>
      <c r="I300" s="391"/>
      <c r="J300" s="155" t="s">
        <v>434</v>
      </c>
      <c r="K300" s="392"/>
      <c r="L300" s="392"/>
      <c r="M300" s="392"/>
      <c r="N300" s="392"/>
      <c r="O300" s="392"/>
      <c r="P300" s="393" t="s">
        <v>28</v>
      </c>
      <c r="Q300" s="393"/>
      <c r="R300" s="393"/>
      <c r="S300" s="393"/>
      <c r="T300" s="393"/>
      <c r="U300" s="393"/>
      <c r="V300" s="393"/>
      <c r="W300" s="393"/>
      <c r="X300" s="393"/>
      <c r="Y300" s="394" t="s">
        <v>507</v>
      </c>
      <c r="Z300" s="395"/>
      <c r="AA300" s="395"/>
      <c r="AB300" s="395"/>
      <c r="AC300" s="155" t="s">
        <v>489</v>
      </c>
      <c r="AD300" s="155"/>
      <c r="AE300" s="155"/>
      <c r="AF300" s="155"/>
      <c r="AG300" s="155"/>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c r="A301" s="1068">
        <v>1</v>
      </c>
      <c r="B301" s="1068">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c r="A302" s="1068">
        <v>2</v>
      </c>
      <c r="B302" s="1068">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c r="A303" s="1068">
        <v>3</v>
      </c>
      <c r="B303" s="1068">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c r="A304" s="1068">
        <v>4</v>
      </c>
      <c r="B304" s="1068">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c r="A305" s="1068">
        <v>5</v>
      </c>
      <c r="B305" s="1068">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c r="A306" s="1068">
        <v>6</v>
      </c>
      <c r="B306" s="1068">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c r="A307" s="1068">
        <v>7</v>
      </c>
      <c r="B307" s="1068">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c r="A308" s="1068">
        <v>8</v>
      </c>
      <c r="B308" s="1068">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c r="A309" s="1068">
        <v>9</v>
      </c>
      <c r="B309" s="1068">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c r="A310" s="1068">
        <v>10</v>
      </c>
      <c r="B310" s="1068">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c r="A311" s="1068">
        <v>11</v>
      </c>
      <c r="B311" s="1068">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c r="A312" s="1068">
        <v>12</v>
      </c>
      <c r="B312" s="1068">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c r="A313" s="1068">
        <v>13</v>
      </c>
      <c r="B313" s="1068">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c r="A314" s="1068">
        <v>14</v>
      </c>
      <c r="B314" s="1068">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c r="A315" s="1068">
        <v>15</v>
      </c>
      <c r="B315" s="1068">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c r="A316" s="1068">
        <v>16</v>
      </c>
      <c r="B316" s="1068">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c r="A317" s="1068">
        <v>17</v>
      </c>
      <c r="B317" s="1068">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c r="A318" s="1068">
        <v>18</v>
      </c>
      <c r="B318" s="1068">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c r="A319" s="1068">
        <v>19</v>
      </c>
      <c r="B319" s="1068">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c r="A320" s="1068">
        <v>20</v>
      </c>
      <c r="B320" s="1068">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c r="A321" s="1068">
        <v>21</v>
      </c>
      <c r="B321" s="1068">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c r="A322" s="1068">
        <v>22</v>
      </c>
      <c r="B322" s="1068">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c r="A323" s="1068">
        <v>23</v>
      </c>
      <c r="B323" s="1068">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c r="A324" s="1068">
        <v>24</v>
      </c>
      <c r="B324" s="1068">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c r="A325" s="1068">
        <v>25</v>
      </c>
      <c r="B325" s="1068">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c r="A326" s="1068">
        <v>26</v>
      </c>
      <c r="B326" s="1068">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c r="A327" s="1068">
        <v>27</v>
      </c>
      <c r="B327" s="1068">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c r="A328" s="1068">
        <v>28</v>
      </c>
      <c r="B328" s="1068">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c r="A329" s="1068">
        <v>29</v>
      </c>
      <c r="B329" s="1068">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c r="A330" s="1068">
        <v>30</v>
      </c>
      <c r="B330" s="1068">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1"/>
      <c r="B333" s="391"/>
      <c r="C333" s="391" t="s">
        <v>27</v>
      </c>
      <c r="D333" s="391"/>
      <c r="E333" s="391"/>
      <c r="F333" s="391"/>
      <c r="G333" s="391"/>
      <c r="H333" s="391"/>
      <c r="I333" s="391"/>
      <c r="J333" s="155" t="s">
        <v>434</v>
      </c>
      <c r="K333" s="392"/>
      <c r="L333" s="392"/>
      <c r="M333" s="392"/>
      <c r="N333" s="392"/>
      <c r="O333" s="392"/>
      <c r="P333" s="393" t="s">
        <v>28</v>
      </c>
      <c r="Q333" s="393"/>
      <c r="R333" s="393"/>
      <c r="S333" s="393"/>
      <c r="T333" s="393"/>
      <c r="U333" s="393"/>
      <c r="V333" s="393"/>
      <c r="W333" s="393"/>
      <c r="X333" s="393"/>
      <c r="Y333" s="394" t="s">
        <v>507</v>
      </c>
      <c r="Z333" s="395"/>
      <c r="AA333" s="395"/>
      <c r="AB333" s="395"/>
      <c r="AC333" s="155" t="s">
        <v>489</v>
      </c>
      <c r="AD333" s="155"/>
      <c r="AE333" s="155"/>
      <c r="AF333" s="155"/>
      <c r="AG333" s="155"/>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c r="A334" s="1068">
        <v>1</v>
      </c>
      <c r="B334" s="1068">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c r="A335" s="1068">
        <v>2</v>
      </c>
      <c r="B335" s="1068">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c r="A336" s="1068">
        <v>3</v>
      </c>
      <c r="B336" s="1068">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c r="A337" s="1068">
        <v>4</v>
      </c>
      <c r="B337" s="1068">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c r="A338" s="1068">
        <v>5</v>
      </c>
      <c r="B338" s="1068">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c r="A339" s="1068">
        <v>6</v>
      </c>
      <c r="B339" s="1068">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c r="A340" s="1068">
        <v>7</v>
      </c>
      <c r="B340" s="1068">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c r="A341" s="1068">
        <v>8</v>
      </c>
      <c r="B341" s="1068">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c r="A342" s="1068">
        <v>9</v>
      </c>
      <c r="B342" s="1068">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c r="A343" s="1068">
        <v>10</v>
      </c>
      <c r="B343" s="1068">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c r="A344" s="1068">
        <v>11</v>
      </c>
      <c r="B344" s="1068">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c r="A345" s="1068">
        <v>12</v>
      </c>
      <c r="B345" s="1068">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c r="A346" s="1068">
        <v>13</v>
      </c>
      <c r="B346" s="1068">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c r="A347" s="1068">
        <v>14</v>
      </c>
      <c r="B347" s="1068">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c r="A348" s="1068">
        <v>15</v>
      </c>
      <c r="B348" s="1068">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c r="A349" s="1068">
        <v>16</v>
      </c>
      <c r="B349" s="1068">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c r="A350" s="1068">
        <v>17</v>
      </c>
      <c r="B350" s="1068">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c r="A351" s="1068">
        <v>18</v>
      </c>
      <c r="B351" s="1068">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c r="A352" s="1068">
        <v>19</v>
      </c>
      <c r="B352" s="1068">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c r="A353" s="1068">
        <v>20</v>
      </c>
      <c r="B353" s="1068">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c r="A354" s="1068">
        <v>21</v>
      </c>
      <c r="B354" s="1068">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c r="A355" s="1068">
        <v>22</v>
      </c>
      <c r="B355" s="1068">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c r="A356" s="1068">
        <v>23</v>
      </c>
      <c r="B356" s="1068">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c r="A357" s="1068">
        <v>24</v>
      </c>
      <c r="B357" s="1068">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c r="A358" s="1068">
        <v>25</v>
      </c>
      <c r="B358" s="1068">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c r="A359" s="1068">
        <v>26</v>
      </c>
      <c r="B359" s="1068">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c r="A360" s="1068">
        <v>27</v>
      </c>
      <c r="B360" s="1068">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c r="A361" s="1068">
        <v>28</v>
      </c>
      <c r="B361" s="1068">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c r="A362" s="1068">
        <v>29</v>
      </c>
      <c r="B362" s="1068">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c r="A363" s="1068">
        <v>30</v>
      </c>
      <c r="B363" s="1068">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1"/>
      <c r="B366" s="391"/>
      <c r="C366" s="391" t="s">
        <v>27</v>
      </c>
      <c r="D366" s="391"/>
      <c r="E366" s="391"/>
      <c r="F366" s="391"/>
      <c r="G366" s="391"/>
      <c r="H366" s="391"/>
      <c r="I366" s="391"/>
      <c r="J366" s="155" t="s">
        <v>434</v>
      </c>
      <c r="K366" s="392"/>
      <c r="L366" s="392"/>
      <c r="M366" s="392"/>
      <c r="N366" s="392"/>
      <c r="O366" s="392"/>
      <c r="P366" s="393" t="s">
        <v>28</v>
      </c>
      <c r="Q366" s="393"/>
      <c r="R366" s="393"/>
      <c r="S366" s="393"/>
      <c r="T366" s="393"/>
      <c r="U366" s="393"/>
      <c r="V366" s="393"/>
      <c r="W366" s="393"/>
      <c r="X366" s="393"/>
      <c r="Y366" s="394" t="s">
        <v>507</v>
      </c>
      <c r="Z366" s="395"/>
      <c r="AA366" s="395"/>
      <c r="AB366" s="395"/>
      <c r="AC366" s="155" t="s">
        <v>489</v>
      </c>
      <c r="AD366" s="155"/>
      <c r="AE366" s="155"/>
      <c r="AF366" s="155"/>
      <c r="AG366" s="155"/>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c r="A367" s="1068">
        <v>1</v>
      </c>
      <c r="B367" s="1068">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c r="A368" s="1068">
        <v>2</v>
      </c>
      <c r="B368" s="1068">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c r="A369" s="1068">
        <v>3</v>
      </c>
      <c r="B369" s="1068">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c r="A370" s="1068">
        <v>4</v>
      </c>
      <c r="B370" s="1068">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c r="A371" s="1068">
        <v>5</v>
      </c>
      <c r="B371" s="1068">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c r="A372" s="1068">
        <v>6</v>
      </c>
      <c r="B372" s="1068">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c r="A373" s="1068">
        <v>7</v>
      </c>
      <c r="B373" s="1068">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c r="A374" s="1068">
        <v>8</v>
      </c>
      <c r="B374" s="1068">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c r="A375" s="1068">
        <v>9</v>
      </c>
      <c r="B375" s="1068">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c r="A376" s="1068">
        <v>10</v>
      </c>
      <c r="B376" s="1068">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c r="A377" s="1068">
        <v>11</v>
      </c>
      <c r="B377" s="1068">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c r="A378" s="1068">
        <v>12</v>
      </c>
      <c r="B378" s="1068">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c r="A379" s="1068">
        <v>13</v>
      </c>
      <c r="B379" s="1068">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c r="A380" s="1068">
        <v>14</v>
      </c>
      <c r="B380" s="1068">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c r="A381" s="1068">
        <v>15</v>
      </c>
      <c r="B381" s="1068">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c r="A382" s="1068">
        <v>16</v>
      </c>
      <c r="B382" s="1068">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c r="A383" s="1068">
        <v>17</v>
      </c>
      <c r="B383" s="1068">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c r="A384" s="1068">
        <v>18</v>
      </c>
      <c r="B384" s="1068">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c r="A385" s="1068">
        <v>19</v>
      </c>
      <c r="B385" s="1068">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c r="A386" s="1068">
        <v>20</v>
      </c>
      <c r="B386" s="1068">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c r="A387" s="1068">
        <v>21</v>
      </c>
      <c r="B387" s="1068">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c r="A388" s="1068">
        <v>22</v>
      </c>
      <c r="B388" s="1068">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c r="A389" s="1068">
        <v>23</v>
      </c>
      <c r="B389" s="1068">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c r="A390" s="1068">
        <v>24</v>
      </c>
      <c r="B390" s="1068">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c r="A391" s="1068">
        <v>25</v>
      </c>
      <c r="B391" s="1068">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c r="A392" s="1068">
        <v>26</v>
      </c>
      <c r="B392" s="1068">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c r="A393" s="1068">
        <v>27</v>
      </c>
      <c r="B393" s="1068">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c r="A394" s="1068">
        <v>28</v>
      </c>
      <c r="B394" s="1068">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c r="A395" s="1068">
        <v>29</v>
      </c>
      <c r="B395" s="1068">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c r="A396" s="1068">
        <v>30</v>
      </c>
      <c r="B396" s="1068">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1"/>
      <c r="B399" s="391"/>
      <c r="C399" s="391" t="s">
        <v>27</v>
      </c>
      <c r="D399" s="391"/>
      <c r="E399" s="391"/>
      <c r="F399" s="391"/>
      <c r="G399" s="391"/>
      <c r="H399" s="391"/>
      <c r="I399" s="391"/>
      <c r="J399" s="155" t="s">
        <v>434</v>
      </c>
      <c r="K399" s="392"/>
      <c r="L399" s="392"/>
      <c r="M399" s="392"/>
      <c r="N399" s="392"/>
      <c r="O399" s="392"/>
      <c r="P399" s="393" t="s">
        <v>28</v>
      </c>
      <c r="Q399" s="393"/>
      <c r="R399" s="393"/>
      <c r="S399" s="393"/>
      <c r="T399" s="393"/>
      <c r="U399" s="393"/>
      <c r="V399" s="393"/>
      <c r="W399" s="393"/>
      <c r="X399" s="393"/>
      <c r="Y399" s="394" t="s">
        <v>507</v>
      </c>
      <c r="Z399" s="395"/>
      <c r="AA399" s="395"/>
      <c r="AB399" s="395"/>
      <c r="AC399" s="155" t="s">
        <v>489</v>
      </c>
      <c r="AD399" s="155"/>
      <c r="AE399" s="155"/>
      <c r="AF399" s="155"/>
      <c r="AG399" s="155"/>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c r="A400" s="1068">
        <v>1</v>
      </c>
      <c r="B400" s="1068">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c r="A401" s="1068">
        <v>2</v>
      </c>
      <c r="B401" s="1068">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c r="A402" s="1068">
        <v>3</v>
      </c>
      <c r="B402" s="1068">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c r="A403" s="1068">
        <v>4</v>
      </c>
      <c r="B403" s="1068">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c r="A404" s="1068">
        <v>5</v>
      </c>
      <c r="B404" s="1068">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c r="A405" s="1068">
        <v>6</v>
      </c>
      <c r="B405" s="1068">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c r="A406" s="1068">
        <v>7</v>
      </c>
      <c r="B406" s="1068">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c r="A407" s="1068">
        <v>8</v>
      </c>
      <c r="B407" s="1068">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c r="A408" s="1068">
        <v>9</v>
      </c>
      <c r="B408" s="1068">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c r="A409" s="1068">
        <v>10</v>
      </c>
      <c r="B409" s="1068">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c r="A410" s="1068">
        <v>11</v>
      </c>
      <c r="B410" s="1068">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c r="A411" s="1068">
        <v>12</v>
      </c>
      <c r="B411" s="1068">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c r="A412" s="1068">
        <v>13</v>
      </c>
      <c r="B412" s="1068">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c r="A413" s="1068">
        <v>14</v>
      </c>
      <c r="B413" s="1068">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c r="A414" s="1068">
        <v>15</v>
      </c>
      <c r="B414" s="1068">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c r="A415" s="1068">
        <v>16</v>
      </c>
      <c r="B415" s="1068">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c r="A416" s="1068">
        <v>17</v>
      </c>
      <c r="B416" s="1068">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c r="A417" s="1068">
        <v>18</v>
      </c>
      <c r="B417" s="1068">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c r="A418" s="1068">
        <v>19</v>
      </c>
      <c r="B418" s="1068">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c r="A419" s="1068">
        <v>20</v>
      </c>
      <c r="B419" s="1068">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c r="A420" s="1068">
        <v>21</v>
      </c>
      <c r="B420" s="1068">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c r="A421" s="1068">
        <v>22</v>
      </c>
      <c r="B421" s="1068">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c r="A422" s="1068">
        <v>23</v>
      </c>
      <c r="B422" s="1068">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c r="A423" s="1068">
        <v>24</v>
      </c>
      <c r="B423" s="1068">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c r="A424" s="1068">
        <v>25</v>
      </c>
      <c r="B424" s="1068">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c r="A425" s="1068">
        <v>26</v>
      </c>
      <c r="B425" s="1068">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c r="A426" s="1068">
        <v>27</v>
      </c>
      <c r="B426" s="1068">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c r="A427" s="1068">
        <v>28</v>
      </c>
      <c r="B427" s="1068">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c r="A428" s="1068">
        <v>29</v>
      </c>
      <c r="B428" s="1068">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c r="A429" s="1068">
        <v>30</v>
      </c>
      <c r="B429" s="1068">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1"/>
      <c r="B432" s="391"/>
      <c r="C432" s="391" t="s">
        <v>27</v>
      </c>
      <c r="D432" s="391"/>
      <c r="E432" s="391"/>
      <c r="F432" s="391"/>
      <c r="G432" s="391"/>
      <c r="H432" s="391"/>
      <c r="I432" s="391"/>
      <c r="J432" s="155" t="s">
        <v>434</v>
      </c>
      <c r="K432" s="392"/>
      <c r="L432" s="392"/>
      <c r="M432" s="392"/>
      <c r="N432" s="392"/>
      <c r="O432" s="392"/>
      <c r="P432" s="393" t="s">
        <v>28</v>
      </c>
      <c r="Q432" s="393"/>
      <c r="R432" s="393"/>
      <c r="S432" s="393"/>
      <c r="T432" s="393"/>
      <c r="U432" s="393"/>
      <c r="V432" s="393"/>
      <c r="W432" s="393"/>
      <c r="X432" s="393"/>
      <c r="Y432" s="394" t="s">
        <v>507</v>
      </c>
      <c r="Z432" s="395"/>
      <c r="AA432" s="395"/>
      <c r="AB432" s="395"/>
      <c r="AC432" s="155" t="s">
        <v>489</v>
      </c>
      <c r="AD432" s="155"/>
      <c r="AE432" s="155"/>
      <c r="AF432" s="155"/>
      <c r="AG432" s="155"/>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c r="A433" s="1068">
        <v>1</v>
      </c>
      <c r="B433" s="1068">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c r="A434" s="1068">
        <v>2</v>
      </c>
      <c r="B434" s="1068">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c r="A435" s="1068">
        <v>3</v>
      </c>
      <c r="B435" s="1068">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c r="A436" s="1068">
        <v>4</v>
      </c>
      <c r="B436" s="1068">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c r="A437" s="1068">
        <v>5</v>
      </c>
      <c r="B437" s="1068">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c r="A438" s="1068">
        <v>6</v>
      </c>
      <c r="B438" s="1068">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c r="A439" s="1068">
        <v>7</v>
      </c>
      <c r="B439" s="1068">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c r="A440" s="1068">
        <v>8</v>
      </c>
      <c r="B440" s="1068">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c r="A441" s="1068">
        <v>9</v>
      </c>
      <c r="B441" s="1068">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c r="A442" s="1068">
        <v>10</v>
      </c>
      <c r="B442" s="1068">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c r="A443" s="1068">
        <v>11</v>
      </c>
      <c r="B443" s="1068">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c r="A444" s="1068">
        <v>12</v>
      </c>
      <c r="B444" s="1068">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c r="A445" s="1068">
        <v>13</v>
      </c>
      <c r="B445" s="1068">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c r="A446" s="1068">
        <v>14</v>
      </c>
      <c r="B446" s="1068">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c r="A447" s="1068">
        <v>15</v>
      </c>
      <c r="B447" s="1068">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c r="A448" s="1068">
        <v>16</v>
      </c>
      <c r="B448" s="1068">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c r="A449" s="1068">
        <v>17</v>
      </c>
      <c r="B449" s="1068">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c r="A450" s="1068">
        <v>18</v>
      </c>
      <c r="B450" s="1068">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c r="A451" s="1068">
        <v>19</v>
      </c>
      <c r="B451" s="1068">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c r="A452" s="1068">
        <v>20</v>
      </c>
      <c r="B452" s="1068">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c r="A453" s="1068">
        <v>21</v>
      </c>
      <c r="B453" s="1068">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c r="A454" s="1068">
        <v>22</v>
      </c>
      <c r="B454" s="1068">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c r="A455" s="1068">
        <v>23</v>
      </c>
      <c r="B455" s="1068">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c r="A456" s="1068">
        <v>24</v>
      </c>
      <c r="B456" s="1068">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c r="A457" s="1068">
        <v>25</v>
      </c>
      <c r="B457" s="1068">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c r="A458" s="1068">
        <v>26</v>
      </c>
      <c r="B458" s="1068">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c r="A459" s="1068">
        <v>27</v>
      </c>
      <c r="B459" s="1068">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c r="A460" s="1068">
        <v>28</v>
      </c>
      <c r="B460" s="1068">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c r="A461" s="1068">
        <v>29</v>
      </c>
      <c r="B461" s="1068">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c r="A462" s="1068">
        <v>30</v>
      </c>
      <c r="B462" s="1068">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1"/>
      <c r="B465" s="391"/>
      <c r="C465" s="391" t="s">
        <v>27</v>
      </c>
      <c r="D465" s="391"/>
      <c r="E465" s="391"/>
      <c r="F465" s="391"/>
      <c r="G465" s="391"/>
      <c r="H465" s="391"/>
      <c r="I465" s="391"/>
      <c r="J465" s="155" t="s">
        <v>434</v>
      </c>
      <c r="K465" s="392"/>
      <c r="L465" s="392"/>
      <c r="M465" s="392"/>
      <c r="N465" s="392"/>
      <c r="O465" s="392"/>
      <c r="P465" s="393" t="s">
        <v>28</v>
      </c>
      <c r="Q465" s="393"/>
      <c r="R465" s="393"/>
      <c r="S465" s="393"/>
      <c r="T465" s="393"/>
      <c r="U465" s="393"/>
      <c r="V465" s="393"/>
      <c r="W465" s="393"/>
      <c r="X465" s="393"/>
      <c r="Y465" s="394" t="s">
        <v>507</v>
      </c>
      <c r="Z465" s="395"/>
      <c r="AA465" s="395"/>
      <c r="AB465" s="395"/>
      <c r="AC465" s="155" t="s">
        <v>489</v>
      </c>
      <c r="AD465" s="155"/>
      <c r="AE465" s="155"/>
      <c r="AF465" s="155"/>
      <c r="AG465" s="155"/>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c r="A466" s="1068">
        <v>1</v>
      </c>
      <c r="B466" s="1068">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c r="A467" s="1068">
        <v>2</v>
      </c>
      <c r="B467" s="1068">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c r="A468" s="1068">
        <v>3</v>
      </c>
      <c r="B468" s="1068">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c r="A469" s="1068">
        <v>4</v>
      </c>
      <c r="B469" s="1068">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c r="A470" s="1068">
        <v>5</v>
      </c>
      <c r="B470" s="1068">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c r="A471" s="1068">
        <v>6</v>
      </c>
      <c r="B471" s="1068">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c r="A472" s="1068">
        <v>7</v>
      </c>
      <c r="B472" s="1068">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c r="A473" s="1068">
        <v>8</v>
      </c>
      <c r="B473" s="1068">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c r="A474" s="1068">
        <v>9</v>
      </c>
      <c r="B474" s="1068">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c r="A475" s="1068">
        <v>10</v>
      </c>
      <c r="B475" s="1068">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c r="A476" s="1068">
        <v>11</v>
      </c>
      <c r="B476" s="1068">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c r="A477" s="1068">
        <v>12</v>
      </c>
      <c r="B477" s="1068">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c r="A478" s="1068">
        <v>13</v>
      </c>
      <c r="B478" s="1068">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c r="A479" s="1068">
        <v>14</v>
      </c>
      <c r="B479" s="1068">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c r="A480" s="1068">
        <v>15</v>
      </c>
      <c r="B480" s="1068">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c r="A481" s="1068">
        <v>16</v>
      </c>
      <c r="B481" s="1068">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c r="A482" s="1068">
        <v>17</v>
      </c>
      <c r="B482" s="1068">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c r="A483" s="1068">
        <v>18</v>
      </c>
      <c r="B483" s="1068">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c r="A484" s="1068">
        <v>19</v>
      </c>
      <c r="B484" s="1068">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c r="A485" s="1068">
        <v>20</v>
      </c>
      <c r="B485" s="1068">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c r="A486" s="1068">
        <v>21</v>
      </c>
      <c r="B486" s="1068">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c r="A487" s="1068">
        <v>22</v>
      </c>
      <c r="B487" s="1068">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c r="A488" s="1068">
        <v>23</v>
      </c>
      <c r="B488" s="1068">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c r="A489" s="1068">
        <v>24</v>
      </c>
      <c r="B489" s="1068">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c r="A490" s="1068">
        <v>25</v>
      </c>
      <c r="B490" s="1068">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c r="A491" s="1068">
        <v>26</v>
      </c>
      <c r="B491" s="1068">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c r="A492" s="1068">
        <v>27</v>
      </c>
      <c r="B492" s="1068">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c r="A493" s="1068">
        <v>28</v>
      </c>
      <c r="B493" s="1068">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c r="A494" s="1068">
        <v>29</v>
      </c>
      <c r="B494" s="1068">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c r="A495" s="1068">
        <v>30</v>
      </c>
      <c r="B495" s="1068">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1"/>
      <c r="B498" s="391"/>
      <c r="C498" s="391" t="s">
        <v>27</v>
      </c>
      <c r="D498" s="391"/>
      <c r="E498" s="391"/>
      <c r="F498" s="391"/>
      <c r="G498" s="391"/>
      <c r="H498" s="391"/>
      <c r="I498" s="391"/>
      <c r="J498" s="155" t="s">
        <v>434</v>
      </c>
      <c r="K498" s="392"/>
      <c r="L498" s="392"/>
      <c r="M498" s="392"/>
      <c r="N498" s="392"/>
      <c r="O498" s="392"/>
      <c r="P498" s="393" t="s">
        <v>28</v>
      </c>
      <c r="Q498" s="393"/>
      <c r="R498" s="393"/>
      <c r="S498" s="393"/>
      <c r="T498" s="393"/>
      <c r="U498" s="393"/>
      <c r="V498" s="393"/>
      <c r="W498" s="393"/>
      <c r="X498" s="393"/>
      <c r="Y498" s="394" t="s">
        <v>507</v>
      </c>
      <c r="Z498" s="395"/>
      <c r="AA498" s="395"/>
      <c r="AB498" s="395"/>
      <c r="AC498" s="155" t="s">
        <v>489</v>
      </c>
      <c r="AD498" s="155"/>
      <c r="AE498" s="155"/>
      <c r="AF498" s="155"/>
      <c r="AG498" s="155"/>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c r="A499" s="1068">
        <v>1</v>
      </c>
      <c r="B499" s="1068">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c r="A500" s="1068">
        <v>2</v>
      </c>
      <c r="B500" s="1068">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c r="A501" s="1068">
        <v>3</v>
      </c>
      <c r="B501" s="1068">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c r="A502" s="1068">
        <v>4</v>
      </c>
      <c r="B502" s="1068">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c r="A503" s="1068">
        <v>5</v>
      </c>
      <c r="B503" s="1068">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c r="A504" s="1068">
        <v>6</v>
      </c>
      <c r="B504" s="1068">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c r="A505" s="1068">
        <v>7</v>
      </c>
      <c r="B505" s="1068">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c r="A506" s="1068">
        <v>8</v>
      </c>
      <c r="B506" s="1068">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c r="A507" s="1068">
        <v>9</v>
      </c>
      <c r="B507" s="1068">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c r="A508" s="1068">
        <v>10</v>
      </c>
      <c r="B508" s="1068">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c r="A509" s="1068">
        <v>11</v>
      </c>
      <c r="B509" s="1068">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c r="A510" s="1068">
        <v>12</v>
      </c>
      <c r="B510" s="1068">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c r="A511" s="1068">
        <v>13</v>
      </c>
      <c r="B511" s="1068">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c r="A512" s="1068">
        <v>14</v>
      </c>
      <c r="B512" s="1068">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c r="A513" s="1068">
        <v>15</v>
      </c>
      <c r="B513" s="1068">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c r="A514" s="1068">
        <v>16</v>
      </c>
      <c r="B514" s="1068">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c r="A515" s="1068">
        <v>17</v>
      </c>
      <c r="B515" s="1068">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c r="A516" s="1068">
        <v>18</v>
      </c>
      <c r="B516" s="1068">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c r="A517" s="1068">
        <v>19</v>
      </c>
      <c r="B517" s="1068">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c r="A518" s="1068">
        <v>20</v>
      </c>
      <c r="B518" s="1068">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c r="A519" s="1068">
        <v>21</v>
      </c>
      <c r="B519" s="1068">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c r="A520" s="1068">
        <v>22</v>
      </c>
      <c r="B520" s="1068">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c r="A521" s="1068">
        <v>23</v>
      </c>
      <c r="B521" s="1068">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c r="A522" s="1068">
        <v>24</v>
      </c>
      <c r="B522" s="1068">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c r="A523" s="1068">
        <v>25</v>
      </c>
      <c r="B523" s="1068">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c r="A524" s="1068">
        <v>26</v>
      </c>
      <c r="B524" s="1068">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c r="A525" s="1068">
        <v>27</v>
      </c>
      <c r="B525" s="1068">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c r="A526" s="1068">
        <v>28</v>
      </c>
      <c r="B526" s="1068">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c r="A527" s="1068">
        <v>29</v>
      </c>
      <c r="B527" s="1068">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c r="A528" s="1068">
        <v>30</v>
      </c>
      <c r="B528" s="1068">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1"/>
      <c r="B531" s="391"/>
      <c r="C531" s="391" t="s">
        <v>27</v>
      </c>
      <c r="D531" s="391"/>
      <c r="E531" s="391"/>
      <c r="F531" s="391"/>
      <c r="G531" s="391"/>
      <c r="H531" s="391"/>
      <c r="I531" s="391"/>
      <c r="J531" s="155" t="s">
        <v>434</v>
      </c>
      <c r="K531" s="392"/>
      <c r="L531" s="392"/>
      <c r="M531" s="392"/>
      <c r="N531" s="392"/>
      <c r="O531" s="392"/>
      <c r="P531" s="393" t="s">
        <v>28</v>
      </c>
      <c r="Q531" s="393"/>
      <c r="R531" s="393"/>
      <c r="S531" s="393"/>
      <c r="T531" s="393"/>
      <c r="U531" s="393"/>
      <c r="V531" s="393"/>
      <c r="W531" s="393"/>
      <c r="X531" s="393"/>
      <c r="Y531" s="394" t="s">
        <v>507</v>
      </c>
      <c r="Z531" s="395"/>
      <c r="AA531" s="395"/>
      <c r="AB531" s="395"/>
      <c r="AC531" s="155" t="s">
        <v>489</v>
      </c>
      <c r="AD531" s="155"/>
      <c r="AE531" s="155"/>
      <c r="AF531" s="155"/>
      <c r="AG531" s="155"/>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c r="A532" s="1068">
        <v>1</v>
      </c>
      <c r="B532" s="1068">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c r="A533" s="1068">
        <v>2</v>
      </c>
      <c r="B533" s="1068">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c r="A534" s="1068">
        <v>3</v>
      </c>
      <c r="B534" s="1068">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c r="A535" s="1068">
        <v>4</v>
      </c>
      <c r="B535" s="1068">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c r="A536" s="1068">
        <v>5</v>
      </c>
      <c r="B536" s="1068">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c r="A537" s="1068">
        <v>6</v>
      </c>
      <c r="B537" s="1068">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c r="A538" s="1068">
        <v>7</v>
      </c>
      <c r="B538" s="1068">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c r="A539" s="1068">
        <v>8</v>
      </c>
      <c r="B539" s="1068">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c r="A540" s="1068">
        <v>9</v>
      </c>
      <c r="B540" s="1068">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c r="A541" s="1068">
        <v>10</v>
      </c>
      <c r="B541" s="1068">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c r="A542" s="1068">
        <v>11</v>
      </c>
      <c r="B542" s="1068">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c r="A543" s="1068">
        <v>12</v>
      </c>
      <c r="B543" s="1068">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c r="A544" s="1068">
        <v>13</v>
      </c>
      <c r="B544" s="1068">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c r="A545" s="1068">
        <v>14</v>
      </c>
      <c r="B545" s="1068">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c r="A546" s="1068">
        <v>15</v>
      </c>
      <c r="B546" s="1068">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c r="A547" s="1068">
        <v>16</v>
      </c>
      <c r="B547" s="1068">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c r="A548" s="1068">
        <v>17</v>
      </c>
      <c r="B548" s="1068">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c r="A549" s="1068">
        <v>18</v>
      </c>
      <c r="B549" s="1068">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c r="A550" s="1068">
        <v>19</v>
      </c>
      <c r="B550" s="1068">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c r="A551" s="1068">
        <v>20</v>
      </c>
      <c r="B551" s="1068">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c r="A552" s="1068">
        <v>21</v>
      </c>
      <c r="B552" s="1068">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c r="A553" s="1068">
        <v>22</v>
      </c>
      <c r="B553" s="1068">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c r="A554" s="1068">
        <v>23</v>
      </c>
      <c r="B554" s="1068">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c r="A555" s="1068">
        <v>24</v>
      </c>
      <c r="B555" s="1068">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c r="A556" s="1068">
        <v>25</v>
      </c>
      <c r="B556" s="1068">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c r="A557" s="1068">
        <v>26</v>
      </c>
      <c r="B557" s="1068">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c r="A558" s="1068">
        <v>27</v>
      </c>
      <c r="B558" s="1068">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c r="A559" s="1068">
        <v>28</v>
      </c>
      <c r="B559" s="1068">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c r="A560" s="1068">
        <v>29</v>
      </c>
      <c r="B560" s="1068">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c r="A561" s="1068">
        <v>30</v>
      </c>
      <c r="B561" s="1068">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1"/>
      <c r="B564" s="391"/>
      <c r="C564" s="391" t="s">
        <v>27</v>
      </c>
      <c r="D564" s="391"/>
      <c r="E564" s="391"/>
      <c r="F564" s="391"/>
      <c r="G564" s="391"/>
      <c r="H564" s="391"/>
      <c r="I564" s="391"/>
      <c r="J564" s="155" t="s">
        <v>434</v>
      </c>
      <c r="K564" s="392"/>
      <c r="L564" s="392"/>
      <c r="M564" s="392"/>
      <c r="N564" s="392"/>
      <c r="O564" s="392"/>
      <c r="P564" s="393" t="s">
        <v>28</v>
      </c>
      <c r="Q564" s="393"/>
      <c r="R564" s="393"/>
      <c r="S564" s="393"/>
      <c r="T564" s="393"/>
      <c r="U564" s="393"/>
      <c r="V564" s="393"/>
      <c r="W564" s="393"/>
      <c r="X564" s="393"/>
      <c r="Y564" s="394" t="s">
        <v>507</v>
      </c>
      <c r="Z564" s="395"/>
      <c r="AA564" s="395"/>
      <c r="AB564" s="395"/>
      <c r="AC564" s="155" t="s">
        <v>489</v>
      </c>
      <c r="AD564" s="155"/>
      <c r="AE564" s="155"/>
      <c r="AF564" s="155"/>
      <c r="AG564" s="155"/>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c r="A565" s="1068">
        <v>1</v>
      </c>
      <c r="B565" s="1068">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c r="A566" s="1068">
        <v>2</v>
      </c>
      <c r="B566" s="1068">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c r="A567" s="1068">
        <v>3</v>
      </c>
      <c r="B567" s="1068">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c r="A568" s="1068">
        <v>4</v>
      </c>
      <c r="B568" s="1068">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c r="A569" s="1068">
        <v>5</v>
      </c>
      <c r="B569" s="1068">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c r="A570" s="1068">
        <v>6</v>
      </c>
      <c r="B570" s="1068">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c r="A571" s="1068">
        <v>7</v>
      </c>
      <c r="B571" s="1068">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c r="A572" s="1068">
        <v>8</v>
      </c>
      <c r="B572" s="1068">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c r="A573" s="1068">
        <v>9</v>
      </c>
      <c r="B573" s="1068">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c r="A574" s="1068">
        <v>10</v>
      </c>
      <c r="B574" s="1068">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c r="A575" s="1068">
        <v>11</v>
      </c>
      <c r="B575" s="1068">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c r="A576" s="1068">
        <v>12</v>
      </c>
      <c r="B576" s="1068">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c r="A577" s="1068">
        <v>13</v>
      </c>
      <c r="B577" s="1068">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c r="A578" s="1068">
        <v>14</v>
      </c>
      <c r="B578" s="1068">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c r="A579" s="1068">
        <v>15</v>
      </c>
      <c r="B579" s="1068">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c r="A580" s="1068">
        <v>16</v>
      </c>
      <c r="B580" s="1068">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c r="A581" s="1068">
        <v>17</v>
      </c>
      <c r="B581" s="1068">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c r="A582" s="1068">
        <v>18</v>
      </c>
      <c r="B582" s="1068">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c r="A583" s="1068">
        <v>19</v>
      </c>
      <c r="B583" s="1068">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c r="A584" s="1068">
        <v>20</v>
      </c>
      <c r="B584" s="1068">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c r="A585" s="1068">
        <v>21</v>
      </c>
      <c r="B585" s="1068">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c r="A586" s="1068">
        <v>22</v>
      </c>
      <c r="B586" s="1068">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c r="A587" s="1068">
        <v>23</v>
      </c>
      <c r="B587" s="1068">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c r="A588" s="1068">
        <v>24</v>
      </c>
      <c r="B588" s="1068">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c r="A589" s="1068">
        <v>25</v>
      </c>
      <c r="B589" s="1068">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c r="A590" s="1068">
        <v>26</v>
      </c>
      <c r="B590" s="1068">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c r="A591" s="1068">
        <v>27</v>
      </c>
      <c r="B591" s="1068">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c r="A592" s="1068">
        <v>28</v>
      </c>
      <c r="B592" s="1068">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c r="A593" s="1068">
        <v>29</v>
      </c>
      <c r="B593" s="1068">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c r="A594" s="1068">
        <v>30</v>
      </c>
      <c r="B594" s="1068">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1"/>
      <c r="B597" s="391"/>
      <c r="C597" s="391" t="s">
        <v>27</v>
      </c>
      <c r="D597" s="391"/>
      <c r="E597" s="391"/>
      <c r="F597" s="391"/>
      <c r="G597" s="391"/>
      <c r="H597" s="391"/>
      <c r="I597" s="391"/>
      <c r="J597" s="155" t="s">
        <v>434</v>
      </c>
      <c r="K597" s="392"/>
      <c r="L597" s="392"/>
      <c r="M597" s="392"/>
      <c r="N597" s="392"/>
      <c r="O597" s="392"/>
      <c r="P597" s="393" t="s">
        <v>28</v>
      </c>
      <c r="Q597" s="393"/>
      <c r="R597" s="393"/>
      <c r="S597" s="393"/>
      <c r="T597" s="393"/>
      <c r="U597" s="393"/>
      <c r="V597" s="393"/>
      <c r="W597" s="393"/>
      <c r="X597" s="393"/>
      <c r="Y597" s="394" t="s">
        <v>507</v>
      </c>
      <c r="Z597" s="395"/>
      <c r="AA597" s="395"/>
      <c r="AB597" s="395"/>
      <c r="AC597" s="155" t="s">
        <v>489</v>
      </c>
      <c r="AD597" s="155"/>
      <c r="AE597" s="155"/>
      <c r="AF597" s="155"/>
      <c r="AG597" s="155"/>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c r="A598" s="1068">
        <v>1</v>
      </c>
      <c r="B598" s="1068">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c r="A599" s="1068">
        <v>2</v>
      </c>
      <c r="B599" s="1068">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c r="A600" s="1068">
        <v>3</v>
      </c>
      <c r="B600" s="1068">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c r="A601" s="1068">
        <v>4</v>
      </c>
      <c r="B601" s="1068">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c r="A602" s="1068">
        <v>5</v>
      </c>
      <c r="B602" s="1068">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c r="A603" s="1068">
        <v>6</v>
      </c>
      <c r="B603" s="1068">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c r="A604" s="1068">
        <v>7</v>
      </c>
      <c r="B604" s="1068">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c r="A605" s="1068">
        <v>8</v>
      </c>
      <c r="B605" s="1068">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c r="A606" s="1068">
        <v>9</v>
      </c>
      <c r="B606" s="1068">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c r="A607" s="1068">
        <v>10</v>
      </c>
      <c r="B607" s="1068">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c r="A608" s="1068">
        <v>11</v>
      </c>
      <c r="B608" s="1068">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c r="A609" s="1068">
        <v>12</v>
      </c>
      <c r="B609" s="1068">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c r="A610" s="1068">
        <v>13</v>
      </c>
      <c r="B610" s="1068">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c r="A611" s="1068">
        <v>14</v>
      </c>
      <c r="B611" s="1068">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c r="A612" s="1068">
        <v>15</v>
      </c>
      <c r="B612" s="1068">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c r="A613" s="1068">
        <v>16</v>
      </c>
      <c r="B613" s="1068">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c r="A614" s="1068">
        <v>17</v>
      </c>
      <c r="B614" s="1068">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c r="A615" s="1068">
        <v>18</v>
      </c>
      <c r="B615" s="1068">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c r="A616" s="1068">
        <v>19</v>
      </c>
      <c r="B616" s="1068">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c r="A617" s="1068">
        <v>20</v>
      </c>
      <c r="B617" s="1068">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c r="A618" s="1068">
        <v>21</v>
      </c>
      <c r="B618" s="1068">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c r="A619" s="1068">
        <v>22</v>
      </c>
      <c r="B619" s="1068">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c r="A620" s="1068">
        <v>23</v>
      </c>
      <c r="B620" s="1068">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c r="A621" s="1068">
        <v>24</v>
      </c>
      <c r="B621" s="1068">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c r="A622" s="1068">
        <v>25</v>
      </c>
      <c r="B622" s="1068">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c r="A623" s="1068">
        <v>26</v>
      </c>
      <c r="B623" s="1068">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c r="A624" s="1068">
        <v>27</v>
      </c>
      <c r="B624" s="1068">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c r="A625" s="1068">
        <v>28</v>
      </c>
      <c r="B625" s="1068">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c r="A626" s="1068">
        <v>29</v>
      </c>
      <c r="B626" s="1068">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c r="A627" s="1068">
        <v>30</v>
      </c>
      <c r="B627" s="1068">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1"/>
      <c r="B630" s="391"/>
      <c r="C630" s="391" t="s">
        <v>27</v>
      </c>
      <c r="D630" s="391"/>
      <c r="E630" s="391"/>
      <c r="F630" s="391"/>
      <c r="G630" s="391"/>
      <c r="H630" s="391"/>
      <c r="I630" s="391"/>
      <c r="J630" s="155" t="s">
        <v>434</v>
      </c>
      <c r="K630" s="392"/>
      <c r="L630" s="392"/>
      <c r="M630" s="392"/>
      <c r="N630" s="392"/>
      <c r="O630" s="392"/>
      <c r="P630" s="393" t="s">
        <v>28</v>
      </c>
      <c r="Q630" s="393"/>
      <c r="R630" s="393"/>
      <c r="S630" s="393"/>
      <c r="T630" s="393"/>
      <c r="U630" s="393"/>
      <c r="V630" s="393"/>
      <c r="W630" s="393"/>
      <c r="X630" s="393"/>
      <c r="Y630" s="394" t="s">
        <v>507</v>
      </c>
      <c r="Z630" s="395"/>
      <c r="AA630" s="395"/>
      <c r="AB630" s="395"/>
      <c r="AC630" s="155" t="s">
        <v>489</v>
      </c>
      <c r="AD630" s="155"/>
      <c r="AE630" s="155"/>
      <c r="AF630" s="155"/>
      <c r="AG630" s="155"/>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c r="A631" s="1068">
        <v>1</v>
      </c>
      <c r="B631" s="1068">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c r="A632" s="1068">
        <v>2</v>
      </c>
      <c r="B632" s="1068">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c r="A633" s="1068">
        <v>3</v>
      </c>
      <c r="B633" s="1068">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c r="A634" s="1068">
        <v>4</v>
      </c>
      <c r="B634" s="1068">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c r="A635" s="1068">
        <v>5</v>
      </c>
      <c r="B635" s="1068">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c r="A636" s="1068">
        <v>6</v>
      </c>
      <c r="B636" s="1068">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c r="A637" s="1068">
        <v>7</v>
      </c>
      <c r="B637" s="1068">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c r="A638" s="1068">
        <v>8</v>
      </c>
      <c r="B638" s="1068">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c r="A639" s="1068">
        <v>9</v>
      </c>
      <c r="B639" s="1068">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c r="A640" s="1068">
        <v>10</v>
      </c>
      <c r="B640" s="1068">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c r="A641" s="1068">
        <v>11</v>
      </c>
      <c r="B641" s="1068">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c r="A642" s="1068">
        <v>12</v>
      </c>
      <c r="B642" s="1068">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c r="A643" s="1068">
        <v>13</v>
      </c>
      <c r="B643" s="1068">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c r="A644" s="1068">
        <v>14</v>
      </c>
      <c r="B644" s="1068">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c r="A645" s="1068">
        <v>15</v>
      </c>
      <c r="B645" s="1068">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c r="A646" s="1068">
        <v>16</v>
      </c>
      <c r="B646" s="1068">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c r="A647" s="1068">
        <v>17</v>
      </c>
      <c r="B647" s="1068">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c r="A648" s="1068">
        <v>18</v>
      </c>
      <c r="B648" s="1068">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c r="A649" s="1068">
        <v>19</v>
      </c>
      <c r="B649" s="1068">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c r="A650" s="1068">
        <v>20</v>
      </c>
      <c r="B650" s="1068">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c r="A651" s="1068">
        <v>21</v>
      </c>
      <c r="B651" s="1068">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c r="A652" s="1068">
        <v>22</v>
      </c>
      <c r="B652" s="1068">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c r="A653" s="1068">
        <v>23</v>
      </c>
      <c r="B653" s="1068">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c r="A654" s="1068">
        <v>24</v>
      </c>
      <c r="B654" s="1068">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c r="A655" s="1068">
        <v>25</v>
      </c>
      <c r="B655" s="1068">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c r="A656" s="1068">
        <v>26</v>
      </c>
      <c r="B656" s="1068">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c r="A657" s="1068">
        <v>27</v>
      </c>
      <c r="B657" s="1068">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c r="A658" s="1068">
        <v>28</v>
      </c>
      <c r="B658" s="1068">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c r="A659" s="1068">
        <v>29</v>
      </c>
      <c r="B659" s="1068">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c r="A660" s="1068">
        <v>30</v>
      </c>
      <c r="B660" s="1068">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1"/>
      <c r="B663" s="391"/>
      <c r="C663" s="391" t="s">
        <v>27</v>
      </c>
      <c r="D663" s="391"/>
      <c r="E663" s="391"/>
      <c r="F663" s="391"/>
      <c r="G663" s="391"/>
      <c r="H663" s="391"/>
      <c r="I663" s="391"/>
      <c r="J663" s="155" t="s">
        <v>434</v>
      </c>
      <c r="K663" s="392"/>
      <c r="L663" s="392"/>
      <c r="M663" s="392"/>
      <c r="N663" s="392"/>
      <c r="O663" s="392"/>
      <c r="P663" s="393" t="s">
        <v>28</v>
      </c>
      <c r="Q663" s="393"/>
      <c r="R663" s="393"/>
      <c r="S663" s="393"/>
      <c r="T663" s="393"/>
      <c r="U663" s="393"/>
      <c r="V663" s="393"/>
      <c r="W663" s="393"/>
      <c r="X663" s="393"/>
      <c r="Y663" s="394" t="s">
        <v>507</v>
      </c>
      <c r="Z663" s="395"/>
      <c r="AA663" s="395"/>
      <c r="AB663" s="395"/>
      <c r="AC663" s="155" t="s">
        <v>489</v>
      </c>
      <c r="AD663" s="155"/>
      <c r="AE663" s="155"/>
      <c r="AF663" s="155"/>
      <c r="AG663" s="155"/>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c r="A664" s="1068">
        <v>1</v>
      </c>
      <c r="B664" s="1068">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c r="A665" s="1068">
        <v>2</v>
      </c>
      <c r="B665" s="1068">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c r="A666" s="1068">
        <v>3</v>
      </c>
      <c r="B666" s="1068">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c r="A667" s="1068">
        <v>4</v>
      </c>
      <c r="B667" s="1068">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c r="A668" s="1068">
        <v>5</v>
      </c>
      <c r="B668" s="1068">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c r="A669" s="1068">
        <v>6</v>
      </c>
      <c r="B669" s="1068">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c r="A670" s="1068">
        <v>7</v>
      </c>
      <c r="B670" s="1068">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c r="A671" s="1068">
        <v>8</v>
      </c>
      <c r="B671" s="1068">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c r="A672" s="1068">
        <v>9</v>
      </c>
      <c r="B672" s="1068">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c r="A673" s="1068">
        <v>10</v>
      </c>
      <c r="B673" s="1068">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c r="A674" s="1068">
        <v>11</v>
      </c>
      <c r="B674" s="1068">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c r="A675" s="1068">
        <v>12</v>
      </c>
      <c r="B675" s="1068">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c r="A676" s="1068">
        <v>13</v>
      </c>
      <c r="B676" s="1068">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c r="A677" s="1068">
        <v>14</v>
      </c>
      <c r="B677" s="1068">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c r="A678" s="1068">
        <v>15</v>
      </c>
      <c r="B678" s="1068">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c r="A679" s="1068">
        <v>16</v>
      </c>
      <c r="B679" s="1068">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c r="A680" s="1068">
        <v>17</v>
      </c>
      <c r="B680" s="1068">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c r="A681" s="1068">
        <v>18</v>
      </c>
      <c r="B681" s="1068">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c r="A682" s="1068">
        <v>19</v>
      </c>
      <c r="B682" s="1068">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c r="A683" s="1068">
        <v>20</v>
      </c>
      <c r="B683" s="1068">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c r="A684" s="1068">
        <v>21</v>
      </c>
      <c r="B684" s="1068">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c r="A685" s="1068">
        <v>22</v>
      </c>
      <c r="B685" s="1068">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c r="A686" s="1068">
        <v>23</v>
      </c>
      <c r="B686" s="1068">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c r="A687" s="1068">
        <v>24</v>
      </c>
      <c r="B687" s="1068">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c r="A688" s="1068">
        <v>25</v>
      </c>
      <c r="B688" s="1068">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c r="A689" s="1068">
        <v>26</v>
      </c>
      <c r="B689" s="1068">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c r="A690" s="1068">
        <v>27</v>
      </c>
      <c r="B690" s="1068">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c r="A691" s="1068">
        <v>28</v>
      </c>
      <c r="B691" s="1068">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c r="A692" s="1068">
        <v>29</v>
      </c>
      <c r="B692" s="1068">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c r="A693" s="1068">
        <v>30</v>
      </c>
      <c r="B693" s="1068">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1"/>
      <c r="B696" s="391"/>
      <c r="C696" s="391" t="s">
        <v>27</v>
      </c>
      <c r="D696" s="391"/>
      <c r="E696" s="391"/>
      <c r="F696" s="391"/>
      <c r="G696" s="391"/>
      <c r="H696" s="391"/>
      <c r="I696" s="391"/>
      <c r="J696" s="155" t="s">
        <v>434</v>
      </c>
      <c r="K696" s="392"/>
      <c r="L696" s="392"/>
      <c r="M696" s="392"/>
      <c r="N696" s="392"/>
      <c r="O696" s="392"/>
      <c r="P696" s="393" t="s">
        <v>28</v>
      </c>
      <c r="Q696" s="393"/>
      <c r="R696" s="393"/>
      <c r="S696" s="393"/>
      <c r="T696" s="393"/>
      <c r="U696" s="393"/>
      <c r="V696" s="393"/>
      <c r="W696" s="393"/>
      <c r="X696" s="393"/>
      <c r="Y696" s="394" t="s">
        <v>507</v>
      </c>
      <c r="Z696" s="395"/>
      <c r="AA696" s="395"/>
      <c r="AB696" s="395"/>
      <c r="AC696" s="155" t="s">
        <v>489</v>
      </c>
      <c r="AD696" s="155"/>
      <c r="AE696" s="155"/>
      <c r="AF696" s="155"/>
      <c r="AG696" s="155"/>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c r="A697" s="1068">
        <v>1</v>
      </c>
      <c r="B697" s="1068">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c r="A698" s="1068">
        <v>2</v>
      </c>
      <c r="B698" s="1068">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c r="A699" s="1068">
        <v>3</v>
      </c>
      <c r="B699" s="1068">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c r="A700" s="1068">
        <v>4</v>
      </c>
      <c r="B700" s="1068">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c r="A701" s="1068">
        <v>5</v>
      </c>
      <c r="B701" s="1068">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c r="A702" s="1068">
        <v>6</v>
      </c>
      <c r="B702" s="1068">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c r="A703" s="1068">
        <v>7</v>
      </c>
      <c r="B703" s="1068">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c r="A704" s="1068">
        <v>8</v>
      </c>
      <c r="B704" s="1068">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c r="A705" s="1068">
        <v>9</v>
      </c>
      <c r="B705" s="1068">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c r="A706" s="1068">
        <v>10</v>
      </c>
      <c r="B706" s="1068">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c r="A707" s="1068">
        <v>11</v>
      </c>
      <c r="B707" s="1068">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c r="A708" s="1068">
        <v>12</v>
      </c>
      <c r="B708" s="1068">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c r="A709" s="1068">
        <v>13</v>
      </c>
      <c r="B709" s="1068">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c r="A710" s="1068">
        <v>14</v>
      </c>
      <c r="B710" s="1068">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c r="A711" s="1068">
        <v>15</v>
      </c>
      <c r="B711" s="1068">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c r="A712" s="1068">
        <v>16</v>
      </c>
      <c r="B712" s="1068">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c r="A713" s="1068">
        <v>17</v>
      </c>
      <c r="B713" s="1068">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c r="A714" s="1068">
        <v>18</v>
      </c>
      <c r="B714" s="1068">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c r="A715" s="1068">
        <v>19</v>
      </c>
      <c r="B715" s="1068">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c r="A716" s="1068">
        <v>20</v>
      </c>
      <c r="B716" s="1068">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c r="A717" s="1068">
        <v>21</v>
      </c>
      <c r="B717" s="1068">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c r="A718" s="1068">
        <v>22</v>
      </c>
      <c r="B718" s="1068">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c r="A719" s="1068">
        <v>23</v>
      </c>
      <c r="B719" s="1068">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c r="A720" s="1068">
        <v>24</v>
      </c>
      <c r="B720" s="1068">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c r="A721" s="1068">
        <v>25</v>
      </c>
      <c r="B721" s="1068">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c r="A722" s="1068">
        <v>26</v>
      </c>
      <c r="B722" s="1068">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c r="A723" s="1068">
        <v>27</v>
      </c>
      <c r="B723" s="1068">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c r="A724" s="1068">
        <v>28</v>
      </c>
      <c r="B724" s="1068">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c r="A725" s="1068">
        <v>29</v>
      </c>
      <c r="B725" s="1068">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c r="A726" s="1068">
        <v>30</v>
      </c>
      <c r="B726" s="1068">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1"/>
      <c r="B729" s="391"/>
      <c r="C729" s="391" t="s">
        <v>27</v>
      </c>
      <c r="D729" s="391"/>
      <c r="E729" s="391"/>
      <c r="F729" s="391"/>
      <c r="G729" s="391"/>
      <c r="H729" s="391"/>
      <c r="I729" s="391"/>
      <c r="J729" s="155" t="s">
        <v>434</v>
      </c>
      <c r="K729" s="392"/>
      <c r="L729" s="392"/>
      <c r="M729" s="392"/>
      <c r="N729" s="392"/>
      <c r="O729" s="392"/>
      <c r="P729" s="393" t="s">
        <v>28</v>
      </c>
      <c r="Q729" s="393"/>
      <c r="R729" s="393"/>
      <c r="S729" s="393"/>
      <c r="T729" s="393"/>
      <c r="U729" s="393"/>
      <c r="V729" s="393"/>
      <c r="W729" s="393"/>
      <c r="X729" s="393"/>
      <c r="Y729" s="394" t="s">
        <v>507</v>
      </c>
      <c r="Z729" s="395"/>
      <c r="AA729" s="395"/>
      <c r="AB729" s="395"/>
      <c r="AC729" s="155" t="s">
        <v>489</v>
      </c>
      <c r="AD729" s="155"/>
      <c r="AE729" s="155"/>
      <c r="AF729" s="155"/>
      <c r="AG729" s="155"/>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c r="A730" s="1068">
        <v>1</v>
      </c>
      <c r="B730" s="1068">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c r="A731" s="1068">
        <v>2</v>
      </c>
      <c r="B731" s="1068">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c r="A732" s="1068">
        <v>3</v>
      </c>
      <c r="B732" s="1068">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c r="A733" s="1068">
        <v>4</v>
      </c>
      <c r="B733" s="1068">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c r="A734" s="1068">
        <v>5</v>
      </c>
      <c r="B734" s="1068">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c r="A735" s="1068">
        <v>6</v>
      </c>
      <c r="B735" s="1068">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c r="A736" s="1068">
        <v>7</v>
      </c>
      <c r="B736" s="1068">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c r="A737" s="1068">
        <v>8</v>
      </c>
      <c r="B737" s="1068">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c r="A738" s="1068">
        <v>9</v>
      </c>
      <c r="B738" s="1068">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c r="A739" s="1068">
        <v>10</v>
      </c>
      <c r="B739" s="1068">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c r="A740" s="1068">
        <v>11</v>
      </c>
      <c r="B740" s="1068">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c r="A741" s="1068">
        <v>12</v>
      </c>
      <c r="B741" s="1068">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c r="A742" s="1068">
        <v>13</v>
      </c>
      <c r="B742" s="1068">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c r="A743" s="1068">
        <v>14</v>
      </c>
      <c r="B743" s="1068">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c r="A744" s="1068">
        <v>15</v>
      </c>
      <c r="B744" s="1068">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c r="A745" s="1068">
        <v>16</v>
      </c>
      <c r="B745" s="1068">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c r="A746" s="1068">
        <v>17</v>
      </c>
      <c r="B746" s="1068">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c r="A747" s="1068">
        <v>18</v>
      </c>
      <c r="B747" s="1068">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c r="A748" s="1068">
        <v>19</v>
      </c>
      <c r="B748" s="1068">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c r="A749" s="1068">
        <v>20</v>
      </c>
      <c r="B749" s="1068">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c r="A750" s="1068">
        <v>21</v>
      </c>
      <c r="B750" s="1068">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c r="A751" s="1068">
        <v>22</v>
      </c>
      <c r="B751" s="1068">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c r="A752" s="1068">
        <v>23</v>
      </c>
      <c r="B752" s="1068">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c r="A753" s="1068">
        <v>24</v>
      </c>
      <c r="B753" s="1068">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c r="A754" s="1068">
        <v>25</v>
      </c>
      <c r="B754" s="1068">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c r="A755" s="1068">
        <v>26</v>
      </c>
      <c r="B755" s="1068">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c r="A756" s="1068">
        <v>27</v>
      </c>
      <c r="B756" s="1068">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c r="A757" s="1068">
        <v>28</v>
      </c>
      <c r="B757" s="1068">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c r="A758" s="1068">
        <v>29</v>
      </c>
      <c r="B758" s="1068">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c r="A759" s="1068">
        <v>30</v>
      </c>
      <c r="B759" s="1068">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1"/>
      <c r="B762" s="391"/>
      <c r="C762" s="391" t="s">
        <v>27</v>
      </c>
      <c r="D762" s="391"/>
      <c r="E762" s="391"/>
      <c r="F762" s="391"/>
      <c r="G762" s="391"/>
      <c r="H762" s="391"/>
      <c r="I762" s="391"/>
      <c r="J762" s="155" t="s">
        <v>434</v>
      </c>
      <c r="K762" s="392"/>
      <c r="L762" s="392"/>
      <c r="M762" s="392"/>
      <c r="N762" s="392"/>
      <c r="O762" s="392"/>
      <c r="P762" s="393" t="s">
        <v>28</v>
      </c>
      <c r="Q762" s="393"/>
      <c r="R762" s="393"/>
      <c r="S762" s="393"/>
      <c r="T762" s="393"/>
      <c r="U762" s="393"/>
      <c r="V762" s="393"/>
      <c r="W762" s="393"/>
      <c r="X762" s="393"/>
      <c r="Y762" s="394" t="s">
        <v>507</v>
      </c>
      <c r="Z762" s="395"/>
      <c r="AA762" s="395"/>
      <c r="AB762" s="395"/>
      <c r="AC762" s="155" t="s">
        <v>489</v>
      </c>
      <c r="AD762" s="155"/>
      <c r="AE762" s="155"/>
      <c r="AF762" s="155"/>
      <c r="AG762" s="155"/>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c r="A763" s="1068">
        <v>1</v>
      </c>
      <c r="B763" s="1068">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c r="A764" s="1068">
        <v>2</v>
      </c>
      <c r="B764" s="1068">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c r="A765" s="1068">
        <v>3</v>
      </c>
      <c r="B765" s="1068">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c r="A766" s="1068">
        <v>4</v>
      </c>
      <c r="B766" s="1068">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c r="A767" s="1068">
        <v>5</v>
      </c>
      <c r="B767" s="1068">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c r="A768" s="1068">
        <v>6</v>
      </c>
      <c r="B768" s="1068">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c r="A769" s="1068">
        <v>7</v>
      </c>
      <c r="B769" s="1068">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c r="A770" s="1068">
        <v>8</v>
      </c>
      <c r="B770" s="1068">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c r="A771" s="1068">
        <v>9</v>
      </c>
      <c r="B771" s="1068">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c r="A772" s="1068">
        <v>10</v>
      </c>
      <c r="B772" s="1068">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c r="A773" s="1068">
        <v>11</v>
      </c>
      <c r="B773" s="1068">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c r="A774" s="1068">
        <v>12</v>
      </c>
      <c r="B774" s="1068">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c r="A775" s="1068">
        <v>13</v>
      </c>
      <c r="B775" s="1068">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c r="A776" s="1068">
        <v>14</v>
      </c>
      <c r="B776" s="1068">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c r="A777" s="1068">
        <v>15</v>
      </c>
      <c r="B777" s="1068">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c r="A778" s="1068">
        <v>16</v>
      </c>
      <c r="B778" s="1068">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c r="A779" s="1068">
        <v>17</v>
      </c>
      <c r="B779" s="1068">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c r="A780" s="1068">
        <v>18</v>
      </c>
      <c r="B780" s="1068">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c r="A781" s="1068">
        <v>19</v>
      </c>
      <c r="B781" s="1068">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c r="A782" s="1068">
        <v>20</v>
      </c>
      <c r="B782" s="1068">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c r="A783" s="1068">
        <v>21</v>
      </c>
      <c r="B783" s="1068">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c r="A784" s="1068">
        <v>22</v>
      </c>
      <c r="B784" s="1068">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c r="A785" s="1068">
        <v>23</v>
      </c>
      <c r="B785" s="1068">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c r="A786" s="1068">
        <v>24</v>
      </c>
      <c r="B786" s="1068">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c r="A787" s="1068">
        <v>25</v>
      </c>
      <c r="B787" s="1068">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c r="A788" s="1068">
        <v>26</v>
      </c>
      <c r="B788" s="1068">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c r="A789" s="1068">
        <v>27</v>
      </c>
      <c r="B789" s="1068">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c r="A790" s="1068">
        <v>28</v>
      </c>
      <c r="B790" s="1068">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c r="A791" s="1068">
        <v>29</v>
      </c>
      <c r="B791" s="1068">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c r="A792" s="1068">
        <v>30</v>
      </c>
      <c r="B792" s="1068">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1"/>
      <c r="B795" s="391"/>
      <c r="C795" s="391" t="s">
        <v>27</v>
      </c>
      <c r="D795" s="391"/>
      <c r="E795" s="391"/>
      <c r="F795" s="391"/>
      <c r="G795" s="391"/>
      <c r="H795" s="391"/>
      <c r="I795" s="391"/>
      <c r="J795" s="155" t="s">
        <v>434</v>
      </c>
      <c r="K795" s="392"/>
      <c r="L795" s="392"/>
      <c r="M795" s="392"/>
      <c r="N795" s="392"/>
      <c r="O795" s="392"/>
      <c r="P795" s="393" t="s">
        <v>28</v>
      </c>
      <c r="Q795" s="393"/>
      <c r="R795" s="393"/>
      <c r="S795" s="393"/>
      <c r="T795" s="393"/>
      <c r="U795" s="393"/>
      <c r="V795" s="393"/>
      <c r="W795" s="393"/>
      <c r="X795" s="393"/>
      <c r="Y795" s="394" t="s">
        <v>507</v>
      </c>
      <c r="Z795" s="395"/>
      <c r="AA795" s="395"/>
      <c r="AB795" s="395"/>
      <c r="AC795" s="155" t="s">
        <v>489</v>
      </c>
      <c r="AD795" s="155"/>
      <c r="AE795" s="155"/>
      <c r="AF795" s="155"/>
      <c r="AG795" s="155"/>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c r="A796" s="1068">
        <v>1</v>
      </c>
      <c r="B796" s="1068">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c r="A797" s="1068">
        <v>2</v>
      </c>
      <c r="B797" s="1068">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c r="A798" s="1068">
        <v>3</v>
      </c>
      <c r="B798" s="1068">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c r="A799" s="1068">
        <v>4</v>
      </c>
      <c r="B799" s="1068">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c r="A800" s="1068">
        <v>5</v>
      </c>
      <c r="B800" s="1068">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c r="A801" s="1068">
        <v>6</v>
      </c>
      <c r="B801" s="1068">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c r="A802" s="1068">
        <v>7</v>
      </c>
      <c r="B802" s="1068">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c r="A803" s="1068">
        <v>8</v>
      </c>
      <c r="B803" s="1068">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c r="A804" s="1068">
        <v>9</v>
      </c>
      <c r="B804" s="1068">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c r="A805" s="1068">
        <v>10</v>
      </c>
      <c r="B805" s="1068">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c r="A806" s="1068">
        <v>11</v>
      </c>
      <c r="B806" s="1068">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c r="A807" s="1068">
        <v>12</v>
      </c>
      <c r="B807" s="1068">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c r="A808" s="1068">
        <v>13</v>
      </c>
      <c r="B808" s="1068">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c r="A809" s="1068">
        <v>14</v>
      </c>
      <c r="B809" s="1068">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c r="A810" s="1068">
        <v>15</v>
      </c>
      <c r="B810" s="1068">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c r="A811" s="1068">
        <v>16</v>
      </c>
      <c r="B811" s="1068">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c r="A812" s="1068">
        <v>17</v>
      </c>
      <c r="B812" s="1068">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c r="A813" s="1068">
        <v>18</v>
      </c>
      <c r="B813" s="1068">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c r="A814" s="1068">
        <v>19</v>
      </c>
      <c r="B814" s="1068">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c r="A815" s="1068">
        <v>20</v>
      </c>
      <c r="B815" s="1068">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c r="A816" s="1068">
        <v>21</v>
      </c>
      <c r="B816" s="1068">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c r="A817" s="1068">
        <v>22</v>
      </c>
      <c r="B817" s="1068">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c r="A818" s="1068">
        <v>23</v>
      </c>
      <c r="B818" s="1068">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c r="A819" s="1068">
        <v>24</v>
      </c>
      <c r="B819" s="1068">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c r="A820" s="1068">
        <v>25</v>
      </c>
      <c r="B820" s="1068">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c r="A821" s="1068">
        <v>26</v>
      </c>
      <c r="B821" s="1068">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c r="A822" s="1068">
        <v>27</v>
      </c>
      <c r="B822" s="1068">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c r="A823" s="1068">
        <v>28</v>
      </c>
      <c r="B823" s="1068">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c r="A824" s="1068">
        <v>29</v>
      </c>
      <c r="B824" s="1068">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c r="A825" s="1068">
        <v>30</v>
      </c>
      <c r="B825" s="1068">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1"/>
      <c r="B828" s="391"/>
      <c r="C828" s="391" t="s">
        <v>27</v>
      </c>
      <c r="D828" s="391"/>
      <c r="E828" s="391"/>
      <c r="F828" s="391"/>
      <c r="G828" s="391"/>
      <c r="H828" s="391"/>
      <c r="I828" s="391"/>
      <c r="J828" s="155" t="s">
        <v>434</v>
      </c>
      <c r="K828" s="392"/>
      <c r="L828" s="392"/>
      <c r="M828" s="392"/>
      <c r="N828" s="392"/>
      <c r="O828" s="392"/>
      <c r="P828" s="393" t="s">
        <v>28</v>
      </c>
      <c r="Q828" s="393"/>
      <c r="R828" s="393"/>
      <c r="S828" s="393"/>
      <c r="T828" s="393"/>
      <c r="U828" s="393"/>
      <c r="V828" s="393"/>
      <c r="W828" s="393"/>
      <c r="X828" s="393"/>
      <c r="Y828" s="394" t="s">
        <v>507</v>
      </c>
      <c r="Z828" s="395"/>
      <c r="AA828" s="395"/>
      <c r="AB828" s="395"/>
      <c r="AC828" s="155" t="s">
        <v>489</v>
      </c>
      <c r="AD828" s="155"/>
      <c r="AE828" s="155"/>
      <c r="AF828" s="155"/>
      <c r="AG828" s="155"/>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c r="A829" s="1068">
        <v>1</v>
      </c>
      <c r="B829" s="1068">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c r="A830" s="1068">
        <v>2</v>
      </c>
      <c r="B830" s="1068">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c r="A831" s="1068">
        <v>3</v>
      </c>
      <c r="B831" s="1068">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c r="A832" s="1068">
        <v>4</v>
      </c>
      <c r="B832" s="1068">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c r="A833" s="1068">
        <v>5</v>
      </c>
      <c r="B833" s="1068">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c r="A834" s="1068">
        <v>6</v>
      </c>
      <c r="B834" s="1068">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c r="A835" s="1068">
        <v>7</v>
      </c>
      <c r="B835" s="1068">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c r="A836" s="1068">
        <v>8</v>
      </c>
      <c r="B836" s="1068">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c r="A837" s="1068">
        <v>9</v>
      </c>
      <c r="B837" s="1068">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c r="A838" s="1068">
        <v>10</v>
      </c>
      <c r="B838" s="1068">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c r="A839" s="1068">
        <v>11</v>
      </c>
      <c r="B839" s="1068">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c r="A840" s="1068">
        <v>12</v>
      </c>
      <c r="B840" s="1068">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c r="A841" s="1068">
        <v>13</v>
      </c>
      <c r="B841" s="1068">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c r="A842" s="1068">
        <v>14</v>
      </c>
      <c r="B842" s="1068">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c r="A843" s="1068">
        <v>15</v>
      </c>
      <c r="B843" s="1068">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c r="A844" s="1068">
        <v>16</v>
      </c>
      <c r="B844" s="1068">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c r="A845" s="1068">
        <v>17</v>
      </c>
      <c r="B845" s="1068">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c r="A846" s="1068">
        <v>18</v>
      </c>
      <c r="B846" s="1068">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c r="A847" s="1068">
        <v>19</v>
      </c>
      <c r="B847" s="1068">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c r="A848" s="1068">
        <v>20</v>
      </c>
      <c r="B848" s="1068">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c r="A849" s="1068">
        <v>21</v>
      </c>
      <c r="B849" s="1068">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c r="A850" s="1068">
        <v>22</v>
      </c>
      <c r="B850" s="1068">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c r="A851" s="1068">
        <v>23</v>
      </c>
      <c r="B851" s="1068">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c r="A852" s="1068">
        <v>24</v>
      </c>
      <c r="B852" s="1068">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c r="A853" s="1068">
        <v>25</v>
      </c>
      <c r="B853" s="1068">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c r="A854" s="1068">
        <v>26</v>
      </c>
      <c r="B854" s="1068">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c r="A855" s="1068">
        <v>27</v>
      </c>
      <c r="B855" s="1068">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c r="A856" s="1068">
        <v>28</v>
      </c>
      <c r="B856" s="1068">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c r="A857" s="1068">
        <v>29</v>
      </c>
      <c r="B857" s="1068">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c r="A858" s="1068">
        <v>30</v>
      </c>
      <c r="B858" s="1068">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1"/>
      <c r="B861" s="391"/>
      <c r="C861" s="391" t="s">
        <v>27</v>
      </c>
      <c r="D861" s="391"/>
      <c r="E861" s="391"/>
      <c r="F861" s="391"/>
      <c r="G861" s="391"/>
      <c r="H861" s="391"/>
      <c r="I861" s="391"/>
      <c r="J861" s="155" t="s">
        <v>434</v>
      </c>
      <c r="K861" s="392"/>
      <c r="L861" s="392"/>
      <c r="M861" s="392"/>
      <c r="N861" s="392"/>
      <c r="O861" s="392"/>
      <c r="P861" s="393" t="s">
        <v>28</v>
      </c>
      <c r="Q861" s="393"/>
      <c r="R861" s="393"/>
      <c r="S861" s="393"/>
      <c r="T861" s="393"/>
      <c r="U861" s="393"/>
      <c r="V861" s="393"/>
      <c r="W861" s="393"/>
      <c r="X861" s="393"/>
      <c r="Y861" s="394" t="s">
        <v>507</v>
      </c>
      <c r="Z861" s="395"/>
      <c r="AA861" s="395"/>
      <c r="AB861" s="395"/>
      <c r="AC861" s="155" t="s">
        <v>489</v>
      </c>
      <c r="AD861" s="155"/>
      <c r="AE861" s="155"/>
      <c r="AF861" s="155"/>
      <c r="AG861" s="155"/>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c r="A862" s="1068">
        <v>1</v>
      </c>
      <c r="B862" s="1068">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c r="A863" s="1068">
        <v>2</v>
      </c>
      <c r="B863" s="1068">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c r="A864" s="1068">
        <v>3</v>
      </c>
      <c r="B864" s="1068">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c r="A865" s="1068">
        <v>4</v>
      </c>
      <c r="B865" s="1068">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c r="A866" s="1068">
        <v>5</v>
      </c>
      <c r="B866" s="1068">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c r="A867" s="1068">
        <v>6</v>
      </c>
      <c r="B867" s="1068">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c r="A868" s="1068">
        <v>7</v>
      </c>
      <c r="B868" s="1068">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c r="A869" s="1068">
        <v>8</v>
      </c>
      <c r="B869" s="1068">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c r="A870" s="1068">
        <v>9</v>
      </c>
      <c r="B870" s="1068">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c r="A871" s="1068">
        <v>10</v>
      </c>
      <c r="B871" s="1068">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c r="A872" s="1068">
        <v>11</v>
      </c>
      <c r="B872" s="1068">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c r="A873" s="1068">
        <v>12</v>
      </c>
      <c r="B873" s="1068">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c r="A874" s="1068">
        <v>13</v>
      </c>
      <c r="B874" s="1068">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c r="A875" s="1068">
        <v>14</v>
      </c>
      <c r="B875" s="1068">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c r="A876" s="1068">
        <v>15</v>
      </c>
      <c r="B876" s="1068">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c r="A877" s="1068">
        <v>16</v>
      </c>
      <c r="B877" s="1068">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c r="A878" s="1068">
        <v>17</v>
      </c>
      <c r="B878" s="1068">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c r="A879" s="1068">
        <v>18</v>
      </c>
      <c r="B879" s="1068">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c r="A880" s="1068">
        <v>19</v>
      </c>
      <c r="B880" s="1068">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c r="A881" s="1068">
        <v>20</v>
      </c>
      <c r="B881" s="1068">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c r="A882" s="1068">
        <v>21</v>
      </c>
      <c r="B882" s="1068">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c r="A883" s="1068">
        <v>22</v>
      </c>
      <c r="B883" s="1068">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c r="A884" s="1068">
        <v>23</v>
      </c>
      <c r="B884" s="1068">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c r="A885" s="1068">
        <v>24</v>
      </c>
      <c r="B885" s="1068">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c r="A886" s="1068">
        <v>25</v>
      </c>
      <c r="B886" s="1068">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c r="A887" s="1068">
        <v>26</v>
      </c>
      <c r="B887" s="1068">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c r="A888" s="1068">
        <v>27</v>
      </c>
      <c r="B888" s="1068">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c r="A889" s="1068">
        <v>28</v>
      </c>
      <c r="B889" s="1068">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c r="A890" s="1068">
        <v>29</v>
      </c>
      <c r="B890" s="1068">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c r="A891" s="1068">
        <v>30</v>
      </c>
      <c r="B891" s="1068">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1"/>
      <c r="B894" s="391"/>
      <c r="C894" s="391" t="s">
        <v>27</v>
      </c>
      <c r="D894" s="391"/>
      <c r="E894" s="391"/>
      <c r="F894" s="391"/>
      <c r="G894" s="391"/>
      <c r="H894" s="391"/>
      <c r="I894" s="391"/>
      <c r="J894" s="155" t="s">
        <v>434</v>
      </c>
      <c r="K894" s="392"/>
      <c r="L894" s="392"/>
      <c r="M894" s="392"/>
      <c r="N894" s="392"/>
      <c r="O894" s="392"/>
      <c r="P894" s="393" t="s">
        <v>28</v>
      </c>
      <c r="Q894" s="393"/>
      <c r="R894" s="393"/>
      <c r="S894" s="393"/>
      <c r="T894" s="393"/>
      <c r="U894" s="393"/>
      <c r="V894" s="393"/>
      <c r="W894" s="393"/>
      <c r="X894" s="393"/>
      <c r="Y894" s="394" t="s">
        <v>507</v>
      </c>
      <c r="Z894" s="395"/>
      <c r="AA894" s="395"/>
      <c r="AB894" s="395"/>
      <c r="AC894" s="155" t="s">
        <v>489</v>
      </c>
      <c r="AD894" s="155"/>
      <c r="AE894" s="155"/>
      <c r="AF894" s="155"/>
      <c r="AG894" s="155"/>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c r="A895" s="1068">
        <v>1</v>
      </c>
      <c r="B895" s="1068">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c r="A896" s="1068">
        <v>2</v>
      </c>
      <c r="B896" s="1068">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c r="A897" s="1068">
        <v>3</v>
      </c>
      <c r="B897" s="1068">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c r="A898" s="1068">
        <v>4</v>
      </c>
      <c r="B898" s="1068">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c r="A899" s="1068">
        <v>5</v>
      </c>
      <c r="B899" s="1068">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c r="A900" s="1068">
        <v>6</v>
      </c>
      <c r="B900" s="1068">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c r="A901" s="1068">
        <v>7</v>
      </c>
      <c r="B901" s="1068">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c r="A902" s="1068">
        <v>8</v>
      </c>
      <c r="B902" s="1068">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c r="A903" s="1068">
        <v>9</v>
      </c>
      <c r="B903" s="1068">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c r="A904" s="1068">
        <v>10</v>
      </c>
      <c r="B904" s="1068">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c r="A905" s="1068">
        <v>11</v>
      </c>
      <c r="B905" s="1068">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c r="A906" s="1068">
        <v>12</v>
      </c>
      <c r="B906" s="1068">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c r="A907" s="1068">
        <v>13</v>
      </c>
      <c r="B907" s="1068">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c r="A908" s="1068">
        <v>14</v>
      </c>
      <c r="B908" s="1068">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c r="A909" s="1068">
        <v>15</v>
      </c>
      <c r="B909" s="1068">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c r="A910" s="1068">
        <v>16</v>
      </c>
      <c r="B910" s="1068">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c r="A911" s="1068">
        <v>17</v>
      </c>
      <c r="B911" s="1068">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c r="A912" s="1068">
        <v>18</v>
      </c>
      <c r="B912" s="1068">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c r="A913" s="1068">
        <v>19</v>
      </c>
      <c r="B913" s="1068">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c r="A914" s="1068">
        <v>20</v>
      </c>
      <c r="B914" s="1068">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c r="A915" s="1068">
        <v>21</v>
      </c>
      <c r="B915" s="1068">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c r="A916" s="1068">
        <v>22</v>
      </c>
      <c r="B916" s="1068">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c r="A917" s="1068">
        <v>23</v>
      </c>
      <c r="B917" s="1068">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c r="A918" s="1068">
        <v>24</v>
      </c>
      <c r="B918" s="1068">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c r="A919" s="1068">
        <v>25</v>
      </c>
      <c r="B919" s="1068">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c r="A920" s="1068">
        <v>26</v>
      </c>
      <c r="B920" s="1068">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c r="A921" s="1068">
        <v>27</v>
      </c>
      <c r="B921" s="1068">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c r="A922" s="1068">
        <v>28</v>
      </c>
      <c r="B922" s="1068">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c r="A923" s="1068">
        <v>29</v>
      </c>
      <c r="B923" s="1068">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c r="A924" s="1068">
        <v>30</v>
      </c>
      <c r="B924" s="1068">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1"/>
      <c r="B927" s="391"/>
      <c r="C927" s="391" t="s">
        <v>27</v>
      </c>
      <c r="D927" s="391"/>
      <c r="E927" s="391"/>
      <c r="F927" s="391"/>
      <c r="G927" s="391"/>
      <c r="H927" s="391"/>
      <c r="I927" s="391"/>
      <c r="J927" s="155" t="s">
        <v>434</v>
      </c>
      <c r="K927" s="392"/>
      <c r="L927" s="392"/>
      <c r="M927" s="392"/>
      <c r="N927" s="392"/>
      <c r="O927" s="392"/>
      <c r="P927" s="393" t="s">
        <v>28</v>
      </c>
      <c r="Q927" s="393"/>
      <c r="R927" s="393"/>
      <c r="S927" s="393"/>
      <c r="T927" s="393"/>
      <c r="U927" s="393"/>
      <c r="V927" s="393"/>
      <c r="W927" s="393"/>
      <c r="X927" s="393"/>
      <c r="Y927" s="394" t="s">
        <v>507</v>
      </c>
      <c r="Z927" s="395"/>
      <c r="AA927" s="395"/>
      <c r="AB927" s="395"/>
      <c r="AC927" s="155" t="s">
        <v>489</v>
      </c>
      <c r="AD927" s="155"/>
      <c r="AE927" s="155"/>
      <c r="AF927" s="155"/>
      <c r="AG927" s="155"/>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c r="A928" s="1068">
        <v>1</v>
      </c>
      <c r="B928" s="1068">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c r="A929" s="1068">
        <v>2</v>
      </c>
      <c r="B929" s="1068">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c r="A930" s="1068">
        <v>3</v>
      </c>
      <c r="B930" s="1068">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c r="A931" s="1068">
        <v>4</v>
      </c>
      <c r="B931" s="1068">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c r="A932" s="1068">
        <v>5</v>
      </c>
      <c r="B932" s="1068">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c r="A933" s="1068">
        <v>6</v>
      </c>
      <c r="B933" s="1068">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c r="A934" s="1068">
        <v>7</v>
      </c>
      <c r="B934" s="1068">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c r="A935" s="1068">
        <v>8</v>
      </c>
      <c r="B935" s="1068">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c r="A936" s="1068">
        <v>9</v>
      </c>
      <c r="B936" s="1068">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c r="A937" s="1068">
        <v>10</v>
      </c>
      <c r="B937" s="1068">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c r="A938" s="1068">
        <v>11</v>
      </c>
      <c r="B938" s="1068">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c r="A939" s="1068">
        <v>12</v>
      </c>
      <c r="B939" s="1068">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c r="A940" s="1068">
        <v>13</v>
      </c>
      <c r="B940" s="1068">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c r="A941" s="1068">
        <v>14</v>
      </c>
      <c r="B941" s="1068">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c r="A942" s="1068">
        <v>15</v>
      </c>
      <c r="B942" s="1068">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c r="A943" s="1068">
        <v>16</v>
      </c>
      <c r="B943" s="1068">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c r="A944" s="1068">
        <v>17</v>
      </c>
      <c r="B944" s="1068">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c r="A945" s="1068">
        <v>18</v>
      </c>
      <c r="B945" s="1068">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c r="A946" s="1068">
        <v>19</v>
      </c>
      <c r="B946" s="1068">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c r="A947" s="1068">
        <v>20</v>
      </c>
      <c r="B947" s="1068">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c r="A948" s="1068">
        <v>21</v>
      </c>
      <c r="B948" s="1068">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c r="A949" s="1068">
        <v>22</v>
      </c>
      <c r="B949" s="1068">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c r="A950" s="1068">
        <v>23</v>
      </c>
      <c r="B950" s="1068">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c r="A951" s="1068">
        <v>24</v>
      </c>
      <c r="B951" s="1068">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c r="A952" s="1068">
        <v>25</v>
      </c>
      <c r="B952" s="1068">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c r="A953" s="1068">
        <v>26</v>
      </c>
      <c r="B953" s="1068">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c r="A954" s="1068">
        <v>27</v>
      </c>
      <c r="B954" s="1068">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c r="A955" s="1068">
        <v>28</v>
      </c>
      <c r="B955" s="1068">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c r="A956" s="1068">
        <v>29</v>
      </c>
      <c r="B956" s="1068">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c r="A957" s="1068">
        <v>30</v>
      </c>
      <c r="B957" s="1068">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1"/>
      <c r="B960" s="391"/>
      <c r="C960" s="391" t="s">
        <v>27</v>
      </c>
      <c r="D960" s="391"/>
      <c r="E960" s="391"/>
      <c r="F960" s="391"/>
      <c r="G960" s="391"/>
      <c r="H960" s="391"/>
      <c r="I960" s="391"/>
      <c r="J960" s="155" t="s">
        <v>434</v>
      </c>
      <c r="K960" s="392"/>
      <c r="L960" s="392"/>
      <c r="M960" s="392"/>
      <c r="N960" s="392"/>
      <c r="O960" s="392"/>
      <c r="P960" s="393" t="s">
        <v>28</v>
      </c>
      <c r="Q960" s="393"/>
      <c r="R960" s="393"/>
      <c r="S960" s="393"/>
      <c r="T960" s="393"/>
      <c r="U960" s="393"/>
      <c r="V960" s="393"/>
      <c r="W960" s="393"/>
      <c r="X960" s="393"/>
      <c r="Y960" s="394" t="s">
        <v>507</v>
      </c>
      <c r="Z960" s="395"/>
      <c r="AA960" s="395"/>
      <c r="AB960" s="395"/>
      <c r="AC960" s="155" t="s">
        <v>489</v>
      </c>
      <c r="AD960" s="155"/>
      <c r="AE960" s="155"/>
      <c r="AF960" s="155"/>
      <c r="AG960" s="155"/>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c r="A961" s="1068">
        <v>1</v>
      </c>
      <c r="B961" s="1068">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c r="A962" s="1068">
        <v>2</v>
      </c>
      <c r="B962" s="1068">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c r="A963" s="1068">
        <v>3</v>
      </c>
      <c r="B963" s="1068">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c r="A964" s="1068">
        <v>4</v>
      </c>
      <c r="B964" s="1068">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c r="A965" s="1068">
        <v>5</v>
      </c>
      <c r="B965" s="1068">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c r="A966" s="1068">
        <v>6</v>
      </c>
      <c r="B966" s="1068">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c r="A967" s="1068">
        <v>7</v>
      </c>
      <c r="B967" s="1068">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c r="A968" s="1068">
        <v>8</v>
      </c>
      <c r="B968" s="1068">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c r="A969" s="1068">
        <v>9</v>
      </c>
      <c r="B969" s="1068">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c r="A970" s="1068">
        <v>10</v>
      </c>
      <c r="B970" s="1068">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c r="A971" s="1068">
        <v>11</v>
      </c>
      <c r="B971" s="1068">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c r="A972" s="1068">
        <v>12</v>
      </c>
      <c r="B972" s="1068">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c r="A973" s="1068">
        <v>13</v>
      </c>
      <c r="B973" s="1068">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c r="A974" s="1068">
        <v>14</v>
      </c>
      <c r="B974" s="1068">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c r="A975" s="1068">
        <v>15</v>
      </c>
      <c r="B975" s="1068">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c r="A976" s="1068">
        <v>16</v>
      </c>
      <c r="B976" s="1068">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c r="A977" s="1068">
        <v>17</v>
      </c>
      <c r="B977" s="1068">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c r="A978" s="1068">
        <v>18</v>
      </c>
      <c r="B978" s="1068">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c r="A979" s="1068">
        <v>19</v>
      </c>
      <c r="B979" s="1068">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c r="A980" s="1068">
        <v>20</v>
      </c>
      <c r="B980" s="1068">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c r="A981" s="1068">
        <v>21</v>
      </c>
      <c r="B981" s="1068">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c r="A982" s="1068">
        <v>22</v>
      </c>
      <c r="B982" s="1068">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c r="A983" s="1068">
        <v>23</v>
      </c>
      <c r="B983" s="1068">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c r="A984" s="1068">
        <v>24</v>
      </c>
      <c r="B984" s="1068">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c r="A985" s="1068">
        <v>25</v>
      </c>
      <c r="B985" s="1068">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c r="A986" s="1068">
        <v>26</v>
      </c>
      <c r="B986" s="1068">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c r="A987" s="1068">
        <v>27</v>
      </c>
      <c r="B987" s="1068">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c r="A988" s="1068">
        <v>28</v>
      </c>
      <c r="B988" s="1068">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c r="A989" s="1068">
        <v>29</v>
      </c>
      <c r="B989" s="1068">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c r="A990" s="1068">
        <v>30</v>
      </c>
      <c r="B990" s="1068">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1"/>
      <c r="B993" s="391"/>
      <c r="C993" s="391" t="s">
        <v>27</v>
      </c>
      <c r="D993" s="391"/>
      <c r="E993" s="391"/>
      <c r="F993" s="391"/>
      <c r="G993" s="391"/>
      <c r="H993" s="391"/>
      <c r="I993" s="391"/>
      <c r="J993" s="155" t="s">
        <v>434</v>
      </c>
      <c r="K993" s="392"/>
      <c r="L993" s="392"/>
      <c r="M993" s="392"/>
      <c r="N993" s="392"/>
      <c r="O993" s="392"/>
      <c r="P993" s="393" t="s">
        <v>28</v>
      </c>
      <c r="Q993" s="393"/>
      <c r="R993" s="393"/>
      <c r="S993" s="393"/>
      <c r="T993" s="393"/>
      <c r="U993" s="393"/>
      <c r="V993" s="393"/>
      <c r="W993" s="393"/>
      <c r="X993" s="393"/>
      <c r="Y993" s="394" t="s">
        <v>507</v>
      </c>
      <c r="Z993" s="395"/>
      <c r="AA993" s="395"/>
      <c r="AB993" s="395"/>
      <c r="AC993" s="155" t="s">
        <v>489</v>
      </c>
      <c r="AD993" s="155"/>
      <c r="AE993" s="155"/>
      <c r="AF993" s="155"/>
      <c r="AG993" s="155"/>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c r="A994" s="1068">
        <v>1</v>
      </c>
      <c r="B994" s="1068">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c r="A995" s="1068">
        <v>2</v>
      </c>
      <c r="B995" s="1068">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c r="A996" s="1068">
        <v>3</v>
      </c>
      <c r="B996" s="1068">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c r="A997" s="1068">
        <v>4</v>
      </c>
      <c r="B997" s="1068">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c r="A998" s="1068">
        <v>5</v>
      </c>
      <c r="B998" s="1068">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c r="A999" s="1068">
        <v>6</v>
      </c>
      <c r="B999" s="1068">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c r="A1000" s="1068">
        <v>7</v>
      </c>
      <c r="B1000" s="1068">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c r="A1001" s="1068">
        <v>8</v>
      </c>
      <c r="B1001" s="1068">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c r="A1002" s="1068">
        <v>9</v>
      </c>
      <c r="B1002" s="1068">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c r="A1003" s="1068">
        <v>10</v>
      </c>
      <c r="B1003" s="1068">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c r="A1004" s="1068">
        <v>11</v>
      </c>
      <c r="B1004" s="1068">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c r="A1005" s="1068">
        <v>12</v>
      </c>
      <c r="B1005" s="1068">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c r="A1006" s="1068">
        <v>13</v>
      </c>
      <c r="B1006" s="1068">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c r="A1007" s="1068">
        <v>14</v>
      </c>
      <c r="B1007" s="1068">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c r="A1008" s="1068">
        <v>15</v>
      </c>
      <c r="B1008" s="1068">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c r="A1009" s="1068">
        <v>16</v>
      </c>
      <c r="B1009" s="1068">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c r="A1010" s="1068">
        <v>17</v>
      </c>
      <c r="B1010" s="1068">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c r="A1011" s="1068">
        <v>18</v>
      </c>
      <c r="B1011" s="1068">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c r="A1012" s="1068">
        <v>19</v>
      </c>
      <c r="B1012" s="1068">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c r="A1013" s="1068">
        <v>20</v>
      </c>
      <c r="B1013" s="1068">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c r="A1014" s="1068">
        <v>21</v>
      </c>
      <c r="B1014" s="1068">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c r="A1015" s="1068">
        <v>22</v>
      </c>
      <c r="B1015" s="1068">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c r="A1016" s="1068">
        <v>23</v>
      </c>
      <c r="B1016" s="1068">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c r="A1017" s="1068">
        <v>24</v>
      </c>
      <c r="B1017" s="1068">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c r="A1018" s="1068">
        <v>25</v>
      </c>
      <c r="B1018" s="1068">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c r="A1019" s="1068">
        <v>26</v>
      </c>
      <c r="B1019" s="1068">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c r="A1020" s="1068">
        <v>27</v>
      </c>
      <c r="B1020" s="1068">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c r="A1021" s="1068">
        <v>28</v>
      </c>
      <c r="B1021" s="1068">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c r="A1022" s="1068">
        <v>29</v>
      </c>
      <c r="B1022" s="1068">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c r="A1023" s="1068">
        <v>30</v>
      </c>
      <c r="B1023" s="1068">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1"/>
      <c r="B1026" s="391"/>
      <c r="C1026" s="391" t="s">
        <v>27</v>
      </c>
      <c r="D1026" s="391"/>
      <c r="E1026" s="391"/>
      <c r="F1026" s="391"/>
      <c r="G1026" s="391"/>
      <c r="H1026" s="391"/>
      <c r="I1026" s="391"/>
      <c r="J1026" s="155" t="s">
        <v>434</v>
      </c>
      <c r="K1026" s="392"/>
      <c r="L1026" s="392"/>
      <c r="M1026" s="392"/>
      <c r="N1026" s="392"/>
      <c r="O1026" s="392"/>
      <c r="P1026" s="393" t="s">
        <v>28</v>
      </c>
      <c r="Q1026" s="393"/>
      <c r="R1026" s="393"/>
      <c r="S1026" s="393"/>
      <c r="T1026" s="393"/>
      <c r="U1026" s="393"/>
      <c r="V1026" s="393"/>
      <c r="W1026" s="393"/>
      <c r="X1026" s="393"/>
      <c r="Y1026" s="394" t="s">
        <v>507</v>
      </c>
      <c r="Z1026" s="395"/>
      <c r="AA1026" s="395"/>
      <c r="AB1026" s="395"/>
      <c r="AC1026" s="155" t="s">
        <v>489</v>
      </c>
      <c r="AD1026" s="155"/>
      <c r="AE1026" s="155"/>
      <c r="AF1026" s="155"/>
      <c r="AG1026" s="155"/>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c r="A1027" s="1068">
        <v>1</v>
      </c>
      <c r="B1027" s="1068">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c r="A1028" s="1068">
        <v>2</v>
      </c>
      <c r="B1028" s="1068">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c r="A1029" s="1068">
        <v>3</v>
      </c>
      <c r="B1029" s="1068">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c r="A1030" s="1068">
        <v>4</v>
      </c>
      <c r="B1030" s="1068">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c r="A1031" s="1068">
        <v>5</v>
      </c>
      <c r="B1031" s="1068">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c r="A1032" s="1068">
        <v>6</v>
      </c>
      <c r="B1032" s="1068">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c r="A1033" s="1068">
        <v>7</v>
      </c>
      <c r="B1033" s="1068">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c r="A1034" s="1068">
        <v>8</v>
      </c>
      <c r="B1034" s="1068">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c r="A1035" s="1068">
        <v>9</v>
      </c>
      <c r="B1035" s="1068">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c r="A1036" s="1068">
        <v>10</v>
      </c>
      <c r="B1036" s="1068">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c r="A1037" s="1068">
        <v>11</v>
      </c>
      <c r="B1037" s="1068">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c r="A1038" s="1068">
        <v>12</v>
      </c>
      <c r="B1038" s="1068">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c r="A1039" s="1068">
        <v>13</v>
      </c>
      <c r="B1039" s="1068">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c r="A1040" s="1068">
        <v>14</v>
      </c>
      <c r="B1040" s="1068">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c r="A1041" s="1068">
        <v>15</v>
      </c>
      <c r="B1041" s="1068">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c r="A1042" s="1068">
        <v>16</v>
      </c>
      <c r="B1042" s="1068">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c r="A1043" s="1068">
        <v>17</v>
      </c>
      <c r="B1043" s="1068">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c r="A1044" s="1068">
        <v>18</v>
      </c>
      <c r="B1044" s="1068">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c r="A1045" s="1068">
        <v>19</v>
      </c>
      <c r="B1045" s="1068">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c r="A1046" s="1068">
        <v>20</v>
      </c>
      <c r="B1046" s="1068">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c r="A1047" s="1068">
        <v>21</v>
      </c>
      <c r="B1047" s="1068">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c r="A1048" s="1068">
        <v>22</v>
      </c>
      <c r="B1048" s="1068">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c r="A1049" s="1068">
        <v>23</v>
      </c>
      <c r="B1049" s="1068">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c r="A1050" s="1068">
        <v>24</v>
      </c>
      <c r="B1050" s="1068">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c r="A1051" s="1068">
        <v>25</v>
      </c>
      <c r="B1051" s="1068">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c r="A1052" s="1068">
        <v>26</v>
      </c>
      <c r="B1052" s="1068">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c r="A1053" s="1068">
        <v>27</v>
      </c>
      <c r="B1053" s="1068">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c r="A1054" s="1068">
        <v>28</v>
      </c>
      <c r="B1054" s="1068">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c r="A1055" s="1068">
        <v>29</v>
      </c>
      <c r="B1055" s="1068">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c r="A1056" s="1068">
        <v>30</v>
      </c>
      <c r="B1056" s="1068">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1"/>
      <c r="B1059" s="391"/>
      <c r="C1059" s="391" t="s">
        <v>27</v>
      </c>
      <c r="D1059" s="391"/>
      <c r="E1059" s="391"/>
      <c r="F1059" s="391"/>
      <c r="G1059" s="391"/>
      <c r="H1059" s="391"/>
      <c r="I1059" s="391"/>
      <c r="J1059" s="155" t="s">
        <v>434</v>
      </c>
      <c r="K1059" s="392"/>
      <c r="L1059" s="392"/>
      <c r="M1059" s="392"/>
      <c r="N1059" s="392"/>
      <c r="O1059" s="392"/>
      <c r="P1059" s="393" t="s">
        <v>28</v>
      </c>
      <c r="Q1059" s="393"/>
      <c r="R1059" s="393"/>
      <c r="S1059" s="393"/>
      <c r="T1059" s="393"/>
      <c r="U1059" s="393"/>
      <c r="V1059" s="393"/>
      <c r="W1059" s="393"/>
      <c r="X1059" s="393"/>
      <c r="Y1059" s="394" t="s">
        <v>507</v>
      </c>
      <c r="Z1059" s="395"/>
      <c r="AA1059" s="395"/>
      <c r="AB1059" s="395"/>
      <c r="AC1059" s="155" t="s">
        <v>489</v>
      </c>
      <c r="AD1059" s="155"/>
      <c r="AE1059" s="155"/>
      <c r="AF1059" s="155"/>
      <c r="AG1059" s="155"/>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c r="A1060" s="1068">
        <v>1</v>
      </c>
      <c r="B1060" s="1068">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c r="A1061" s="1068">
        <v>2</v>
      </c>
      <c r="B1061" s="1068">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c r="A1062" s="1068">
        <v>3</v>
      </c>
      <c r="B1062" s="1068">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c r="A1063" s="1068">
        <v>4</v>
      </c>
      <c r="B1063" s="1068">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c r="A1064" s="1068">
        <v>5</v>
      </c>
      <c r="B1064" s="1068">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c r="A1065" s="1068">
        <v>6</v>
      </c>
      <c r="B1065" s="1068">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c r="A1066" s="1068">
        <v>7</v>
      </c>
      <c r="B1066" s="1068">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c r="A1067" s="1068">
        <v>8</v>
      </c>
      <c r="B1067" s="1068">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c r="A1068" s="1068">
        <v>9</v>
      </c>
      <c r="B1068" s="1068">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c r="A1069" s="1068">
        <v>10</v>
      </c>
      <c r="B1069" s="1068">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c r="A1070" s="1068">
        <v>11</v>
      </c>
      <c r="B1070" s="1068">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c r="A1071" s="1068">
        <v>12</v>
      </c>
      <c r="B1071" s="1068">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c r="A1072" s="1068">
        <v>13</v>
      </c>
      <c r="B1072" s="1068">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c r="A1073" s="1068">
        <v>14</v>
      </c>
      <c r="B1073" s="1068">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c r="A1074" s="1068">
        <v>15</v>
      </c>
      <c r="B1074" s="1068">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c r="A1075" s="1068">
        <v>16</v>
      </c>
      <c r="B1075" s="1068">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c r="A1076" s="1068">
        <v>17</v>
      </c>
      <c r="B1076" s="1068">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c r="A1077" s="1068">
        <v>18</v>
      </c>
      <c r="B1077" s="1068">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c r="A1078" s="1068">
        <v>19</v>
      </c>
      <c r="B1078" s="1068">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c r="A1079" s="1068">
        <v>20</v>
      </c>
      <c r="B1079" s="1068">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c r="A1080" s="1068">
        <v>21</v>
      </c>
      <c r="B1080" s="1068">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c r="A1081" s="1068">
        <v>22</v>
      </c>
      <c r="B1081" s="1068">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c r="A1082" s="1068">
        <v>23</v>
      </c>
      <c r="B1082" s="1068">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c r="A1083" s="1068">
        <v>24</v>
      </c>
      <c r="B1083" s="1068">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c r="A1084" s="1068">
        <v>25</v>
      </c>
      <c r="B1084" s="1068">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c r="A1085" s="1068">
        <v>26</v>
      </c>
      <c r="B1085" s="1068">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c r="A1086" s="1068">
        <v>27</v>
      </c>
      <c r="B1086" s="1068">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c r="A1087" s="1068">
        <v>28</v>
      </c>
      <c r="B1087" s="1068">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c r="A1088" s="1068">
        <v>29</v>
      </c>
      <c r="B1088" s="1068">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c r="A1089" s="1068">
        <v>30</v>
      </c>
      <c r="B1089" s="1068">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1"/>
      <c r="B1092" s="391"/>
      <c r="C1092" s="391" t="s">
        <v>27</v>
      </c>
      <c r="D1092" s="391"/>
      <c r="E1092" s="391"/>
      <c r="F1092" s="391"/>
      <c r="G1092" s="391"/>
      <c r="H1092" s="391"/>
      <c r="I1092" s="391"/>
      <c r="J1092" s="155" t="s">
        <v>434</v>
      </c>
      <c r="K1092" s="392"/>
      <c r="L1092" s="392"/>
      <c r="M1092" s="392"/>
      <c r="N1092" s="392"/>
      <c r="O1092" s="392"/>
      <c r="P1092" s="393" t="s">
        <v>28</v>
      </c>
      <c r="Q1092" s="393"/>
      <c r="R1092" s="393"/>
      <c r="S1092" s="393"/>
      <c r="T1092" s="393"/>
      <c r="U1092" s="393"/>
      <c r="V1092" s="393"/>
      <c r="W1092" s="393"/>
      <c r="X1092" s="393"/>
      <c r="Y1092" s="394" t="s">
        <v>507</v>
      </c>
      <c r="Z1092" s="395"/>
      <c r="AA1092" s="395"/>
      <c r="AB1092" s="395"/>
      <c r="AC1092" s="155" t="s">
        <v>489</v>
      </c>
      <c r="AD1092" s="155"/>
      <c r="AE1092" s="155"/>
      <c r="AF1092" s="155"/>
      <c r="AG1092" s="155"/>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c r="A1093" s="1068">
        <v>1</v>
      </c>
      <c r="B1093" s="1068">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c r="A1094" s="1068">
        <v>2</v>
      </c>
      <c r="B1094" s="1068">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c r="A1095" s="1068">
        <v>3</v>
      </c>
      <c r="B1095" s="1068">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c r="A1096" s="1068">
        <v>4</v>
      </c>
      <c r="B1096" s="1068">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c r="A1097" s="1068">
        <v>5</v>
      </c>
      <c r="B1097" s="1068">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c r="A1098" s="1068">
        <v>6</v>
      </c>
      <c r="B1098" s="1068">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c r="A1099" s="1068">
        <v>7</v>
      </c>
      <c r="B1099" s="1068">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c r="A1100" s="1068">
        <v>8</v>
      </c>
      <c r="B1100" s="1068">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c r="A1101" s="1068">
        <v>9</v>
      </c>
      <c r="B1101" s="1068">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c r="A1102" s="1068">
        <v>10</v>
      </c>
      <c r="B1102" s="1068">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c r="A1103" s="1068">
        <v>11</v>
      </c>
      <c r="B1103" s="1068">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c r="A1104" s="1068">
        <v>12</v>
      </c>
      <c r="B1104" s="1068">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c r="A1105" s="1068">
        <v>13</v>
      </c>
      <c r="B1105" s="1068">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c r="A1106" s="1068">
        <v>14</v>
      </c>
      <c r="B1106" s="1068">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c r="A1107" s="1068">
        <v>15</v>
      </c>
      <c r="B1107" s="1068">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c r="A1108" s="1068">
        <v>16</v>
      </c>
      <c r="B1108" s="1068">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c r="A1109" s="1068">
        <v>17</v>
      </c>
      <c r="B1109" s="1068">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c r="A1110" s="1068">
        <v>18</v>
      </c>
      <c r="B1110" s="1068">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c r="A1111" s="1068">
        <v>19</v>
      </c>
      <c r="B1111" s="1068">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c r="A1112" s="1068">
        <v>20</v>
      </c>
      <c r="B1112" s="1068">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c r="A1113" s="1068">
        <v>21</v>
      </c>
      <c r="B1113" s="1068">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c r="A1114" s="1068">
        <v>22</v>
      </c>
      <c r="B1114" s="1068">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c r="A1115" s="1068">
        <v>23</v>
      </c>
      <c r="B1115" s="1068">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c r="A1116" s="1068">
        <v>24</v>
      </c>
      <c r="B1116" s="1068">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c r="A1117" s="1068">
        <v>25</v>
      </c>
      <c r="B1117" s="1068">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c r="A1118" s="1068">
        <v>26</v>
      </c>
      <c r="B1118" s="1068">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c r="A1119" s="1068">
        <v>27</v>
      </c>
      <c r="B1119" s="1068">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c r="A1120" s="1068">
        <v>28</v>
      </c>
      <c r="B1120" s="1068">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c r="A1121" s="1068">
        <v>29</v>
      </c>
      <c r="B1121" s="1068">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c r="A1122" s="1068">
        <v>30</v>
      </c>
      <c r="B1122" s="1068">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1"/>
      <c r="B1125" s="391"/>
      <c r="C1125" s="391" t="s">
        <v>27</v>
      </c>
      <c r="D1125" s="391"/>
      <c r="E1125" s="391"/>
      <c r="F1125" s="391"/>
      <c r="G1125" s="391"/>
      <c r="H1125" s="391"/>
      <c r="I1125" s="391"/>
      <c r="J1125" s="155" t="s">
        <v>434</v>
      </c>
      <c r="K1125" s="392"/>
      <c r="L1125" s="392"/>
      <c r="M1125" s="392"/>
      <c r="N1125" s="392"/>
      <c r="O1125" s="392"/>
      <c r="P1125" s="393" t="s">
        <v>28</v>
      </c>
      <c r="Q1125" s="393"/>
      <c r="R1125" s="393"/>
      <c r="S1125" s="393"/>
      <c r="T1125" s="393"/>
      <c r="U1125" s="393"/>
      <c r="V1125" s="393"/>
      <c r="W1125" s="393"/>
      <c r="X1125" s="393"/>
      <c r="Y1125" s="394" t="s">
        <v>507</v>
      </c>
      <c r="Z1125" s="395"/>
      <c r="AA1125" s="395"/>
      <c r="AB1125" s="395"/>
      <c r="AC1125" s="155" t="s">
        <v>489</v>
      </c>
      <c r="AD1125" s="155"/>
      <c r="AE1125" s="155"/>
      <c r="AF1125" s="155"/>
      <c r="AG1125" s="155"/>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c r="A1126" s="1068">
        <v>1</v>
      </c>
      <c r="B1126" s="1068">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c r="A1127" s="1068">
        <v>2</v>
      </c>
      <c r="B1127" s="1068">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c r="A1128" s="1068">
        <v>3</v>
      </c>
      <c r="B1128" s="1068">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c r="A1129" s="1068">
        <v>4</v>
      </c>
      <c r="B1129" s="1068">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c r="A1130" s="1068">
        <v>5</v>
      </c>
      <c r="B1130" s="1068">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c r="A1131" s="1068">
        <v>6</v>
      </c>
      <c r="B1131" s="1068">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c r="A1132" s="1068">
        <v>7</v>
      </c>
      <c r="B1132" s="1068">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c r="A1133" s="1068">
        <v>8</v>
      </c>
      <c r="B1133" s="1068">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c r="A1134" s="1068">
        <v>9</v>
      </c>
      <c r="B1134" s="1068">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c r="A1135" s="1068">
        <v>10</v>
      </c>
      <c r="B1135" s="1068">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c r="A1136" s="1068">
        <v>11</v>
      </c>
      <c r="B1136" s="1068">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c r="A1137" s="1068">
        <v>12</v>
      </c>
      <c r="B1137" s="1068">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c r="A1138" s="1068">
        <v>13</v>
      </c>
      <c r="B1138" s="1068">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c r="A1139" s="1068">
        <v>14</v>
      </c>
      <c r="B1139" s="1068">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c r="A1140" s="1068">
        <v>15</v>
      </c>
      <c r="B1140" s="1068">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c r="A1141" s="1068">
        <v>16</v>
      </c>
      <c r="B1141" s="1068">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c r="A1142" s="1068">
        <v>17</v>
      </c>
      <c r="B1142" s="1068">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c r="A1143" s="1068">
        <v>18</v>
      </c>
      <c r="B1143" s="1068">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c r="A1144" s="1068">
        <v>19</v>
      </c>
      <c r="B1144" s="1068">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c r="A1145" s="1068">
        <v>20</v>
      </c>
      <c r="B1145" s="1068">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c r="A1146" s="1068">
        <v>21</v>
      </c>
      <c r="B1146" s="1068">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c r="A1147" s="1068">
        <v>22</v>
      </c>
      <c r="B1147" s="1068">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c r="A1148" s="1068">
        <v>23</v>
      </c>
      <c r="B1148" s="1068">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c r="A1149" s="1068">
        <v>24</v>
      </c>
      <c r="B1149" s="1068">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c r="A1150" s="1068">
        <v>25</v>
      </c>
      <c r="B1150" s="1068">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c r="A1151" s="1068">
        <v>26</v>
      </c>
      <c r="B1151" s="1068">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c r="A1152" s="1068">
        <v>27</v>
      </c>
      <c r="B1152" s="1068">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c r="A1153" s="1068">
        <v>28</v>
      </c>
      <c r="B1153" s="1068">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c r="A1154" s="1068">
        <v>29</v>
      </c>
      <c r="B1154" s="1068">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c r="A1155" s="1068">
        <v>30</v>
      </c>
      <c r="B1155" s="1068">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1"/>
      <c r="B1158" s="391"/>
      <c r="C1158" s="391" t="s">
        <v>27</v>
      </c>
      <c r="D1158" s="391"/>
      <c r="E1158" s="391"/>
      <c r="F1158" s="391"/>
      <c r="G1158" s="391"/>
      <c r="H1158" s="391"/>
      <c r="I1158" s="391"/>
      <c r="J1158" s="155" t="s">
        <v>434</v>
      </c>
      <c r="K1158" s="392"/>
      <c r="L1158" s="392"/>
      <c r="M1158" s="392"/>
      <c r="N1158" s="392"/>
      <c r="O1158" s="392"/>
      <c r="P1158" s="393" t="s">
        <v>28</v>
      </c>
      <c r="Q1158" s="393"/>
      <c r="R1158" s="393"/>
      <c r="S1158" s="393"/>
      <c r="T1158" s="393"/>
      <c r="U1158" s="393"/>
      <c r="V1158" s="393"/>
      <c r="W1158" s="393"/>
      <c r="X1158" s="393"/>
      <c r="Y1158" s="394" t="s">
        <v>507</v>
      </c>
      <c r="Z1158" s="395"/>
      <c r="AA1158" s="395"/>
      <c r="AB1158" s="395"/>
      <c r="AC1158" s="155" t="s">
        <v>489</v>
      </c>
      <c r="AD1158" s="155"/>
      <c r="AE1158" s="155"/>
      <c r="AF1158" s="155"/>
      <c r="AG1158" s="155"/>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c r="A1159" s="1068">
        <v>1</v>
      </c>
      <c r="B1159" s="1068">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c r="A1160" s="1068">
        <v>2</v>
      </c>
      <c r="B1160" s="1068">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c r="A1161" s="1068">
        <v>3</v>
      </c>
      <c r="B1161" s="1068">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c r="A1162" s="1068">
        <v>4</v>
      </c>
      <c r="B1162" s="1068">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c r="A1163" s="1068">
        <v>5</v>
      </c>
      <c r="B1163" s="1068">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c r="A1164" s="1068">
        <v>6</v>
      </c>
      <c r="B1164" s="1068">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c r="A1165" s="1068">
        <v>7</v>
      </c>
      <c r="B1165" s="1068">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c r="A1166" s="1068">
        <v>8</v>
      </c>
      <c r="B1166" s="1068">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c r="A1167" s="1068">
        <v>9</v>
      </c>
      <c r="B1167" s="1068">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c r="A1168" s="1068">
        <v>10</v>
      </c>
      <c r="B1168" s="1068">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c r="A1169" s="1068">
        <v>11</v>
      </c>
      <c r="B1169" s="1068">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c r="A1170" s="1068">
        <v>12</v>
      </c>
      <c r="B1170" s="1068">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c r="A1171" s="1068">
        <v>13</v>
      </c>
      <c r="B1171" s="1068">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c r="A1172" s="1068">
        <v>14</v>
      </c>
      <c r="B1172" s="1068">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c r="A1173" s="1068">
        <v>15</v>
      </c>
      <c r="B1173" s="1068">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c r="A1174" s="1068">
        <v>16</v>
      </c>
      <c r="B1174" s="1068">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c r="A1175" s="1068">
        <v>17</v>
      </c>
      <c r="B1175" s="1068">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c r="A1176" s="1068">
        <v>18</v>
      </c>
      <c r="B1176" s="1068">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c r="A1177" s="1068">
        <v>19</v>
      </c>
      <c r="B1177" s="1068">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c r="A1178" s="1068">
        <v>20</v>
      </c>
      <c r="B1178" s="1068">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c r="A1179" s="1068">
        <v>21</v>
      </c>
      <c r="B1179" s="1068">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c r="A1180" s="1068">
        <v>22</v>
      </c>
      <c r="B1180" s="1068">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c r="A1181" s="1068">
        <v>23</v>
      </c>
      <c r="B1181" s="1068">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c r="A1182" s="1068">
        <v>24</v>
      </c>
      <c r="B1182" s="1068">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c r="A1183" s="1068">
        <v>25</v>
      </c>
      <c r="B1183" s="1068">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c r="A1184" s="1068">
        <v>26</v>
      </c>
      <c r="B1184" s="1068">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c r="A1185" s="1068">
        <v>27</v>
      </c>
      <c r="B1185" s="1068">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c r="A1186" s="1068">
        <v>28</v>
      </c>
      <c r="B1186" s="1068">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c r="A1187" s="1068">
        <v>29</v>
      </c>
      <c r="B1187" s="1068">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c r="A1188" s="1068">
        <v>30</v>
      </c>
      <c r="B1188" s="1068">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1"/>
      <c r="B1191" s="391"/>
      <c r="C1191" s="391" t="s">
        <v>27</v>
      </c>
      <c r="D1191" s="391"/>
      <c r="E1191" s="391"/>
      <c r="F1191" s="391"/>
      <c r="G1191" s="391"/>
      <c r="H1191" s="391"/>
      <c r="I1191" s="391"/>
      <c r="J1191" s="155" t="s">
        <v>434</v>
      </c>
      <c r="K1191" s="392"/>
      <c r="L1191" s="392"/>
      <c r="M1191" s="392"/>
      <c r="N1191" s="392"/>
      <c r="O1191" s="392"/>
      <c r="P1191" s="393" t="s">
        <v>28</v>
      </c>
      <c r="Q1191" s="393"/>
      <c r="R1191" s="393"/>
      <c r="S1191" s="393"/>
      <c r="T1191" s="393"/>
      <c r="U1191" s="393"/>
      <c r="V1191" s="393"/>
      <c r="W1191" s="393"/>
      <c r="X1191" s="393"/>
      <c r="Y1191" s="394" t="s">
        <v>507</v>
      </c>
      <c r="Z1191" s="395"/>
      <c r="AA1191" s="395"/>
      <c r="AB1191" s="395"/>
      <c r="AC1191" s="155" t="s">
        <v>489</v>
      </c>
      <c r="AD1191" s="155"/>
      <c r="AE1191" s="155"/>
      <c r="AF1191" s="155"/>
      <c r="AG1191" s="155"/>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c r="A1192" s="1068">
        <v>1</v>
      </c>
      <c r="B1192" s="1068">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c r="A1193" s="1068">
        <v>2</v>
      </c>
      <c r="B1193" s="1068">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c r="A1194" s="1068">
        <v>3</v>
      </c>
      <c r="B1194" s="1068">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c r="A1195" s="1068">
        <v>4</v>
      </c>
      <c r="B1195" s="1068">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c r="A1196" s="1068">
        <v>5</v>
      </c>
      <c r="B1196" s="1068">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c r="A1197" s="1068">
        <v>6</v>
      </c>
      <c r="B1197" s="1068">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c r="A1198" s="1068">
        <v>7</v>
      </c>
      <c r="B1198" s="1068">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c r="A1199" s="1068">
        <v>8</v>
      </c>
      <c r="B1199" s="1068">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c r="A1200" s="1068">
        <v>9</v>
      </c>
      <c r="B1200" s="1068">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c r="A1201" s="1068">
        <v>10</v>
      </c>
      <c r="B1201" s="1068">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c r="A1202" s="1068">
        <v>11</v>
      </c>
      <c r="B1202" s="1068">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c r="A1203" s="1068">
        <v>12</v>
      </c>
      <c r="B1203" s="1068">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c r="A1204" s="1068">
        <v>13</v>
      </c>
      <c r="B1204" s="1068">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c r="A1205" s="1068">
        <v>14</v>
      </c>
      <c r="B1205" s="1068">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c r="A1206" s="1068">
        <v>15</v>
      </c>
      <c r="B1206" s="1068">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c r="A1207" s="1068">
        <v>16</v>
      </c>
      <c r="B1207" s="1068">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c r="A1208" s="1068">
        <v>17</v>
      </c>
      <c r="B1208" s="1068">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c r="A1209" s="1068">
        <v>18</v>
      </c>
      <c r="B1209" s="1068">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c r="A1210" s="1068">
        <v>19</v>
      </c>
      <c r="B1210" s="1068">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c r="A1211" s="1068">
        <v>20</v>
      </c>
      <c r="B1211" s="1068">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c r="A1212" s="1068">
        <v>21</v>
      </c>
      <c r="B1212" s="1068">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c r="A1213" s="1068">
        <v>22</v>
      </c>
      <c r="B1213" s="1068">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c r="A1214" s="1068">
        <v>23</v>
      </c>
      <c r="B1214" s="1068">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c r="A1215" s="1068">
        <v>24</v>
      </c>
      <c r="B1215" s="1068">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c r="A1216" s="1068">
        <v>25</v>
      </c>
      <c r="B1216" s="1068">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c r="A1217" s="1068">
        <v>26</v>
      </c>
      <c r="B1217" s="1068">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c r="A1218" s="1068">
        <v>27</v>
      </c>
      <c r="B1218" s="1068">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c r="A1219" s="1068">
        <v>28</v>
      </c>
      <c r="B1219" s="1068">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c r="A1220" s="1068">
        <v>29</v>
      </c>
      <c r="B1220" s="1068">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c r="A1221" s="1068">
        <v>30</v>
      </c>
      <c r="B1221" s="1068">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1"/>
      <c r="B1224" s="391"/>
      <c r="C1224" s="391" t="s">
        <v>27</v>
      </c>
      <c r="D1224" s="391"/>
      <c r="E1224" s="391"/>
      <c r="F1224" s="391"/>
      <c r="G1224" s="391"/>
      <c r="H1224" s="391"/>
      <c r="I1224" s="391"/>
      <c r="J1224" s="155" t="s">
        <v>434</v>
      </c>
      <c r="K1224" s="392"/>
      <c r="L1224" s="392"/>
      <c r="M1224" s="392"/>
      <c r="N1224" s="392"/>
      <c r="O1224" s="392"/>
      <c r="P1224" s="393" t="s">
        <v>28</v>
      </c>
      <c r="Q1224" s="393"/>
      <c r="R1224" s="393"/>
      <c r="S1224" s="393"/>
      <c r="T1224" s="393"/>
      <c r="U1224" s="393"/>
      <c r="V1224" s="393"/>
      <c r="W1224" s="393"/>
      <c r="X1224" s="393"/>
      <c r="Y1224" s="394" t="s">
        <v>507</v>
      </c>
      <c r="Z1224" s="395"/>
      <c r="AA1224" s="395"/>
      <c r="AB1224" s="395"/>
      <c r="AC1224" s="155" t="s">
        <v>489</v>
      </c>
      <c r="AD1224" s="155"/>
      <c r="AE1224" s="155"/>
      <c r="AF1224" s="155"/>
      <c r="AG1224" s="155"/>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c r="A1225" s="1068">
        <v>1</v>
      </c>
      <c r="B1225" s="1068">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c r="A1226" s="1068">
        <v>2</v>
      </c>
      <c r="B1226" s="1068">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c r="A1227" s="1068">
        <v>3</v>
      </c>
      <c r="B1227" s="1068">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c r="A1228" s="1068">
        <v>4</v>
      </c>
      <c r="B1228" s="1068">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c r="A1229" s="1068">
        <v>5</v>
      </c>
      <c r="B1229" s="1068">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c r="A1230" s="1068">
        <v>6</v>
      </c>
      <c r="B1230" s="1068">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c r="A1231" s="1068">
        <v>7</v>
      </c>
      <c r="B1231" s="1068">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c r="A1232" s="1068">
        <v>8</v>
      </c>
      <c r="B1232" s="1068">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c r="A1233" s="1068">
        <v>9</v>
      </c>
      <c r="B1233" s="1068">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c r="A1234" s="1068">
        <v>10</v>
      </c>
      <c r="B1234" s="1068">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c r="A1235" s="1068">
        <v>11</v>
      </c>
      <c r="B1235" s="1068">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c r="A1236" s="1068">
        <v>12</v>
      </c>
      <c r="B1236" s="1068">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c r="A1237" s="1068">
        <v>13</v>
      </c>
      <c r="B1237" s="1068">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c r="A1238" s="1068">
        <v>14</v>
      </c>
      <c r="B1238" s="1068">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c r="A1239" s="1068">
        <v>15</v>
      </c>
      <c r="B1239" s="1068">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c r="A1240" s="1068">
        <v>16</v>
      </c>
      <c r="B1240" s="1068">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c r="A1241" s="1068">
        <v>17</v>
      </c>
      <c r="B1241" s="1068">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c r="A1242" s="1068">
        <v>18</v>
      </c>
      <c r="B1242" s="1068">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c r="A1243" s="1068">
        <v>19</v>
      </c>
      <c r="B1243" s="1068">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c r="A1244" s="1068">
        <v>20</v>
      </c>
      <c r="B1244" s="1068">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c r="A1245" s="1068">
        <v>21</v>
      </c>
      <c r="B1245" s="1068">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c r="A1246" s="1068">
        <v>22</v>
      </c>
      <c r="B1246" s="1068">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c r="A1247" s="1068">
        <v>23</v>
      </c>
      <c r="B1247" s="1068">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c r="A1248" s="1068">
        <v>24</v>
      </c>
      <c r="B1248" s="1068">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c r="A1249" s="1068">
        <v>25</v>
      </c>
      <c r="B1249" s="1068">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c r="A1250" s="1068">
        <v>26</v>
      </c>
      <c r="B1250" s="1068">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c r="A1251" s="1068">
        <v>27</v>
      </c>
      <c r="B1251" s="1068">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c r="A1252" s="1068">
        <v>28</v>
      </c>
      <c r="B1252" s="1068">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c r="A1253" s="1068">
        <v>29</v>
      </c>
      <c r="B1253" s="1068">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c r="A1254" s="1068">
        <v>30</v>
      </c>
      <c r="B1254" s="1068">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1"/>
      <c r="B1257" s="391"/>
      <c r="C1257" s="391" t="s">
        <v>27</v>
      </c>
      <c r="D1257" s="391"/>
      <c r="E1257" s="391"/>
      <c r="F1257" s="391"/>
      <c r="G1257" s="391"/>
      <c r="H1257" s="391"/>
      <c r="I1257" s="391"/>
      <c r="J1257" s="155" t="s">
        <v>434</v>
      </c>
      <c r="K1257" s="392"/>
      <c r="L1257" s="392"/>
      <c r="M1257" s="392"/>
      <c r="N1257" s="392"/>
      <c r="O1257" s="392"/>
      <c r="P1257" s="393" t="s">
        <v>28</v>
      </c>
      <c r="Q1257" s="393"/>
      <c r="R1257" s="393"/>
      <c r="S1257" s="393"/>
      <c r="T1257" s="393"/>
      <c r="U1257" s="393"/>
      <c r="V1257" s="393"/>
      <c r="W1257" s="393"/>
      <c r="X1257" s="393"/>
      <c r="Y1257" s="394" t="s">
        <v>507</v>
      </c>
      <c r="Z1257" s="395"/>
      <c r="AA1257" s="395"/>
      <c r="AB1257" s="395"/>
      <c r="AC1257" s="155" t="s">
        <v>489</v>
      </c>
      <c r="AD1257" s="155"/>
      <c r="AE1257" s="155"/>
      <c r="AF1257" s="155"/>
      <c r="AG1257" s="155"/>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c r="A1258" s="1068">
        <v>1</v>
      </c>
      <c r="B1258" s="1068">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c r="A1259" s="1068">
        <v>2</v>
      </c>
      <c r="B1259" s="1068">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c r="A1260" s="1068">
        <v>3</v>
      </c>
      <c r="B1260" s="1068">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c r="A1261" s="1068">
        <v>4</v>
      </c>
      <c r="B1261" s="1068">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c r="A1262" s="1068">
        <v>5</v>
      </c>
      <c r="B1262" s="1068">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c r="A1263" s="1068">
        <v>6</v>
      </c>
      <c r="B1263" s="1068">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c r="A1264" s="1068">
        <v>7</v>
      </c>
      <c r="B1264" s="1068">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c r="A1265" s="1068">
        <v>8</v>
      </c>
      <c r="B1265" s="1068">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c r="A1266" s="1068">
        <v>9</v>
      </c>
      <c r="B1266" s="1068">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c r="A1267" s="1068">
        <v>10</v>
      </c>
      <c r="B1267" s="1068">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c r="A1268" s="1068">
        <v>11</v>
      </c>
      <c r="B1268" s="1068">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c r="A1269" s="1068">
        <v>12</v>
      </c>
      <c r="B1269" s="1068">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c r="A1270" s="1068">
        <v>13</v>
      </c>
      <c r="B1270" s="1068">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c r="A1271" s="1068">
        <v>14</v>
      </c>
      <c r="B1271" s="1068">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c r="A1272" s="1068">
        <v>15</v>
      </c>
      <c r="B1272" s="1068">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c r="A1273" s="1068">
        <v>16</v>
      </c>
      <c r="B1273" s="1068">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c r="A1274" s="1068">
        <v>17</v>
      </c>
      <c r="B1274" s="1068">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c r="A1275" s="1068">
        <v>18</v>
      </c>
      <c r="B1275" s="1068">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c r="A1276" s="1068">
        <v>19</v>
      </c>
      <c r="B1276" s="1068">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c r="A1277" s="1068">
        <v>20</v>
      </c>
      <c r="B1277" s="1068">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c r="A1278" s="1068">
        <v>21</v>
      </c>
      <c r="B1278" s="1068">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c r="A1279" s="1068">
        <v>22</v>
      </c>
      <c r="B1279" s="1068">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c r="A1280" s="1068">
        <v>23</v>
      </c>
      <c r="B1280" s="1068">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c r="A1281" s="1068">
        <v>24</v>
      </c>
      <c r="B1281" s="1068">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c r="A1282" s="1068">
        <v>25</v>
      </c>
      <c r="B1282" s="1068">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c r="A1283" s="1068">
        <v>26</v>
      </c>
      <c r="B1283" s="1068">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c r="A1284" s="1068">
        <v>27</v>
      </c>
      <c r="B1284" s="1068">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c r="A1285" s="1068">
        <v>28</v>
      </c>
      <c r="B1285" s="1068">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c r="A1286" s="1068">
        <v>29</v>
      </c>
      <c r="B1286" s="1068">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c r="A1287" s="1068">
        <v>30</v>
      </c>
      <c r="B1287" s="1068">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1"/>
      <c r="B1290" s="391"/>
      <c r="C1290" s="391" t="s">
        <v>27</v>
      </c>
      <c r="D1290" s="391"/>
      <c r="E1290" s="391"/>
      <c r="F1290" s="391"/>
      <c r="G1290" s="391"/>
      <c r="H1290" s="391"/>
      <c r="I1290" s="391"/>
      <c r="J1290" s="155" t="s">
        <v>434</v>
      </c>
      <c r="K1290" s="392"/>
      <c r="L1290" s="392"/>
      <c r="M1290" s="392"/>
      <c r="N1290" s="392"/>
      <c r="O1290" s="392"/>
      <c r="P1290" s="393" t="s">
        <v>28</v>
      </c>
      <c r="Q1290" s="393"/>
      <c r="R1290" s="393"/>
      <c r="S1290" s="393"/>
      <c r="T1290" s="393"/>
      <c r="U1290" s="393"/>
      <c r="V1290" s="393"/>
      <c r="W1290" s="393"/>
      <c r="X1290" s="393"/>
      <c r="Y1290" s="394" t="s">
        <v>507</v>
      </c>
      <c r="Z1290" s="395"/>
      <c r="AA1290" s="395"/>
      <c r="AB1290" s="395"/>
      <c r="AC1290" s="155" t="s">
        <v>489</v>
      </c>
      <c r="AD1290" s="155"/>
      <c r="AE1290" s="155"/>
      <c r="AF1290" s="155"/>
      <c r="AG1290" s="155"/>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c r="A1291" s="1068">
        <v>1</v>
      </c>
      <c r="B1291" s="1068">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c r="A1292" s="1068">
        <v>2</v>
      </c>
      <c r="B1292" s="1068">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c r="A1293" s="1068">
        <v>3</v>
      </c>
      <c r="B1293" s="1068">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c r="A1294" s="1068">
        <v>4</v>
      </c>
      <c r="B1294" s="1068">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c r="A1295" s="1068">
        <v>5</v>
      </c>
      <c r="B1295" s="1068">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c r="A1296" s="1068">
        <v>6</v>
      </c>
      <c r="B1296" s="1068">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c r="A1297" s="1068">
        <v>7</v>
      </c>
      <c r="B1297" s="1068">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c r="A1298" s="1068">
        <v>8</v>
      </c>
      <c r="B1298" s="1068">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c r="A1299" s="1068">
        <v>9</v>
      </c>
      <c r="B1299" s="1068">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c r="A1300" s="1068">
        <v>10</v>
      </c>
      <c r="B1300" s="1068">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c r="A1301" s="1068">
        <v>11</v>
      </c>
      <c r="B1301" s="1068">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c r="A1302" s="1068">
        <v>12</v>
      </c>
      <c r="B1302" s="1068">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c r="A1303" s="1068">
        <v>13</v>
      </c>
      <c r="B1303" s="1068">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c r="A1304" s="1068">
        <v>14</v>
      </c>
      <c r="B1304" s="1068">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c r="A1305" s="1068">
        <v>15</v>
      </c>
      <c r="B1305" s="1068">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c r="A1306" s="1068">
        <v>16</v>
      </c>
      <c r="B1306" s="1068">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c r="A1307" s="1068">
        <v>17</v>
      </c>
      <c r="B1307" s="1068">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c r="A1308" s="1068">
        <v>18</v>
      </c>
      <c r="B1308" s="1068">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c r="A1309" s="1068">
        <v>19</v>
      </c>
      <c r="B1309" s="1068">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c r="A1310" s="1068">
        <v>20</v>
      </c>
      <c r="B1310" s="1068">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c r="A1311" s="1068">
        <v>21</v>
      </c>
      <c r="B1311" s="1068">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c r="A1312" s="1068">
        <v>22</v>
      </c>
      <c r="B1312" s="1068">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c r="A1313" s="1068">
        <v>23</v>
      </c>
      <c r="B1313" s="1068">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c r="A1314" s="1068">
        <v>24</v>
      </c>
      <c r="B1314" s="1068">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c r="A1315" s="1068">
        <v>25</v>
      </c>
      <c r="B1315" s="1068">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c r="A1316" s="1068">
        <v>26</v>
      </c>
      <c r="B1316" s="1068">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c r="A1317" s="1068">
        <v>27</v>
      </c>
      <c r="B1317" s="1068">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c r="A1318" s="1068">
        <v>28</v>
      </c>
      <c r="B1318" s="1068">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c r="A1319" s="1068">
        <v>29</v>
      </c>
      <c r="B1319" s="1068">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c r="A1320" s="1068">
        <v>30</v>
      </c>
      <c r="B1320" s="1068">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GSI_基本図</cp:lastModifiedBy>
  <cp:lastPrinted>2017-05-18T04:10:04Z</cp:lastPrinted>
  <dcterms:created xsi:type="dcterms:W3CDTF">2012-03-13T00:50:25Z</dcterms:created>
  <dcterms:modified xsi:type="dcterms:W3CDTF">2017-06-16T07:13:52Z</dcterms:modified>
</cp:coreProperties>
</file>