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指導班\対策係\寺内\23.行政事業レビュー、政策評価事前分析表等\★H29 行政事業レビュー\290816　反映状況の記載\０３提出\"/>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<sst xmlns="http://schemas.openxmlformats.org/spreadsheetml/2006/main" count="2868" uniqueCount="612">
  <si>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</si>
  <si>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</si>
  <si>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</si>
  <si>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</si>
  <si>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</si>
  <si>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</si>
  <si>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</si>
  <si>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</si>
  <si>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</si>
  <si>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</si>
  <si>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</si>
  <si>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</si>
  <si>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</si>
  <si>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</si>
  <si>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</si>
  <si>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</si>
  <si>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</si>
  <si>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</si>
  <si>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</si>
  <si>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</si>
  <si>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</si>
  <si>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</si>
  <si>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</si>
  <si>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</si>
  <si>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</si>
  <si>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</si>
  <si>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</si>
  <si>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</si>
  <si>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</si>
  <si>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</si>
  <si>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</si>
  <si>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</si>
  <si>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</si>
  <si>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</si>
  <si>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</si>
  <si>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</si>
  <si>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</si>
  <si>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</si>
  <si>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</si>
  <si>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</si>
  <si>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</si>
  <si>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</si>
  <si>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</si>
  <si>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</si>
  <si>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</si>
  <si>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</si>
  <si>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</si>
  <si>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</si>
  <si>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</si>
  <si>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</si>
  <si>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</si>
  <si>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</si>
  <si>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</si>
  <si>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</si>
  <si>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</si>
  <si>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</si>
  <si>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</si>
  <si>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</si>
  <si>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</si>
  <si>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</si>
  <si>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</si>
  <si>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</si>
  <si>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</si>
  <si>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</si>
  <si>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</si>
  <si>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</si>
  <si>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</si>
  <si>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</si>
  <si>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</si>
  <si>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</si>
  <si>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</si>
  <si>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</si>
  <si>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</si>
  <si>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</si>
  <si>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</si>
  <si>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</si>
  <si>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</si>
  <si>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</si>
  <si>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</si>
  <si>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</si>
  <si>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</si>
  <si>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</si>
  <si>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</si>
  <si>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</si>
  <si>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</si>
  <si>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</si>
  <si>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</si>
  <si>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</si>
  <si>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</si>
  <si>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</si>
  <si>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</si>
  <si>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</si>
  <si>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</si>
  <si>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</si>
  <si>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</si>
  <si>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</si>
  <si>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</si>
  <si>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</si>
  <si>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</si>
  <si>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</si>
  <si>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</si>
  <si>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</si>
  <si>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</si>
  <si>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</si>
  <si>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</si>
  <si>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</si>
  <si>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</si>
  <si>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</si>
  <si>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</si>
  <si>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</si>
  <si>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</si>
  <si>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</si>
  <si>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</si>
  <si>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</si>
  <si>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</si>
  <si>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</si>
  <si>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</si>
  <si>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</si>
  <si>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</si>
  <si>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</si>
  <si>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</si>
  <si>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</si>
  <si>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</si>
  <si>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</si>
  <si>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</si>
  <si>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</si>
  <si>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</si>
  <si>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</si>
  <si>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</si>
  <si>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</si>
  <si>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</si>
  <si>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</si>
  <si>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</si>
  <si>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</si>
  <si>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</si>
  <si>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</si>
  <si>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</si>
  <si>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</si>
  <si>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</si>
  <si>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</si>
  <si>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</si>
  <si>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</si>
  <si>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</si>
  <si>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</si>
  <si>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</si>
  <si>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</si>
  <si>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</si>
  <si>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</si>
  <si>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</si>
  <si>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</si>
  <si>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</si>
  <si>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</si>
  <si>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</si>
  <si>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</si>
  <si>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</si>
  <si>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</si>
  <si>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</si>
  <si>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</si>
  <si>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</si>
  <si>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</si>
  <si>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</si>
  <si>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</si>
  <si>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</si>
  <si>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</si>
  <si>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</si>
  <si>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</si>
  <si>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</si>
  <si>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</si>
  <si>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</si>
  <si>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</si>
  <si>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</si>
  <si>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</si>
  <si>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</si>
  <si>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</si>
  <si>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</si>
  <si>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</si>
  <si>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</si>
  <si>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</si>
  <si>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</si>
  <si>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</si>
  <si>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</si>
  <si>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</si>
  <si>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</si>
  <si>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</si>
  <si>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</si>
  <si>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</si>
  <si>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</si>
  <si>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</si>
  <si>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</si>
  <si>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</si>
  <si>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</si>
  <si>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</si>
  <si>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</si>
  <si>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</si>
  <si>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</si>
  <si>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</si>
  <si>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</si>
  <si>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</si>
  <si>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</si>
  <si>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</si>
  <si>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</si>
  <si>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</si>
  <si>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</si>
  <si>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</si>
  <si>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</si>
  <si>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</si>
  <si>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</si>
  <si>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</si>
  <si>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</si>
  <si>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</si>
  <si>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</si>
  <si>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</si>
  <si>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</si>
  <si>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</si>
  <si>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</si>
  <si>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</si>
  <si>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</si>
  <si>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</si>
  <si>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</si>
  <si>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</si>
  <si>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</si>
  <si>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</si>
  <si>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</si>
  <si>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</si>
  <si>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</si>
  <si>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</si>
  <si>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</si>
  <si>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</si>
  <si>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</si>
  <si>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</si>
  <si>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</si>
  <si>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</si>
  <si>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</si>
  <si>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</si>
  <si>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</si>
  <si>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</si>
  <si>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</si>
  <si>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</si>
  <si>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</si>
  <si>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</si>
  <si>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</si>
  <si>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</si>
  <si>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</si>
  <si>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</si>
  <si>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</si>
  <si>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</si>
  <si>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</si>
  <si>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</si>
  <si>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</si>
  <si>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</si>
  <si>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</si>
  <si>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</si>
  <si>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</si>
  <si>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</si>
  <si>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</si>
  <si>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</si>
  <si>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</si>
  <si>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</si>
  <si>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</si>
  <si>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</si>
  <si>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</si>
  <si>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</si>
  <si>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</si>
  <si>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</si>
  <si>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</si>
  <si>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</si>
  <si>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</si>
  <si>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</si>
  <si>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</si>
  <si>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</si>
  <si>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</si>
  <si>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</si>
  <si>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</si>
  <si>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</si>
  <si>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</si>
  <si>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</si>
  <si>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</si>
  <si>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</si>
  <si>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</si>
  <si>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</si>
  <si>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</si>
  <si>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</si>
  <si>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</si>
  <si>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</si>
  <si>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</si>
  <si>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</si>
  <si>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</si>
  <si>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</si>
  <si>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</si>
  <si>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</si>
  <si>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</si>
  <si>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</si>
  <si>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</si>
  <si>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</si>
  <si>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</si>
  <si>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</si>
  <si>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</si>
  <si>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</si>
  <si>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</si>
  <si>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</si>
  <si>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</si>
  <si>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</si>
  <si>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</si>
  <si>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</si>
  <si>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</si>
  <si>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</si>
  <si>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</si>
  <si>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</si>
  <si>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</si>
  <si>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</si>
  <si>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</si>
  <si>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</si>
  <si>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</si>
  <si>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</si>
  <si>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</si>
  <si>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</si>
  <si>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</si>
  <si>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</si>
  <si>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</si>
  <si>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</si>
  <si>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</si>
  <si>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</si>
  <si>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</si>
  <si>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</si>
  <si>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</si>
  <si>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</si>
  <si>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</si>
  <si>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</si>
  <si>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</si>
  <si>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</si>
  <si>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</si>
  <si>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</si>
  <si>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</si>
  <si>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</si>
  <si>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</si>
  <si>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</si>
  <si>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</si>
  <si>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</si>
  <si>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</si>
  <si>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</si>
  <si>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</si>
  <si>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</si>
  <si>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</si>
  <si>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</si>
  <si>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</si>
  <si>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</si>
  <si>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</si>
  <si>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</si>
  <si>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</si>
  <si>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</si>
  <si>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</si>
  <si>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</si>
  <si>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</si>
  <si>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</si>
  <si>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</si>
  <si>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</si>
  <si>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</si>
  <si>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</si>
  <si>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</si>
  <si>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</si>
  <si>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</si>
  <si>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</si>
  <si>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</si>
  <si>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</si>
  <si>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</si>
  <si>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</si>
  <si>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</si>
  <si>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</si>
  <si>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</si>
  <si>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</si>
  <si>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</si>
  <si>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</si>
  <si>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</si>
  <si>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</si>
  <si>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</si>
  <si>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</si>
  <si>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</si>
  <si>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</si>
  <si>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</si>
  <si>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</si>
  <si>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</si>
  <si>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</si>
  <si>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</si>
  <si>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</si>
  <si>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</si>
  <si>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</si>
  <si>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</si>
  <si>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</si>
  <si>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</si>
  <si>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</si>
  <si>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</si>
  <si>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</si>
  <si>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</si>
  <si>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</si>
  <si>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</si>
  <si>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</si>
  <si>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</si>
  <si>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</si>
  <si>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</si>
  <si>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</si>
  <si>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</si>
  <si>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</si>
  <si>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</si>
  <si>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</si>
  <si>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</si>
  <si>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</si>
  <si>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</si>
  <si>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</si>
  <si>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</si>
  <si>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</si>
  <si>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</si>
  <si>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</si>
  <si>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</si>
  <si>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</si>
  <si>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</si>
  <si>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</si>
  <si>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</si>
  <si>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</si>
  <si>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</si>
  <si>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</si>
  <si>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</si>
  <si>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</si>
  <si>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</si>
  <si>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</si>
  <si>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</si>
  <si>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</si>
  <si>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</si>
  <si>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</si>
  <si>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</si>
  <si>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</si>
  <si>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</si>
  <si>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</si>
  <si>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</si>
  <si>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</si>
  <si>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</si>
  <si>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</si>
  <si>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</si>
  <si>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</si>
  <si>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</si>
  <si>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</si>
  <si>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</si>
  <si>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</si>
  <si>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</si>
  <si>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</si>
  <si>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</si>
  <si>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</si>
  <si>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</si>
  <si>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</si>
  <si>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</si>
  <si>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</si>
  <si>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</si>
  <si>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</si>
  <si>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</si>
  <si>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</si>
  <si>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</si>
  <si>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</si>
  <si>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</si>
  <si>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</si>
  <si>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</si>
  <si>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</si>
  <si>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</si>
  <si>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</si>
  <si>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</si>
  <si>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</si>
  <si>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</si>
  <si>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</si>
  <si>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</si>
  <si>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</si>
  <si>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</si>
  <si>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</si>
  <si>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</si>
  <si>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</si>
  <si>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</si>
  <si>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</si>
  <si>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</si>
  <si>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</si>
  <si>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</si>
  <si>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</si>
  <si>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</si>
  <si>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</si>
  <si>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</si>
  <si>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</si>
  <si>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</si>
  <si>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</si>
  <si>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</si>
  <si>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</si>
  <si>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</si>
  <si>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</si>
  <si>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</si>
  <si>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</si>
  <si>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</si>
  <si>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</si>
  <si>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</si>
  <si>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</si>
  <si>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</si>
  <si>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</si>
  <si>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</si>
  <si>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</si>
  <si>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</si>
  <si>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</si>
  <si>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</si>
  <si>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</si>
  <si>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</si>
  <si>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</si>
  <si>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</si>
  <si>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</si>
  <si>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</si>
  <si>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</si>
  <si>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</si>
  <si>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</si>
  <si>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</si>
  <si>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</si>
  <si>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</si>
  <si>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</si>
  <si>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</si>
  <si>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</si>
  <si>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</si>
  <si>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</si>
  <si>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</si>
  <si>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</si>
  <si>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</si>
  <si>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</si>
  <si>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</si>
  <si>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</si>
  <si>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</si>
  <si>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</si>
  <si>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</si>
  <si>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</si>
  <si>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</si>
  <si>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</si>
  <si>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</si>
  <si>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</si>
  <si>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</si>
  <si>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</si>
  <si>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</si>
  <si>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</si>
  <si>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</si>
  <si>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</si>
  <si>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</si>
  <si>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</si>
  <si>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</si>
  <si>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</si>
  <si>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</si>
  <si>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</si>
  <si>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</si>
  <si>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被害者相談等自賠責制度の適正・円滑な執行</t>
    <phoneticPr fontId="5"/>
  </si>
  <si>
    <t>自動車局</t>
    <phoneticPr fontId="5"/>
  </si>
  <si>
    <t>保障制度参事官室</t>
    <rPh sb="0" eb="2">
      <t>ホショウ</t>
    </rPh>
    <rPh sb="2" eb="4">
      <t>セイド</t>
    </rPh>
    <rPh sb="4" eb="8">
      <t>サンジカンシツ</t>
    </rPh>
    <phoneticPr fontId="5"/>
  </si>
  <si>
    <t>○</t>
  </si>
  <si>
    <t>自動車損害賠償保障法附則第4項、第5項</t>
    <phoneticPr fontId="5"/>
  </si>
  <si>
    <t>自動車事故対策計画
（平成14年国土交通省告示第52号）</t>
    <phoneticPr fontId="5"/>
  </si>
  <si>
    <t>自動車事故対策費補助金</t>
    <rPh sb="0" eb="3">
      <t>ジドウシャ</t>
    </rPh>
    <rPh sb="3" eb="5">
      <t>ジコ</t>
    </rPh>
    <rPh sb="5" eb="7">
      <t>タイサク</t>
    </rPh>
    <rPh sb="7" eb="8">
      <t>ヒ</t>
    </rPh>
    <rPh sb="8" eb="11">
      <t>ホジョキン</t>
    </rPh>
    <phoneticPr fontId="5"/>
  </si>
  <si>
    <t>件</t>
    <rPh sb="0" eb="1">
      <t>ケン</t>
    </rPh>
    <phoneticPr fontId="5"/>
  </si>
  <si>
    <t>-</t>
  </si>
  <si>
    <t>示談あっ旋成立率</t>
  </si>
  <si>
    <t>＜示談あっ旋事業に要する経費の補助＞
・示談あっ旋件数</t>
  </si>
  <si>
    <t>-</t>
    <phoneticPr fontId="5"/>
  </si>
  <si>
    <t>円／件</t>
    <rPh sb="0" eb="1">
      <t>エン</t>
    </rPh>
    <rPh sb="2" eb="3">
      <t>ケン</t>
    </rPh>
    <phoneticPr fontId="5"/>
  </si>
  <si>
    <t>　　/</t>
  </si>
  <si>
    <t>578,546,146/
50,100</t>
    <phoneticPr fontId="5"/>
  </si>
  <si>
    <t>564,253,104/
46,422</t>
    <phoneticPr fontId="5"/>
  </si>
  <si>
    <t>566,788,582/
43,421</t>
    <phoneticPr fontId="5"/>
  </si>
  <si>
    <t>609,275,894/
46,299</t>
    <phoneticPr fontId="5"/>
  </si>
  <si>
    <t>&lt;示談あっ旋事業に要する経費の補助＞
事業経費/示談あっ旋件数　</t>
  </si>
  <si>
    <t>175,510,320/
1,877</t>
    <phoneticPr fontId="5"/>
  </si>
  <si>
    <t>165,516,739/
1,660</t>
    <phoneticPr fontId="5"/>
  </si>
  <si>
    <t>161,375,599/
1,547</t>
    <phoneticPr fontId="5"/>
  </si>
  <si>
    <t>195,663,282/
2,110</t>
    <phoneticPr fontId="5"/>
  </si>
  <si>
    <t>５　安全で安心できる交通の確保、治安・生活安全の確保</t>
  </si>
  <si>
    <t>16　自動車事故の被害者の救済を図る</t>
  </si>
  <si>
    <t>‐</t>
  </si>
  <si>
    <t>無</t>
  </si>
  <si>
    <t>被害者からの相談件数は増加傾向にある一方、示談あっ旋等件数は横ばいであるが、ＡＤＲ（裁判外処理）機能の充実が求められている中、その役割を果たしている。</t>
  </si>
  <si>
    <t>自動車事故に係る損害賠償問題等について、公正で中立な弁護士による相談等を受けられる環境の整備を図り、自動車事故被害者の救済を図る。</t>
    <rPh sb="14" eb="15">
      <t>トウ</t>
    </rPh>
    <phoneticPr fontId="5"/>
  </si>
  <si>
    <t>自動車事故被害者等のニーズを踏まえ、事故相談事業における相談所の開設時間等を改善していくなど、事業内容の充実及び効果的な事業の実施を図る。</t>
  </si>
  <si>
    <t>自動車事故の被害者救済を図る観点から、事故に係る損害賠償問題について適正かつ迅速な解決を図るために重要な役割を果たしている。
相談事業については、自動車事故に係る専門的知識（高次脳機能障害に係る認定基準など）の研修実施など、相談等実施体制の充実・強化を図るとともに、相談等実績が少ない相談所を補助対象から除外するなどの合理化を進めている。</t>
    <phoneticPr fontId="5"/>
  </si>
  <si>
    <t>A.（公財）日弁連交通事故相談センター</t>
  </si>
  <si>
    <t>弁護士謝金</t>
    <rPh sb="0" eb="3">
      <t>ベンゴシ</t>
    </rPh>
    <rPh sb="3" eb="5">
      <t>シャキン</t>
    </rPh>
    <phoneticPr fontId="5"/>
  </si>
  <si>
    <t>人件費</t>
    <rPh sb="0" eb="3">
      <t>ジンケンヒ</t>
    </rPh>
    <phoneticPr fontId="5"/>
  </si>
  <si>
    <t>広報費</t>
    <rPh sb="0" eb="3">
      <t>コウホウヒ</t>
    </rPh>
    <phoneticPr fontId="5"/>
  </si>
  <si>
    <t>事務費</t>
    <rPh sb="0" eb="3">
      <t>ジムヒ</t>
    </rPh>
    <phoneticPr fontId="5"/>
  </si>
  <si>
    <t>研修費</t>
    <rPh sb="0" eb="3">
      <t>ケンシュウヒ</t>
    </rPh>
    <phoneticPr fontId="5"/>
  </si>
  <si>
    <t>弁護士に対する謝金</t>
    <rPh sb="0" eb="3">
      <t>ベンゴシ</t>
    </rPh>
    <rPh sb="4" eb="5">
      <t>タイ</t>
    </rPh>
    <rPh sb="7" eb="9">
      <t>シャキン</t>
    </rPh>
    <phoneticPr fontId="5"/>
  </si>
  <si>
    <t>事務職員</t>
    <rPh sb="0" eb="2">
      <t>ジム</t>
    </rPh>
    <rPh sb="2" eb="4">
      <t>ショクイン</t>
    </rPh>
    <phoneticPr fontId="5"/>
  </si>
  <si>
    <t>リーフレット・広報等</t>
    <rPh sb="7" eb="9">
      <t>コウホウ</t>
    </rPh>
    <rPh sb="9" eb="10">
      <t>トウ</t>
    </rPh>
    <phoneticPr fontId="5"/>
  </si>
  <si>
    <t>郵便通信費、消耗品費等</t>
    <rPh sb="0" eb="2">
      <t>ユウビン</t>
    </rPh>
    <rPh sb="2" eb="5">
      <t>ツウシンヒ</t>
    </rPh>
    <rPh sb="6" eb="9">
      <t>ショウモウヒン</t>
    </rPh>
    <rPh sb="9" eb="10">
      <t>ヒ</t>
    </rPh>
    <rPh sb="10" eb="11">
      <t>トウ</t>
    </rPh>
    <phoneticPr fontId="5"/>
  </si>
  <si>
    <t>開催経費（会場借料等）</t>
    <rPh sb="0" eb="2">
      <t>カイサイ</t>
    </rPh>
    <rPh sb="2" eb="4">
      <t>ケイヒ</t>
    </rPh>
    <rPh sb="5" eb="7">
      <t>カイジョウ</t>
    </rPh>
    <rPh sb="7" eb="9">
      <t>シャクリョウ</t>
    </rPh>
    <rPh sb="9" eb="10">
      <t>トウ</t>
    </rPh>
    <phoneticPr fontId="5"/>
  </si>
  <si>
    <t>（公財）日弁連交通事故相談センター</t>
  </si>
  <si>
    <t>弁護士による自動車事故に係る損害賠償に関する相談事業・示談あっ旋事業を実施</t>
  </si>
  <si>
    <t>-</t>
    <phoneticPr fontId="5"/>
  </si>
  <si>
    <t>補助金等交付</t>
  </si>
  <si>
    <t>-</t>
    <phoneticPr fontId="5"/>
  </si>
  <si>
    <t xml:space="preserve">弁護士による自動車事故に係る損害賠償に関する相談事業・示談あっ旋事業等による経費の一部を補助（補助率：定額）。
</t>
    <phoneticPr fontId="5"/>
  </si>
  <si>
    <t>補助対象事業実績報告書</t>
    <rPh sb="0" eb="2">
      <t>ホジョ</t>
    </rPh>
    <rPh sb="2" eb="4">
      <t>タイショウ</t>
    </rPh>
    <rPh sb="4" eb="6">
      <t>ジギョウ</t>
    </rPh>
    <rPh sb="6" eb="8">
      <t>ジッセキ</t>
    </rPh>
    <rPh sb="8" eb="10">
      <t>ホウコク</t>
    </rPh>
    <rPh sb="10" eb="11">
      <t>ショ</t>
    </rPh>
    <phoneticPr fontId="5"/>
  </si>
  <si>
    <t>-</t>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</si>
  <si>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48" eb="49">
      <t>ダイ</t>
    </rPh>
    <rPh sb="50" eb="51">
      <t>コウ</t>
    </rPh>
    <rPh sb="51" eb="52">
      <t>オヨ</t>
    </rPh>
    <phoneticPr fontId="5"/>
  </si>
  <si>
    <t>本事業における主な使途は、相談事業・示談あっ旋事業の実施に係る弁護士謝金等であり、真に必要とされるものに限定されていることから、コスト等の水準は妥当である。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rPh sb="67" eb="68">
      <t>ナド</t>
    </rPh>
    <rPh sb="69" eb="71">
      <t>スイジュン</t>
    </rPh>
    <rPh sb="72" eb="74">
      <t>ダトウ</t>
    </rPh>
    <phoneticPr fontId="5"/>
  </si>
  <si>
    <t>本事業における主な使途は、相談事業・示談あっ旋事業の実施に係る弁護士謝金等であり、真に必要とされるものに限定されている。</t>
    <rPh sb="7" eb="8">
      <t>オモ</t>
    </rPh>
    <rPh sb="9" eb="11">
      <t>シト</t>
    </rPh>
    <rPh sb="13" eb="15">
      <t>ソウダン</t>
    </rPh>
    <rPh sb="15" eb="17">
      <t>ジギョウ</t>
    </rPh>
    <rPh sb="18" eb="20">
      <t>ジダン</t>
    </rPh>
    <rPh sb="22" eb="23">
      <t>セン</t>
    </rPh>
    <rPh sb="23" eb="25">
      <t>ジギョウ</t>
    </rPh>
    <rPh sb="26" eb="28">
      <t>ジッシ</t>
    </rPh>
    <rPh sb="29" eb="30">
      <t>カカ</t>
    </rPh>
    <rPh sb="31" eb="34">
      <t>ベンゴシ</t>
    </rPh>
    <rPh sb="34" eb="36">
      <t>シャキン</t>
    </rPh>
    <rPh sb="36" eb="37">
      <t>ナド</t>
    </rPh>
    <rPh sb="41" eb="42">
      <t>シン</t>
    </rPh>
    <rPh sb="43" eb="45">
      <t>ヒツヨウ</t>
    </rPh>
    <rPh sb="52" eb="54">
      <t>ゲンテイ</t>
    </rPh>
    <phoneticPr fontId="5"/>
  </si>
  <si>
    <t>本事業においては、利用実績に応じて相談所等の開設場所・時間を見直す等コスト削減や効率化に向けた工夫を行っている。</t>
    <rPh sb="0" eb="1">
      <t>ホン</t>
    </rPh>
    <rPh sb="1" eb="3">
      <t>ジギョウ</t>
    </rPh>
    <rPh sb="9" eb="11">
      <t>リヨウ</t>
    </rPh>
    <rPh sb="33" eb="34">
      <t>ナド</t>
    </rPh>
    <rPh sb="37" eb="39">
      <t>サクゲン</t>
    </rPh>
    <rPh sb="40" eb="43">
      <t>コウリツカ</t>
    </rPh>
    <rPh sb="44" eb="45">
      <t>ム</t>
    </rPh>
    <rPh sb="47" eb="49">
      <t>クフウ</t>
    </rPh>
    <rPh sb="50" eb="51">
      <t>オコナ</t>
    </rPh>
    <phoneticPr fontId="5"/>
  </si>
  <si>
    <t>本事業については、自動車事故の損害賠償の適正な支払いの確保を図るために、公平・中立性を確保し、被害者が無償で利用できる環境を整える必要がある。</t>
    <rPh sb="1" eb="3">
      <t>ジギョウ</t>
    </rPh>
    <phoneticPr fontId="5"/>
  </si>
  <si>
    <t>本事業については、自動車事故の損害賠償の適正な支払いの確保を図るため、公平・中立性を確保し、被害者が無償で利用できる環境が整えられるよう、当該事業を適切に実施可能な者に補助金を交付しており、必要かつ適切な事業となっている。また本制度は、自動車損害賠償保障法附則第4項及び第5項に基づき、自動車事故対策計画を作成して実施すものとされている事業であり、優先度の高い事業である。</t>
    <rPh sb="1" eb="3">
      <t>ジギョウ</t>
    </rPh>
    <rPh sb="69" eb="71">
      <t>トウガイ</t>
    </rPh>
    <rPh sb="71" eb="73">
      <t>ジギョウ</t>
    </rPh>
    <rPh sb="74" eb="76">
      <t>テキセツ</t>
    </rPh>
    <rPh sb="77" eb="79">
      <t>ジッシ</t>
    </rPh>
    <rPh sb="79" eb="81">
      <t>カノウ</t>
    </rPh>
    <rPh sb="82" eb="83">
      <t>シャ</t>
    </rPh>
    <rPh sb="84" eb="87">
      <t>ホジョキン</t>
    </rPh>
    <rPh sb="88" eb="90">
      <t>コウフ</t>
    </rPh>
    <rPh sb="95" eb="97">
      <t>ヒツヨウ</t>
    </rPh>
    <rPh sb="99" eb="101">
      <t>テキセツ</t>
    </rPh>
    <rPh sb="102" eb="104">
      <t>ジギョウ</t>
    </rPh>
    <rPh sb="113" eb="114">
      <t>ホン</t>
    </rPh>
    <rPh sb="114" eb="116">
      <t>セイド</t>
    </rPh>
    <rPh sb="130" eb="131">
      <t>ダイ</t>
    </rPh>
    <rPh sb="132" eb="133">
      <t>コウ</t>
    </rPh>
    <rPh sb="133" eb="134">
      <t>オヨ</t>
    </rPh>
    <rPh sb="153" eb="155">
      <t>サクセイ</t>
    </rPh>
    <rPh sb="157" eb="159">
      <t>ジッシ</t>
    </rPh>
    <rPh sb="168" eb="170">
      <t>ジギョウ</t>
    </rPh>
    <rPh sb="174" eb="177">
      <t>ユウセンド</t>
    </rPh>
    <rPh sb="178" eb="179">
      <t>タカ</t>
    </rPh>
    <rPh sb="180" eb="182">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</si>
  <si>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</si>
  <si>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自動車事故に係る損害賠償問題等について、公正で中立な弁護士や専門的知識を有する者による相談等を受けられる環境の整備を図ることにより、自動車事故の被害者の救済の推進に寄与する。</t>
    <rPh sb="79" eb="81">
      <t>スイシン</t>
    </rPh>
    <rPh sb="82" eb="84">
      <t>キヨ</t>
    </rPh>
    <phoneticPr fontId="5"/>
  </si>
  <si>
    <t>＜相談事業に要する経費の補助＞
・自動車事故に係る損害賠償に関する相談件数</t>
    <phoneticPr fontId="5"/>
  </si>
  <si>
    <t>&lt;相談事業に要する経費の補助＞
事業経費/自動車事故に係る損害賠償に関する相談件数　　　　　　　　　　　　</t>
    <phoneticPr fontId="5"/>
  </si>
  <si>
    <t>示談あっ旋成立率を目標値とする。</t>
    <phoneticPr fontId="5"/>
  </si>
  <si>
    <t>成果実績は目標値に見合ったものとなっている。</t>
    <phoneticPr fontId="5"/>
  </si>
  <si>
    <t>引き続き、交通事故相談センターの活動を周知し、効率的・効果的に事業を実施していただきたい。</t>
    <rPh sb="0" eb="1">
      <t>ヒ</t>
    </rPh>
    <rPh sb="2" eb="3">
      <t>ツヅ</t>
    </rPh>
    <rPh sb="5" eb="7">
      <t>コウツウ</t>
    </rPh>
    <rPh sb="7" eb="9">
      <t>ジコ</t>
    </rPh>
    <rPh sb="9" eb="11">
      <t>ソウダン</t>
    </rPh>
    <rPh sb="16" eb="18">
      <t>カツドウ</t>
    </rPh>
    <rPh sb="19" eb="21">
      <t>シュウチ</t>
    </rPh>
    <rPh sb="23" eb="26">
      <t>コウリツテキ</t>
    </rPh>
    <rPh sb="27" eb="30">
      <t>コウカテキ</t>
    </rPh>
    <rPh sb="31" eb="33">
      <t>ジギョウ</t>
    </rPh>
    <rPh sb="34" eb="36">
      <t>ジッシ</t>
    </rPh>
    <phoneticPr fontId="5"/>
  </si>
  <si>
    <t>参事官　小林　豊</t>
    <rPh sb="4" eb="6">
      <t>コバヤシ</t>
    </rPh>
    <rPh sb="7" eb="8">
      <t>ユタ</t>
    </rPh>
    <phoneticPr fontId="5"/>
  </si>
  <si>
    <t>執行等改善</t>
  </si>
  <si>
    <t>交通事故相談センターの活動を周知しつつ、自動車事故の被害者のニーズを踏まえ、事業の効率化・重点化を図るべき。</t>
    <phoneticPr fontId="5"/>
  </si>
  <si>
    <t>交通事故相談センターの活動を周知しつつ、自動車事故の被害者のニーズを踏まえ、自動車事故の電話相談等の充実を図っていくとともに、事業の効率化・重点化を図る。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</si>
</sst>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98612</xdr:colOff>
      <xdr:row>741</xdr:row>
      <xdr:rowOff>200025</xdr:rowOff>
    </xdr:from>
    <xdr:to>
      <xdr:col>31</xdr:col>
      <xdr:colOff>183889</xdr:colOff>
      <xdr:row>755</xdr:row>
      <xdr:rowOff>230367</xdr:rowOff>
    </xdr:to>
    <xdr:grpSp>
      <xdr:nvGrpSpPr>
        <xdr:cNvPr id="17" name="グループ化 16"/>
        <xdr:cNvGrpSpPr/>
      </xdr:nvGrpSpPr>
      <xdr:grpSpPr>
        <a:xfrm>
          <a:off x="4569012" y="48269525"/>
          <a:ext cx="1914077" cy="5008742"/>
          <a:chOff x="4588969" y="235317846"/>
          <a:chExt cx="1922241" cy="4983342"/>
        </a:xfrm>
      </xdr:grpSpPr>
      <xdr:sp macro="" textlink="">
        <xdr:nvSpPr>
          <xdr:cNvPr id="5" name="Rectangle 34"/>
          <xdr:cNvSpPr>
            <a:spLocks noChangeArrowheads="1"/>
          </xdr:cNvSpPr>
        </xdr:nvSpPr>
        <xdr:spPr bwMode="auto">
          <a:xfrm>
            <a:off x="4614293" y="235317846"/>
            <a:ext cx="1807366" cy="10602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6" name="AutoShape 35"/>
          <xdr:cNvSpPr>
            <a:spLocks noChangeArrowheads="1"/>
          </xdr:cNvSpPr>
        </xdr:nvSpPr>
        <xdr:spPr bwMode="auto">
          <a:xfrm>
            <a:off x="4624244" y="236416887"/>
            <a:ext cx="1886966" cy="992332"/>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sp macro="" textlink="">
        <xdr:nvSpPr>
          <xdr:cNvPr id="7" name="Rectangle 37"/>
          <xdr:cNvSpPr>
            <a:spLocks noChangeArrowheads="1"/>
          </xdr:cNvSpPr>
        </xdr:nvSpPr>
        <xdr:spPr bwMode="auto">
          <a:xfrm>
            <a:off x="4588969" y="238151612"/>
            <a:ext cx="1867068" cy="102143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Ａ．（公財）日弁連交通事故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相談センター</a:t>
            </a:r>
          </a:p>
          <a:p>
            <a:pPr algn="ctr" rtl="0">
              <a:defRPr sz="1000"/>
            </a:pPr>
            <a:r>
              <a:rPr lang="en-US" altLang="ja-JP" sz="1100" b="0" i="0" u="none" strike="noStrike" baseline="0">
                <a:solidFill>
                  <a:srgbClr val="000000"/>
                </a:solidFill>
                <a:latin typeface="ＭＳ Ｐゴシック"/>
                <a:ea typeface="ＭＳ Ｐゴシック"/>
              </a:rPr>
              <a:t>570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43"/>
          <xdr:cNvSpPr>
            <a:spLocks noChangeArrowheads="1"/>
          </xdr:cNvSpPr>
        </xdr:nvSpPr>
        <xdr:spPr bwMode="auto">
          <a:xfrm>
            <a:off x="4608869" y="239231251"/>
            <a:ext cx="1757617" cy="1069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自動車事故対策費補助を受けて、自動車事故相談事業及び示談あっ旋事業を実施</a:t>
            </a:r>
          </a:p>
        </xdr:txBody>
      </xdr:sp>
      <xdr:cxnSp macro="">
        <xdr:nvCxnSpPr>
          <xdr:cNvPr id="12" name="直線矢印コネクタ 8"/>
          <xdr:cNvCxnSpPr/>
        </xdr:nvCxnSpPr>
        <xdr:spPr bwMode="auto">
          <a:xfrm>
            <a:off x="5535392" y="237553500"/>
            <a:ext cx="0" cy="3746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1"/>
          <xdr:cNvSpPr txBox="1"/>
        </xdr:nvSpPr>
        <xdr:spPr bwMode="auto">
          <a:xfrm>
            <a:off x="4638719" y="237891974"/>
            <a:ext cx="1280388" cy="219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9"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190</v>
      </c>
      <c r="AT2" s="187"/>
      <c r="AU2" s="187"/>
      <c r="AV2" s="52" t="str">
        <f>IF(AW2="", "", "-")</f>
        <v/>
      </c>
      <c r="AW2" s="385"/>
      <c r="AX2" s="385"/>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8" t="s">
        <v>26</v>
      </c>
      <c r="B4" s="709"/>
      <c r="C4" s="709"/>
      <c r="D4" s="709"/>
      <c r="E4" s="709"/>
      <c r="F4" s="709"/>
      <c r="G4" s="684" t="s">
        <v>545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546</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6" t="s">
        <v>143</v>
      </c>
      <c r="H5" s="527"/>
      <c r="I5" s="527"/>
      <c r="J5" s="527"/>
      <c r="K5" s="527"/>
      <c r="L5" s="527"/>
      <c r="M5" s="528" t="s">
        <v>67</v>
      </c>
      <c r="N5" s="529"/>
      <c r="O5" s="529"/>
      <c r="P5" s="529"/>
      <c r="Q5" s="529"/>
      <c r="R5" s="530"/>
      <c r="S5" s="531" t="s">
        <v>132</v>
      </c>
      <c r="T5" s="527"/>
      <c r="U5" s="527"/>
      <c r="V5" s="527"/>
      <c r="W5" s="527"/>
      <c r="X5" s="532"/>
      <c r="Y5" s="700" t="s">
        <v>3</v>
      </c>
      <c r="Z5" s="701"/>
      <c r="AA5" s="701"/>
      <c r="AB5" s="701"/>
      <c r="AC5" s="701"/>
      <c r="AD5" s="702"/>
      <c r="AE5" s="703" t="s">
        <v>547</v>
      </c>
      <c r="AF5" s="703"/>
      <c r="AG5" s="703"/>
      <c r="AH5" s="703"/>
      <c r="AI5" s="703"/>
      <c r="AJ5" s="703"/>
      <c r="AK5" s="703"/>
      <c r="AL5" s="703"/>
      <c r="AM5" s="703"/>
      <c r="AN5" s="703"/>
      <c r="AO5" s="703"/>
      <c r="AP5" s="704"/>
      <c r="AQ5" s="705" t="s">
        <v>608</v>
      </c>
      <c r="AR5" s="706"/>
      <c r="AS5" s="706"/>
      <c r="AT5" s="706"/>
      <c r="AU5" s="706"/>
      <c r="AV5" s="706"/>
      <c r="AW5" s="706"/>
      <c r="AX5" s="707"/>
    </row>
    <row r="6" spans="1:50" ht="39" customHeight="1" x14ac:dyDescent="0.15">
      <c r="A6" s="710" t="s">
        <v>4</v>
      </c>
      <c r="B6" s="711"/>
      <c r="C6" s="711"/>
      <c r="D6" s="711"/>
      <c r="E6" s="711"/>
      <c r="F6" s="711"/>
      <c r="G6" s="846" t="str">
        <f>入力規則等!F39</f>
        <v>自動車安全特別会計自動車事故対策勘定</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549</v>
      </c>
      <c r="H7" s="816"/>
      <c r="I7" s="816"/>
      <c r="J7" s="816"/>
      <c r="K7" s="816"/>
      <c r="L7" s="816"/>
      <c r="M7" s="816"/>
      <c r="N7" s="816"/>
      <c r="O7" s="816"/>
      <c r="P7" s="816"/>
      <c r="Q7" s="816"/>
      <c r="R7" s="816"/>
      <c r="S7" s="816"/>
      <c r="T7" s="816"/>
      <c r="U7" s="816"/>
      <c r="V7" s="816"/>
      <c r="W7" s="816"/>
      <c r="X7" s="817"/>
      <c r="Y7" s="383" t="s">
        <v>5</v>
      </c>
      <c r="Z7" s="275"/>
      <c r="AA7" s="275"/>
      <c r="AB7" s="275"/>
      <c r="AC7" s="275"/>
      <c r="AD7" s="384"/>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2" t="s">
        <v>391</v>
      </c>
      <c r="B8" s="813"/>
      <c r="C8" s="813"/>
      <c r="D8" s="813"/>
      <c r="E8" s="813"/>
      <c r="F8" s="814"/>
      <c r="G8" s="193" t="str">
        <f>入力規則等!A26</f>
        <v>交通安全対策、犯罪被害者等施策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 customHeight="1" x14ac:dyDescent="0.15">
      <c r="A9" s="105" t="s">
        <v>24</v>
      </c>
      <c r="B9" s="106"/>
      <c r="C9" s="106"/>
      <c r="D9" s="106"/>
      <c r="E9" s="106"/>
      <c r="F9" s="106"/>
      <c r="G9" s="548" t="s">
        <v>573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5" t="s">
        <v>31</v>
      </c>
      <c r="B10" s="726"/>
      <c r="C10" s="726"/>
      <c r="D10" s="726"/>
      <c r="E10" s="726"/>
      <c r="F10" s="726"/>
      <c r="G10" s="661" t="s">
        <v>592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v>720</v>
      </c>
      <c r="Q13" s="183"/>
      <c r="R13" s="183"/>
      <c r="S13" s="183"/>
      <c r="T13" s="183"/>
      <c r="U13" s="183"/>
      <c r="V13" s="184"/>
      <c r="W13" s="182">
        <v>720</v>
      </c>
      <c r="X13" s="183"/>
      <c r="Y13" s="183"/>
      <c r="Z13" s="183"/>
      <c r="AA13" s="183"/>
      <c r="AB13" s="183"/>
      <c r="AC13" s="184"/>
      <c r="AD13" s="182">
        <v>720</v>
      </c>
      <c r="AE13" s="183"/>
      <c r="AF13" s="183"/>
      <c r="AG13" s="183"/>
      <c r="AH13" s="183"/>
      <c r="AI13" s="183"/>
      <c r="AJ13" s="184"/>
      <c r="AK13" s="179">
        <v>570</v>
      </c>
      <c r="AL13" s="180"/>
      <c r="AM13" s="180"/>
      <c r="AN13" s="180"/>
      <c r="AO13" s="180"/>
      <c r="AP13" s="180"/>
      <c r="AQ13" s="181"/>
      <c r="AR13" s="179">
        <v>570</v>
      </c>
      <c r="AS13" s="180"/>
      <c r="AT13" s="180"/>
      <c r="AU13" s="180"/>
      <c r="AV13" s="180"/>
      <c r="AW13" s="180"/>
      <c r="AX13" s="181"/>
    </row>
    <row r="14" spans="1:50" ht="21" customHeight="1" x14ac:dyDescent="0.15">
      <c r="A14" s="102"/>
      <c r="B14" s="103"/>
      <c r="C14" s="103"/>
      <c r="D14" s="103"/>
      <c r="E14" s="103"/>
      <c r="F14" s="104"/>
      <c r="G14" s="730"/>
      <c r="H14" s="731"/>
      <c r="I14" s="551" t="s">
        <v>9</v>
      </c>
      <c r="J14" s="617"/>
      <c r="K14" s="617"/>
      <c r="L14" s="617"/>
      <c r="M14" s="617"/>
      <c r="N14" s="617"/>
      <c r="O14" s="618"/>
      <c r="P14" s="182" t="s">
        <v>468</v>
      </c>
      <c r="Q14" s="183"/>
      <c r="R14" s="183"/>
      <c r="S14" s="183"/>
      <c r="T14" s="183"/>
      <c r="U14" s="183"/>
      <c r="V14" s="184"/>
      <c r="W14" s="182" t="s">
        <v>468</v>
      </c>
      <c r="X14" s="183"/>
      <c r="Y14" s="183"/>
      <c r="Z14" s="183"/>
      <c r="AA14" s="183"/>
      <c r="AB14" s="183"/>
      <c r="AC14" s="184"/>
      <c r="AD14" s="182" t="s">
        <v>468</v>
      </c>
      <c r="AE14" s="183"/>
      <c r="AF14" s="183"/>
      <c r="AG14" s="183"/>
      <c r="AH14" s="183"/>
      <c r="AI14" s="183"/>
      <c r="AJ14" s="184"/>
      <c r="AK14" s="182" t="s">
        <v>468</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1" t="s">
        <v>52</v>
      </c>
      <c r="J15" s="552"/>
      <c r="K15" s="552"/>
      <c r="L15" s="552"/>
      <c r="M15" s="552"/>
      <c r="N15" s="552"/>
      <c r="O15" s="553"/>
      <c r="P15" s="182" t="s">
        <v>468</v>
      </c>
      <c r="Q15" s="183"/>
      <c r="R15" s="183"/>
      <c r="S15" s="183"/>
      <c r="T15" s="183"/>
      <c r="U15" s="183"/>
      <c r="V15" s="184"/>
      <c r="W15" s="182" t="s">
        <v>468</v>
      </c>
      <c r="X15" s="183"/>
      <c r="Y15" s="183"/>
      <c r="Z15" s="183"/>
      <c r="AA15" s="183"/>
      <c r="AB15" s="183"/>
      <c r="AC15" s="184"/>
      <c r="AD15" s="182" t="s">
        <v>468</v>
      </c>
      <c r="AE15" s="183"/>
      <c r="AF15" s="183"/>
      <c r="AG15" s="183"/>
      <c r="AH15" s="183"/>
      <c r="AI15" s="183"/>
      <c r="AJ15" s="184"/>
      <c r="AK15" s="182" t="s">
        <v>468</v>
      </c>
      <c r="AL15" s="183"/>
      <c r="AM15" s="183"/>
      <c r="AN15" s="183"/>
      <c r="AO15" s="183"/>
      <c r="AP15" s="183"/>
      <c r="AQ15" s="184"/>
      <c r="AR15" s="182" t="s">
        <v>468</v>
      </c>
      <c r="AS15" s="183"/>
      <c r="AT15" s="183"/>
      <c r="AU15" s="183"/>
      <c r="AV15" s="183"/>
      <c r="AW15" s="183"/>
      <c r="AX15" s="184"/>
    </row>
    <row r="16" spans="1:50" ht="21" customHeight="1" x14ac:dyDescent="0.15">
      <c r="A16" s="102"/>
      <c r="B16" s="103"/>
      <c r="C16" s="103"/>
      <c r="D16" s="103"/>
      <c r="E16" s="103"/>
      <c r="F16" s="104"/>
      <c r="G16" s="730"/>
      <c r="H16" s="731"/>
      <c r="I16" s="551" t="s">
        <v>53</v>
      </c>
      <c r="J16" s="552"/>
      <c r="K16" s="552"/>
      <c r="L16" s="552"/>
      <c r="M16" s="552"/>
      <c r="N16" s="552"/>
      <c r="O16" s="553"/>
      <c r="P16" s="182" t="s">
        <v>468</v>
      </c>
      <c r="Q16" s="183"/>
      <c r="R16" s="183"/>
      <c r="S16" s="183"/>
      <c r="T16" s="183"/>
      <c r="U16" s="183"/>
      <c r="V16" s="184"/>
      <c r="W16" s="182" t="s">
        <v>468</v>
      </c>
      <c r="X16" s="183"/>
      <c r="Y16" s="183"/>
      <c r="Z16" s="183"/>
      <c r="AA16" s="183"/>
      <c r="AB16" s="183"/>
      <c r="AC16" s="184"/>
      <c r="AD16" s="182" t="s">
        <v>468</v>
      </c>
      <c r="AE16" s="183"/>
      <c r="AF16" s="183"/>
      <c r="AG16" s="183"/>
      <c r="AH16" s="183"/>
      <c r="AI16" s="183"/>
      <c r="AJ16" s="184"/>
      <c r="AK16" s="182" t="s">
        <v>468</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1" t="s">
        <v>51</v>
      </c>
      <c r="J17" s="617"/>
      <c r="K17" s="617"/>
      <c r="L17" s="617"/>
      <c r="M17" s="617"/>
      <c r="N17" s="617"/>
      <c r="O17" s="618"/>
      <c r="P17" s="182" t="s">
        <v>468</v>
      </c>
      <c r="Q17" s="183"/>
      <c r="R17" s="183"/>
      <c r="S17" s="183"/>
      <c r="T17" s="183"/>
      <c r="U17" s="183"/>
      <c r="V17" s="184"/>
      <c r="W17" s="182" t="s">
        <v>468</v>
      </c>
      <c r="X17" s="183"/>
      <c r="Y17" s="183"/>
      <c r="Z17" s="183"/>
      <c r="AA17" s="183"/>
      <c r="AB17" s="183"/>
      <c r="AC17" s="184"/>
      <c r="AD17" s="182" t="s">
        <v>468</v>
      </c>
      <c r="AE17" s="183"/>
      <c r="AF17" s="183"/>
      <c r="AG17" s="183"/>
      <c r="AH17" s="183"/>
      <c r="AI17" s="183"/>
      <c r="AJ17" s="184"/>
      <c r="AK17" s="182" t="s">
        <v>468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2"/>
      <c r="H18" s="733"/>
      <c r="I18" s="720" t="s">
        <v>21</v>
      </c>
      <c r="J18" s="721"/>
      <c r="K18" s="721"/>
      <c r="L18" s="721"/>
      <c r="M18" s="721"/>
      <c r="N18" s="721"/>
      <c r="O18" s="722"/>
      <c r="P18" s="203">
        <f>SUM(P13:V17)</f>
        <v>720</v>
      </c>
      <c r="Q18" s="204"/>
      <c r="R18" s="204"/>
      <c r="S18" s="204"/>
      <c r="T18" s="204"/>
      <c r="U18" s="204"/>
      <c r="V18" s="205"/>
      <c r="W18" s="203">
        <f>SUM(W13:AC17)</f>
        <v>720</v>
      </c>
      <c r="X18" s="204"/>
      <c r="Y18" s="204"/>
      <c r="Z18" s="204"/>
      <c r="AA18" s="204"/>
      <c r="AB18" s="204"/>
      <c r="AC18" s="205"/>
      <c r="AD18" s="203">
        <f>SUM(AD13:AJ17)</f>
        <v>720</v>
      </c>
      <c r="AE18" s="204"/>
      <c r="AF18" s="204"/>
      <c r="AG18" s="204"/>
      <c r="AH18" s="204"/>
      <c r="AI18" s="204"/>
      <c r="AJ18" s="205"/>
      <c r="AK18" s="203">
        <f>SUM(AK13:AQ17)</f>
        <v>570</v>
      </c>
      <c r="AL18" s="204"/>
      <c r="AM18" s="204"/>
      <c r="AN18" s="204"/>
      <c r="AO18" s="204"/>
      <c r="AP18" s="204"/>
      <c r="AQ18" s="205"/>
      <c r="AR18" s="203">
        <f>SUM(AR13:AX17)</f>
        <v>570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720</v>
      </c>
      <c r="Q19" s="183"/>
      <c r="R19" s="183"/>
      <c r="S19" s="183"/>
      <c r="T19" s="183"/>
      <c r="U19" s="183"/>
      <c r="V19" s="184"/>
      <c r="W19" s="182">
        <v>720</v>
      </c>
      <c r="X19" s="183"/>
      <c r="Y19" s="183"/>
      <c r="Z19" s="183"/>
      <c r="AA19" s="183"/>
      <c r="AB19" s="183"/>
      <c r="AC19" s="184"/>
      <c r="AD19" s="182">
        <v>570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1</v>
      </c>
      <c r="X20" s="509"/>
      <c r="Y20" s="509"/>
      <c r="Z20" s="509"/>
      <c r="AA20" s="509"/>
      <c r="AB20" s="509"/>
      <c r="AC20" s="509"/>
      <c r="AD20" s="509">
        <f t="shared" ref="AD20" si="1">IF(AD18=0, "-", SUM(AD19)/AD18)</f>
        <v>0.79166666666666663</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7" t="s">
        <v>508</v>
      </c>
      <c r="H21" s="898"/>
      <c r="I21" s="898"/>
      <c r="J21" s="898"/>
      <c r="K21" s="898"/>
      <c r="L21" s="898"/>
      <c r="M21" s="898"/>
      <c r="N21" s="898"/>
      <c r="O21" s="898"/>
      <c r="P21" s="509">
        <f>IF(P19=0, "-", SUM(P19)/SUM(P13,P14))</f>
        <v>1</v>
      </c>
      <c r="Q21" s="509"/>
      <c r="R21" s="509"/>
      <c r="S21" s="509"/>
      <c r="T21" s="509"/>
      <c r="U21" s="509"/>
      <c r="V21" s="509"/>
      <c r="W21" s="509">
        <f t="shared" ref="W21" si="2">IF(W19=0, "-", SUM(W19)/SUM(W13,W14))</f>
        <v>1</v>
      </c>
      <c r="X21" s="509"/>
      <c r="Y21" s="509"/>
      <c r="Z21" s="509"/>
      <c r="AA21" s="509"/>
      <c r="AB21" s="509"/>
      <c r="AC21" s="509"/>
      <c r="AD21" s="509">
        <f t="shared" ref="AD21" si="3">IF(AD19=0, "-", SUM(AD19)/SUM(AD13,AD14))</f>
        <v>0.79166666666666663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551</v>
      </c>
      <c r="H23" s="148"/>
      <c r="I23" s="148"/>
      <c r="J23" s="148"/>
      <c r="K23" s="148"/>
      <c r="L23" s="148"/>
      <c r="M23" s="148"/>
      <c r="N23" s="148"/>
      <c r="O23" s="149"/>
      <c r="P23" s="179">
        <v>570</v>
      </c>
      <c r="Q23" s="180"/>
      <c r="R23" s="180"/>
      <c r="S23" s="180"/>
      <c r="T23" s="180"/>
      <c r="U23" s="180"/>
      <c r="V23" s="181"/>
      <c r="W23" s="179">
        <v>570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t="s">
        <v>556</v>
      </c>
      <c r="Q24" s="183"/>
      <c r="R24" s="183"/>
      <c r="S24" s="183"/>
      <c r="T24" s="183"/>
      <c r="U24" s="183"/>
      <c r="V24" s="184"/>
      <c r="W24" s="182" t="s">
        <v>556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t="s">
        <v>556</v>
      </c>
      <c r="Q25" s="183"/>
      <c r="R25" s="183"/>
      <c r="S25" s="183"/>
      <c r="T25" s="183"/>
      <c r="U25" s="183"/>
      <c r="V25" s="184"/>
      <c r="W25" s="182" t="s">
        <v>556</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556</v>
      </c>
      <c r="H26" s="151"/>
      <c r="I26" s="151"/>
      <c r="J26" s="151"/>
      <c r="K26" s="151"/>
      <c r="L26" s="151"/>
      <c r="M26" s="151"/>
      <c r="N26" s="151"/>
      <c r="O26" s="152"/>
      <c r="P26" s="182" t="s">
        <v>556</v>
      </c>
      <c r="Q26" s="183"/>
      <c r="R26" s="183"/>
      <c r="S26" s="183"/>
      <c r="T26" s="183"/>
      <c r="U26" s="183"/>
      <c r="V26" s="184"/>
      <c r="W26" s="182" t="s">
        <v>556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556</v>
      </c>
      <c r="H27" s="151"/>
      <c r="I27" s="151"/>
      <c r="J27" s="151"/>
      <c r="K27" s="151"/>
      <c r="L27" s="151"/>
      <c r="M27" s="151"/>
      <c r="N27" s="151"/>
      <c r="O27" s="152"/>
      <c r="P27" s="182" t="s">
        <v>556</v>
      </c>
      <c r="Q27" s="183"/>
      <c r="R27" s="183"/>
      <c r="S27" s="183"/>
      <c r="T27" s="183"/>
      <c r="U27" s="183"/>
      <c r="V27" s="184"/>
      <c r="W27" s="182" t="s">
        <v>556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570</v>
      </c>
      <c r="Q29" s="207"/>
      <c r="R29" s="207"/>
      <c r="S29" s="207"/>
      <c r="T29" s="207"/>
      <c r="U29" s="207"/>
      <c r="V29" s="208"/>
      <c r="W29" s="206">
        <f>AR13</f>
        <v>570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hidden="1" customHeight="1" x14ac:dyDescent="0.15">
      <c r="A30" s="559" t="s">
        <v>501</v>
      </c>
      <c r="B30" s="560"/>
      <c r="C30" s="560"/>
      <c r="D30" s="560"/>
      <c r="E30" s="560"/>
      <c r="F30" s="561"/>
      <c r="G30" s="638"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hidden="1"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23.25" hidden="1" customHeight="1" x14ac:dyDescent="0.15">
      <c r="A32" s="536"/>
      <c r="B32" s="534"/>
      <c r="C32" s="534"/>
      <c r="D32" s="534"/>
      <c r="E32" s="534"/>
      <c r="F32" s="535"/>
      <c r="G32" s="510"/>
      <c r="H32" s="511"/>
      <c r="I32" s="511"/>
      <c r="J32" s="511"/>
      <c r="K32" s="511"/>
      <c r="L32" s="511"/>
      <c r="M32" s="511"/>
      <c r="N32" s="511"/>
      <c r="O32" s="512"/>
      <c r="P32" s="121"/>
      <c r="Q32" s="121"/>
      <c r="R32" s="121"/>
      <c r="S32" s="121"/>
      <c r="T32" s="121"/>
      <c r="U32" s="121"/>
      <c r="V32" s="121"/>
      <c r="W32" s="121"/>
      <c r="X32" s="212"/>
      <c r="Y32" s="335" t="s">
        <v>13</v>
      </c>
      <c r="Z32" s="519"/>
      <c r="AA32" s="520"/>
      <c r="AB32" s="521"/>
      <c r="AC32" s="521"/>
      <c r="AD32" s="5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3.25" hidden="1"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c r="AC33" s="491"/>
      <c r="AD33" s="49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3.25" hidden="1"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hidden="1" customHeight="1" x14ac:dyDescent="0.15">
      <c r="A35" s="871" t="s">
        <v>537</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hidden="1"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632" t="s">
        <v>501</v>
      </c>
      <c r="B37" s="633"/>
      <c r="C37" s="633"/>
      <c r="D37" s="633"/>
      <c r="E37" s="633"/>
      <c r="F37" s="634"/>
      <c r="G37" s="743"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29</v>
      </c>
      <c r="AV38" s="265"/>
      <c r="AW38" s="368" t="s">
        <v>301</v>
      </c>
      <c r="AX38" s="369"/>
    </row>
    <row r="39" spans="1:50" ht="23.25" customHeight="1" x14ac:dyDescent="0.15">
      <c r="A39" s="536"/>
      <c r="B39" s="534"/>
      <c r="C39" s="534"/>
      <c r="D39" s="534"/>
      <c r="E39" s="534"/>
      <c r="F39" s="535"/>
      <c r="G39" s="510" t="s">
        <v>605</v>
      </c>
      <c r="H39" s="511"/>
      <c r="I39" s="511"/>
      <c r="J39" s="511"/>
      <c r="K39" s="511"/>
      <c r="L39" s="511"/>
      <c r="M39" s="511"/>
      <c r="N39" s="511"/>
      <c r="O39" s="512"/>
      <c r="P39" s="121" t="s">
        <v>554</v>
      </c>
      <c r="Q39" s="121"/>
      <c r="R39" s="121"/>
      <c r="S39" s="121"/>
      <c r="T39" s="121"/>
      <c r="U39" s="121"/>
      <c r="V39" s="121"/>
      <c r="W39" s="121"/>
      <c r="X39" s="212"/>
      <c r="Y39" s="335" t="s">
        <v>13</v>
      </c>
      <c r="Z39" s="519"/>
      <c r="AA39" s="520"/>
      <c r="AB39" s="521" t="s">
        <v>528</v>
      </c>
      <c r="AC39" s="521"/>
      <c r="AD39" s="521"/>
      <c r="AE39" s="348">
        <v>86.2</v>
      </c>
      <c r="AF39" s="349"/>
      <c r="AG39" s="349"/>
      <c r="AH39" s="349"/>
      <c r="AI39" s="348">
        <v>82.6</v>
      </c>
      <c r="AJ39" s="349"/>
      <c r="AK39" s="349"/>
      <c r="AL39" s="349"/>
      <c r="AM39" s="348">
        <v>83.99</v>
      </c>
      <c r="AN39" s="349"/>
      <c r="AO39" s="349"/>
      <c r="AP39" s="349"/>
      <c r="AQ39" s="189" t="s">
        <v>553</v>
      </c>
      <c r="AR39" s="190"/>
      <c r="AS39" s="190"/>
      <c r="AT39" s="191"/>
      <c r="AU39" s="349"/>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528</v>
      </c>
      <c r="AC40" s="491"/>
      <c r="AD40" s="491"/>
      <c r="AE40" s="348">
        <v>85</v>
      </c>
      <c r="AF40" s="349"/>
      <c r="AG40" s="349"/>
      <c r="AH40" s="349"/>
      <c r="AI40" s="348">
        <v>86.2</v>
      </c>
      <c r="AJ40" s="349"/>
      <c r="AK40" s="349"/>
      <c r="AL40" s="349"/>
      <c r="AM40" s="348">
        <v>82.6</v>
      </c>
      <c r="AN40" s="349"/>
      <c r="AO40" s="349"/>
      <c r="AP40" s="349"/>
      <c r="AQ40" s="189" t="s">
        <v>553</v>
      </c>
      <c r="AR40" s="190"/>
      <c r="AS40" s="190"/>
      <c r="AT40" s="191"/>
      <c r="AU40" s="349">
        <v>84</v>
      </c>
      <c r="AV40" s="349"/>
      <c r="AW40" s="349"/>
      <c r="AX40" s="365"/>
    </row>
    <row r="41" spans="1:50" ht="23.25" customHeight="1" x14ac:dyDescent="0.15">
      <c r="A41" s="635"/>
      <c r="B41" s="636"/>
      <c r="C41" s="636"/>
      <c r="D41" s="636"/>
      <c r="E41" s="636"/>
      <c r="F41" s="637"/>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101</v>
      </c>
      <c r="AF41" s="349"/>
      <c r="AG41" s="349"/>
      <c r="AH41" s="349"/>
      <c r="AI41" s="348">
        <v>96</v>
      </c>
      <c r="AJ41" s="349"/>
      <c r="AK41" s="349"/>
      <c r="AL41" s="349"/>
      <c r="AM41" s="348">
        <v>102</v>
      </c>
      <c r="AN41" s="349"/>
      <c r="AO41" s="349"/>
      <c r="AP41" s="349"/>
      <c r="AQ41" s="189" t="s">
        <v>553</v>
      </c>
      <c r="AR41" s="190"/>
      <c r="AS41" s="190"/>
      <c r="AT41" s="191"/>
      <c r="AU41" s="349"/>
      <c r="AV41" s="349"/>
      <c r="AW41" s="349"/>
      <c r="AX41" s="365"/>
    </row>
    <row r="42" spans="1:50" ht="23.25" customHeight="1" x14ac:dyDescent="0.15">
      <c r="A42" s="871" t="s">
        <v>537</v>
      </c>
      <c r="B42" s="872"/>
      <c r="C42" s="872"/>
      <c r="D42" s="872"/>
      <c r="E42" s="872"/>
      <c r="F42" s="873"/>
      <c r="G42" s="877" t="s">
        <v>593</v>
      </c>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2" t="s">
        <v>501</v>
      </c>
      <c r="B44" s="633"/>
      <c r="C44" s="633"/>
      <c r="D44" s="633"/>
      <c r="E44" s="633"/>
      <c r="F44" s="634"/>
      <c r="G44" s="743"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4"/>
      <c r="AR66" s="265"/>
      <c r="AS66" s="941" t="s">
        <v>357</v>
      </c>
      <c r="AT66" s="942"/>
      <c r="AU66" s="265"/>
      <c r="AV66" s="265"/>
      <c r="AW66" s="941" t="s">
        <v>500</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527</v>
      </c>
      <c r="AC67" s="974"/>
      <c r="AD67" s="97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527</v>
      </c>
      <c r="AC68" s="975"/>
      <c r="AD68" s="97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5" t="s">
        <v>14</v>
      </c>
      <c r="Z69" s="145"/>
      <c r="AA69" s="146"/>
      <c r="AB69" s="866" t="s">
        <v>528</v>
      </c>
      <c r="AC69" s="866"/>
      <c r="AD69" s="866"/>
      <c r="AE69" s="868"/>
      <c r="AF69" s="869"/>
      <c r="AG69" s="869"/>
      <c r="AH69" s="869"/>
      <c r="AI69" s="868"/>
      <c r="AJ69" s="869"/>
      <c r="AK69" s="869"/>
      <c r="AL69" s="869"/>
      <c r="AM69" s="868"/>
      <c r="AN69" s="869"/>
      <c r="AO69" s="869"/>
      <c r="AP69" s="869"/>
      <c r="AQ69" s="348"/>
      <c r="AR69" s="349"/>
      <c r="AS69" s="349"/>
      <c r="AT69" s="350"/>
      <c r="AU69" s="349"/>
      <c r="AV69" s="349"/>
      <c r="AW69" s="349"/>
      <c r="AX69" s="365"/>
    </row>
    <row r="70" spans="1:50" ht="23.25" hidden="1" customHeight="1" x14ac:dyDescent="0.15">
      <c r="A70" s="934" t="s">
        <v>509</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526</v>
      </c>
      <c r="X70" s="980"/>
      <c r="Y70" s="972" t="s">
        <v>13</v>
      </c>
      <c r="Z70" s="972"/>
      <c r="AA70" s="973"/>
      <c r="AB70" s="974" t="s">
        <v>527</v>
      </c>
      <c r="AC70" s="974"/>
      <c r="AD70" s="97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5" t="s">
        <v>55</v>
      </c>
      <c r="Z71" s="145"/>
      <c r="AA71" s="146"/>
      <c r="AB71" s="975" t="s">
        <v>527</v>
      </c>
      <c r="AC71" s="975"/>
      <c r="AD71" s="97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5" t="s">
        <v>14</v>
      </c>
      <c r="Z72" s="145"/>
      <c r="AA72" s="146"/>
      <c r="AB72" s="866" t="s">
        <v>528</v>
      </c>
      <c r="AC72" s="866"/>
      <c r="AD72" s="866"/>
      <c r="AE72" s="868"/>
      <c r="AF72" s="869"/>
      <c r="AG72" s="869"/>
      <c r="AH72" s="869"/>
      <c r="AI72" s="868"/>
      <c r="AJ72" s="869"/>
      <c r="AK72" s="869"/>
      <c r="AL72" s="869"/>
      <c r="AM72" s="868"/>
      <c r="AN72" s="869"/>
      <c r="AO72" s="869"/>
      <c r="AP72" s="869"/>
      <c r="AQ72" s="348"/>
      <c r="AR72" s="349"/>
      <c r="AS72" s="349"/>
      <c r="AT72" s="350"/>
      <c r="AU72" s="349"/>
      <c r="AV72" s="349"/>
      <c r="AW72" s="349"/>
      <c r="AX72" s="365"/>
    </row>
    <row r="73" spans="1:50" ht="18.75" hidden="1" customHeight="1" x14ac:dyDescent="0.15">
      <c r="A73" s="823" t="s">
        <v>502</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6"/>
      <c r="B75" s="827"/>
      <c r="C75" s="827"/>
      <c r="D75" s="827"/>
      <c r="E75" s="827"/>
      <c r="F75" s="828"/>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6"/>
      <c r="B76" s="827"/>
      <c r="C76" s="827"/>
      <c r="D76" s="827"/>
      <c r="E76" s="827"/>
      <c r="F76" s="828"/>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6"/>
      <c r="B77" s="827"/>
      <c r="C77" s="827"/>
      <c r="D77" s="827"/>
      <c r="E77" s="827"/>
      <c r="F77" s="828"/>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5" t="s">
        <v>540</v>
      </c>
      <c r="B78" s="886"/>
      <c r="C78" s="886"/>
      <c r="D78" s="886"/>
      <c r="E78" s="883" t="s">
        <v>467</v>
      </c>
      <c r="F78" s="884"/>
      <c r="G78" s="58" t="s">
        <v>367</v>
      </c>
      <c r="H78" s="783"/>
      <c r="I78" s="228"/>
      <c r="J78" s="228"/>
      <c r="K78" s="228"/>
      <c r="L78" s="228"/>
      <c r="M78" s="228"/>
      <c r="N78" s="228"/>
      <c r="O78" s="784"/>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8" t="s">
        <v>267</v>
      </c>
      <c r="B80" s="831" t="s">
        <v>493</v>
      </c>
      <c r="C80" s="832"/>
      <c r="D80" s="832"/>
      <c r="E80" s="832"/>
      <c r="F80" s="833"/>
      <c r="G80" s="541" t="s">
        <v>259</v>
      </c>
      <c r="H80" s="541"/>
      <c r="I80" s="541"/>
      <c r="J80" s="541"/>
      <c r="K80" s="541"/>
      <c r="L80" s="541"/>
      <c r="M80" s="541"/>
      <c r="N80" s="541"/>
      <c r="O80" s="541"/>
      <c r="P80" s="541"/>
      <c r="Q80" s="541"/>
      <c r="R80" s="541"/>
      <c r="S80" s="541"/>
      <c r="T80" s="541"/>
      <c r="U80" s="541"/>
      <c r="V80" s="541"/>
      <c r="W80" s="541"/>
      <c r="X80" s="541"/>
      <c r="Y80" s="541"/>
      <c r="Z80" s="541"/>
      <c r="AA80" s="542"/>
      <c r="AB80" s="747"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1"/>
    </row>
    <row r="81" spans="1:60" ht="22.5" hidden="1" customHeight="1" x14ac:dyDescent="0.15">
      <c r="A81" s="489"/>
      <c r="B81" s="834"/>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4"/>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0"/>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4"/>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1"/>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5"/>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2"/>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7"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8"/>
      <c r="R87" s="798"/>
      <c r="S87" s="798"/>
      <c r="T87" s="798"/>
      <c r="U87" s="798"/>
      <c r="V87" s="798"/>
      <c r="W87" s="798"/>
      <c r="X87" s="799"/>
      <c r="Y87" s="744" t="s">
        <v>63</v>
      </c>
      <c r="Z87" s="745"/>
      <c r="AA87" s="746"/>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0"/>
      <c r="Q88" s="800"/>
      <c r="R88" s="800"/>
      <c r="S88" s="800"/>
      <c r="T88" s="800"/>
      <c r="U88" s="800"/>
      <c r="V88" s="800"/>
      <c r="W88" s="800"/>
      <c r="X88" s="801"/>
      <c r="Y88" s="715" t="s">
        <v>55</v>
      </c>
      <c r="Z88" s="716"/>
      <c r="AA88" s="717"/>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2"/>
      <c r="Y89" s="715" t="s">
        <v>14</v>
      </c>
      <c r="Z89" s="716"/>
      <c r="AA89" s="717"/>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7"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8"/>
      <c r="R92" s="798"/>
      <c r="S92" s="798"/>
      <c r="T92" s="798"/>
      <c r="U92" s="798"/>
      <c r="V92" s="798"/>
      <c r="W92" s="798"/>
      <c r="X92" s="799"/>
      <c r="Y92" s="744" t="s">
        <v>63</v>
      </c>
      <c r="Z92" s="745"/>
      <c r="AA92" s="746"/>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0"/>
      <c r="Q93" s="800"/>
      <c r="R93" s="800"/>
      <c r="S93" s="800"/>
      <c r="T93" s="800"/>
      <c r="U93" s="800"/>
      <c r="V93" s="800"/>
      <c r="W93" s="800"/>
      <c r="X93" s="801"/>
      <c r="Y93" s="715" t="s">
        <v>55</v>
      </c>
      <c r="Z93" s="716"/>
      <c r="AA93" s="717"/>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2"/>
      <c r="Y94" s="715" t="s">
        <v>14</v>
      </c>
      <c r="Z94" s="716"/>
      <c r="AA94" s="717"/>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7"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8"/>
      <c r="R97" s="798"/>
      <c r="S97" s="798"/>
      <c r="T97" s="798"/>
      <c r="U97" s="798"/>
      <c r="V97" s="798"/>
      <c r="W97" s="798"/>
      <c r="X97" s="799"/>
      <c r="Y97" s="744" t="s">
        <v>63</v>
      </c>
      <c r="Z97" s="745"/>
      <c r="AA97" s="746"/>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9"/>
      <c r="C99" s="849"/>
      <c r="D99" s="849"/>
      <c r="E99" s="849"/>
      <c r="F99" s="850"/>
      <c r="G99" s="803"/>
      <c r="H99" s="231"/>
      <c r="I99" s="231"/>
      <c r="J99" s="231"/>
      <c r="K99" s="231"/>
      <c r="L99" s="231"/>
      <c r="M99" s="231"/>
      <c r="N99" s="231"/>
      <c r="O99" s="804"/>
      <c r="P99" s="829"/>
      <c r="Q99" s="829"/>
      <c r="R99" s="829"/>
      <c r="S99" s="829"/>
      <c r="T99" s="829"/>
      <c r="U99" s="829"/>
      <c r="V99" s="829"/>
      <c r="W99" s="829"/>
      <c r="X99" s="830"/>
      <c r="Y99" s="461" t="s">
        <v>14</v>
      </c>
      <c r="Z99" s="462"/>
      <c r="AA99" s="463"/>
      <c r="AB99" s="446" t="s">
        <v>15</v>
      </c>
      <c r="AC99" s="447"/>
      <c r="AD99" s="448"/>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9"/>
      <c r="Z100" s="450"/>
      <c r="AA100" s="451"/>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70"/>
      <c r="B101" s="471"/>
      <c r="C101" s="471"/>
      <c r="D101" s="471"/>
      <c r="E101" s="471"/>
      <c r="F101" s="472"/>
      <c r="G101" s="121" t="s">
        <v>603</v>
      </c>
      <c r="H101" s="121"/>
      <c r="I101" s="121"/>
      <c r="J101" s="121"/>
      <c r="K101" s="121"/>
      <c r="L101" s="121"/>
      <c r="M101" s="121"/>
      <c r="N101" s="121"/>
      <c r="O101" s="121"/>
      <c r="P101" s="121"/>
      <c r="Q101" s="121"/>
      <c r="R101" s="121"/>
      <c r="S101" s="121"/>
      <c r="T101" s="121"/>
      <c r="U101" s="121"/>
      <c r="V101" s="121"/>
      <c r="W101" s="121"/>
      <c r="X101" s="212"/>
      <c r="Y101" s="810" t="s">
        <v>56</v>
      </c>
      <c r="Z101" s="701"/>
      <c r="AA101" s="702"/>
      <c r="AB101" s="521" t="s">
        <v>552</v>
      </c>
      <c r="AC101" s="521"/>
      <c r="AD101" s="521"/>
      <c r="AE101" s="348">
        <v>50100</v>
      </c>
      <c r="AF101" s="349"/>
      <c r="AG101" s="349"/>
      <c r="AH101" s="350"/>
      <c r="AI101" s="348">
        <v>46422</v>
      </c>
      <c r="AJ101" s="349"/>
      <c r="AK101" s="349"/>
      <c r="AL101" s="350"/>
      <c r="AM101" s="348">
        <v>43421</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552</v>
      </c>
      <c r="AC102" s="521"/>
      <c r="AD102" s="521"/>
      <c r="AE102" s="325">
        <v>50332</v>
      </c>
      <c r="AF102" s="325"/>
      <c r="AG102" s="325"/>
      <c r="AH102" s="325"/>
      <c r="AI102" s="325">
        <v>50583</v>
      </c>
      <c r="AJ102" s="325"/>
      <c r="AK102" s="325"/>
      <c r="AL102" s="325"/>
      <c r="AM102" s="325">
        <v>50320</v>
      </c>
      <c r="AN102" s="325"/>
      <c r="AO102" s="325"/>
      <c r="AP102" s="325"/>
      <c r="AQ102" s="868">
        <v>46299</v>
      </c>
      <c r="AR102" s="869"/>
      <c r="AS102" s="869"/>
      <c r="AT102" s="870"/>
      <c r="AU102" s="868">
        <v>46000</v>
      </c>
      <c r="AV102" s="869"/>
      <c r="AW102" s="869"/>
      <c r="AX102" s="870"/>
    </row>
    <row r="103" spans="1:60" ht="31.5" customHeight="1" x14ac:dyDescent="0.15">
      <c r="A103" s="467" t="s">
        <v>503</v>
      </c>
      <c r="B103" s="468"/>
      <c r="C103" s="468"/>
      <c r="D103" s="468"/>
      <c r="E103" s="468"/>
      <c r="F103" s="469"/>
      <c r="G103" s="716" t="s">
        <v>61</v>
      </c>
      <c r="H103" s="716"/>
      <c r="I103" s="716"/>
      <c r="J103" s="716"/>
      <c r="K103" s="716"/>
      <c r="L103" s="716"/>
      <c r="M103" s="716"/>
      <c r="N103" s="716"/>
      <c r="O103" s="716"/>
      <c r="P103" s="716"/>
      <c r="Q103" s="716"/>
      <c r="R103" s="716"/>
      <c r="S103" s="716"/>
      <c r="T103" s="716"/>
      <c r="U103" s="716"/>
      <c r="V103" s="716"/>
      <c r="W103" s="716"/>
      <c r="X103" s="717"/>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7"/>
      <c r="AU103" s="355" t="s">
        <v>505</v>
      </c>
      <c r="AV103" s="356"/>
      <c r="AW103" s="356"/>
      <c r="AX103" s="357"/>
    </row>
    <row r="104" spans="1:60" ht="23.25" customHeight="1" x14ac:dyDescent="0.15">
      <c r="A104" s="470"/>
      <c r="B104" s="471"/>
      <c r="C104" s="471"/>
      <c r="D104" s="471"/>
      <c r="E104" s="471"/>
      <c r="F104" s="472"/>
      <c r="G104" s="121" t="s">
        <v>555</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552</v>
      </c>
      <c r="AC104" s="456"/>
      <c r="AD104" s="457"/>
      <c r="AE104" s="325">
        <v>1877</v>
      </c>
      <c r="AF104" s="325"/>
      <c r="AG104" s="325"/>
      <c r="AH104" s="325"/>
      <c r="AI104" s="325">
        <v>1660</v>
      </c>
      <c r="AJ104" s="325"/>
      <c r="AK104" s="325"/>
      <c r="AL104" s="325"/>
      <c r="AM104" s="325">
        <v>1547</v>
      </c>
      <c r="AN104" s="325"/>
      <c r="AO104" s="325"/>
      <c r="AP104" s="325"/>
      <c r="AQ104" s="348"/>
      <c r="AR104" s="349"/>
      <c r="AS104" s="349"/>
      <c r="AT104" s="350"/>
      <c r="AU104" s="348"/>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552</v>
      </c>
      <c r="AC105" s="323"/>
      <c r="AD105" s="324"/>
      <c r="AE105" s="325">
        <v>2080</v>
      </c>
      <c r="AF105" s="325"/>
      <c r="AG105" s="325"/>
      <c r="AH105" s="325"/>
      <c r="AI105" s="325">
        <v>2080</v>
      </c>
      <c r="AJ105" s="325"/>
      <c r="AK105" s="325"/>
      <c r="AL105" s="325"/>
      <c r="AM105" s="325">
        <v>2080</v>
      </c>
      <c r="AN105" s="325"/>
      <c r="AO105" s="325"/>
      <c r="AP105" s="325"/>
      <c r="AQ105" s="348">
        <v>2110</v>
      </c>
      <c r="AR105" s="349"/>
      <c r="AS105" s="349"/>
      <c r="AT105" s="350"/>
      <c r="AU105" s="868">
        <v>2000</v>
      </c>
      <c r="AV105" s="869"/>
      <c r="AW105" s="869"/>
      <c r="AX105" s="870"/>
    </row>
    <row r="106" spans="1:60" ht="31.5" hidden="1" customHeight="1" x14ac:dyDescent="0.15">
      <c r="A106" s="467" t="s">
        <v>503</v>
      </c>
      <c r="B106" s="468"/>
      <c r="C106" s="468"/>
      <c r="D106" s="468"/>
      <c r="E106" s="468"/>
      <c r="F106" s="469"/>
      <c r="G106" s="716" t="s">
        <v>61</v>
      </c>
      <c r="H106" s="716"/>
      <c r="I106" s="716"/>
      <c r="J106" s="716"/>
      <c r="K106" s="716"/>
      <c r="L106" s="716"/>
      <c r="M106" s="716"/>
      <c r="N106" s="716"/>
      <c r="O106" s="716"/>
      <c r="P106" s="716"/>
      <c r="Q106" s="716"/>
      <c r="R106" s="716"/>
      <c r="S106" s="716"/>
      <c r="T106" s="716"/>
      <c r="U106" s="716"/>
      <c r="V106" s="716"/>
      <c r="W106" s="716"/>
      <c r="X106" s="717"/>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7"/>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8"/>
      <c r="AV108" s="869"/>
      <c r="AW108" s="869"/>
      <c r="AX108" s="870"/>
    </row>
    <row r="109" spans="1:60" ht="31.5" hidden="1" customHeight="1" x14ac:dyDescent="0.15">
      <c r="A109" s="467" t="s">
        <v>503</v>
      </c>
      <c r="B109" s="468"/>
      <c r="C109" s="468"/>
      <c r="D109" s="468"/>
      <c r="E109" s="468"/>
      <c r="F109" s="469"/>
      <c r="G109" s="716" t="s">
        <v>61</v>
      </c>
      <c r="H109" s="716"/>
      <c r="I109" s="716"/>
      <c r="J109" s="716"/>
      <c r="K109" s="716"/>
      <c r="L109" s="716"/>
      <c r="M109" s="716"/>
      <c r="N109" s="716"/>
      <c r="O109" s="716"/>
      <c r="P109" s="716"/>
      <c r="Q109" s="716"/>
      <c r="R109" s="716"/>
      <c r="S109" s="716"/>
      <c r="T109" s="716"/>
      <c r="U109" s="716"/>
      <c r="V109" s="716"/>
      <c r="W109" s="716"/>
      <c r="X109" s="717"/>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7"/>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8"/>
      <c r="AV111" s="869"/>
      <c r="AW111" s="869"/>
      <c r="AX111" s="870"/>
    </row>
    <row r="112" spans="1:60" ht="31.5" hidden="1" customHeight="1" x14ac:dyDescent="0.15">
      <c r="A112" s="467" t="s">
        <v>503</v>
      </c>
      <c r="B112" s="468"/>
      <c r="C112" s="468"/>
      <c r="D112" s="468"/>
      <c r="E112" s="468"/>
      <c r="F112" s="469"/>
      <c r="G112" s="716" t="s">
        <v>61</v>
      </c>
      <c r="H112" s="716"/>
      <c r="I112" s="716"/>
      <c r="J112" s="716"/>
      <c r="K112" s="716"/>
      <c r="L112" s="716"/>
      <c r="M112" s="716"/>
      <c r="N112" s="716"/>
      <c r="O112" s="716"/>
      <c r="P112" s="716"/>
      <c r="Q112" s="716"/>
      <c r="R112" s="716"/>
      <c r="S112" s="716"/>
      <c r="T112" s="716"/>
      <c r="U112" s="716"/>
      <c r="V112" s="716"/>
      <c r="W112" s="716"/>
      <c r="X112" s="717"/>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t="s">
        <v>594</v>
      </c>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604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v>11548</v>
      </c>
      <c r="AF116" s="325"/>
      <c r="AG116" s="325"/>
      <c r="AH116" s="325"/>
      <c r="AI116" s="325">
        <v>12155</v>
      </c>
      <c r="AJ116" s="325"/>
      <c r="AK116" s="325"/>
      <c r="AL116" s="325"/>
      <c r="AM116" s="325">
        <v>13053</v>
      </c>
      <c r="AN116" s="325"/>
      <c r="AO116" s="325"/>
      <c r="AP116" s="325"/>
      <c r="AQ116" s="348">
        <v>13160</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558</v>
      </c>
      <c r="AC117" s="339"/>
      <c r="AD117" s="340"/>
      <c r="AE117" s="392" t="s">
        <v>559</v>
      </c>
      <c r="AF117" s="285"/>
      <c r="AG117" s="285"/>
      <c r="AH117" s="285"/>
      <c r="AI117" s="392" t="s">
        <v>560</v>
      </c>
      <c r="AJ117" s="285"/>
      <c r="AK117" s="285"/>
      <c r="AL117" s="285"/>
      <c r="AM117" s="392" t="s">
        <v>561</v>
      </c>
      <c r="AN117" s="285"/>
      <c r="AO117" s="285"/>
      <c r="AP117" s="285"/>
      <c r="AQ117" s="392" t="s">
        <v>562</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x14ac:dyDescent="0.15">
      <c r="A119" s="271"/>
      <c r="B119" s="272"/>
      <c r="C119" s="272"/>
      <c r="D119" s="272"/>
      <c r="E119" s="272"/>
      <c r="F119" s="273"/>
      <c r="G119" s="301" t="s">
        <v>563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557</v>
      </c>
      <c r="AC119" s="280"/>
      <c r="AD119" s="281"/>
      <c r="AE119" s="325">
        <v>93506</v>
      </c>
      <c r="AF119" s="325"/>
      <c r="AG119" s="325"/>
      <c r="AH119" s="325"/>
      <c r="AI119" s="325">
        <v>99709</v>
      </c>
      <c r="AJ119" s="325"/>
      <c r="AK119" s="325"/>
      <c r="AL119" s="325"/>
      <c r="AM119" s="325">
        <v>104315</v>
      </c>
      <c r="AN119" s="325"/>
      <c r="AO119" s="325"/>
      <c r="AP119" s="325"/>
      <c r="AQ119" s="325">
        <v>92731</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558</v>
      </c>
      <c r="AC120" s="339"/>
      <c r="AD120" s="340"/>
      <c r="AE120" s="392" t="s">
        <v>564</v>
      </c>
      <c r="AF120" s="285"/>
      <c r="AG120" s="285"/>
      <c r="AH120" s="285"/>
      <c r="AI120" s="392" t="s">
        <v>565</v>
      </c>
      <c r="AJ120" s="285"/>
      <c r="AK120" s="285"/>
      <c r="AL120" s="285"/>
      <c r="AM120" s="392" t="s">
        <v>566</v>
      </c>
      <c r="AN120" s="285"/>
      <c r="AO120" s="285"/>
      <c r="AP120" s="285"/>
      <c r="AQ120" s="392" t="s">
        <v>567</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557</v>
      </c>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thickBot="1" x14ac:dyDescent="0.2">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558</v>
      </c>
      <c r="AC123" s="339"/>
      <c r="AD123" s="340"/>
      <c r="AE123" s="392"/>
      <c r="AF123" s="285"/>
      <c r="AG123" s="285"/>
      <c r="AH123" s="285"/>
      <c r="AI123" s="392"/>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0" t="s">
        <v>371</v>
      </c>
      <c r="B130" s="998"/>
      <c r="C130" s="997" t="s">
        <v>368</v>
      </c>
      <c r="D130" s="998"/>
      <c r="E130" s="287" t="s">
        <v>401</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1"/>
      <c r="B131" s="236"/>
      <c r="C131" s="235"/>
      <c r="D131" s="236"/>
      <c r="E131" s="222" t="s">
        <v>400</v>
      </c>
      <c r="F131" s="223"/>
      <c r="G131" s="216" t="s">
        <v>569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1"/>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1"/>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1"/>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1"/>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1"/>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1"/>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1"/>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1"/>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1"/>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1"/>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1"/>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1"/>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1"/>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1"/>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1"/>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1"/>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1"/>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1"/>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1"/>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1"/>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1"/>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1"/>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1"/>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1"/>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1"/>
      <c r="B188" s="236"/>
      <c r="C188" s="235"/>
      <c r="D188" s="236"/>
      <c r="E188" s="120" t="s">
        <v>602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1"/>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1"/>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1"/>
      <c r="B214" s="236"/>
      <c r="C214" s="235"/>
      <c r="D214" s="236"/>
      <c r="E214" s="235"/>
      <c r="F214" s="297"/>
      <c r="G214" s="211"/>
      <c r="H214" s="121"/>
      <c r="I214" s="121"/>
      <c r="J214" s="121"/>
      <c r="K214" s="121"/>
      <c r="L214" s="121"/>
      <c r="M214" s="121"/>
      <c r="N214" s="121"/>
      <c r="O214" s="121"/>
      <c r="P214" s="212"/>
      <c r="Q214" s="988"/>
      <c r="R214" s="989"/>
      <c r="S214" s="989"/>
      <c r="T214" s="989"/>
      <c r="U214" s="989"/>
      <c r="V214" s="989"/>
      <c r="W214" s="989"/>
      <c r="X214" s="989"/>
      <c r="Y214" s="989"/>
      <c r="Z214" s="989"/>
      <c r="AA214" s="99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1"/>
      <c r="B215" s="236"/>
      <c r="C215" s="235"/>
      <c r="D215" s="236"/>
      <c r="E215" s="235"/>
      <c r="F215" s="297"/>
      <c r="G215" s="213"/>
      <c r="H215" s="214"/>
      <c r="I215" s="214"/>
      <c r="J215" s="214"/>
      <c r="K215" s="214"/>
      <c r="L215" s="214"/>
      <c r="M215" s="214"/>
      <c r="N215" s="214"/>
      <c r="O215" s="214"/>
      <c r="P215" s="215"/>
      <c r="Q215" s="991"/>
      <c r="R215" s="992"/>
      <c r="S215" s="992"/>
      <c r="T215" s="992"/>
      <c r="U215" s="992"/>
      <c r="V215" s="992"/>
      <c r="W215" s="992"/>
      <c r="X215" s="992"/>
      <c r="Y215" s="992"/>
      <c r="Z215" s="992"/>
      <c r="AA215" s="99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1"/>
      <c r="B216" s="236"/>
      <c r="C216" s="235"/>
      <c r="D216" s="236"/>
      <c r="E216" s="235"/>
      <c r="F216" s="297"/>
      <c r="G216" s="213"/>
      <c r="H216" s="214"/>
      <c r="I216" s="214"/>
      <c r="J216" s="214"/>
      <c r="K216" s="214"/>
      <c r="L216" s="214"/>
      <c r="M216" s="214"/>
      <c r="N216" s="214"/>
      <c r="O216" s="214"/>
      <c r="P216" s="215"/>
      <c r="Q216" s="991"/>
      <c r="R216" s="992"/>
      <c r="S216" s="992"/>
      <c r="T216" s="992"/>
      <c r="U216" s="992"/>
      <c r="V216" s="992"/>
      <c r="W216" s="992"/>
      <c r="X216" s="992"/>
      <c r="Y216" s="992"/>
      <c r="Z216" s="992"/>
      <c r="AA216" s="99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1"/>
      <c r="B217" s="236"/>
      <c r="C217" s="235"/>
      <c r="D217" s="236"/>
      <c r="E217" s="235"/>
      <c r="F217" s="297"/>
      <c r="G217" s="213"/>
      <c r="H217" s="214"/>
      <c r="I217" s="214"/>
      <c r="J217" s="214"/>
      <c r="K217" s="214"/>
      <c r="L217" s="214"/>
      <c r="M217" s="214"/>
      <c r="N217" s="214"/>
      <c r="O217" s="214"/>
      <c r="P217" s="215"/>
      <c r="Q217" s="991"/>
      <c r="R217" s="992"/>
      <c r="S217" s="992"/>
      <c r="T217" s="992"/>
      <c r="U217" s="992"/>
      <c r="V217" s="992"/>
      <c r="W217" s="992"/>
      <c r="X217" s="992"/>
      <c r="Y217" s="992"/>
      <c r="Z217" s="992"/>
      <c r="AA217" s="99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1"/>
      <c r="B218" s="236"/>
      <c r="C218" s="235"/>
      <c r="D218" s="236"/>
      <c r="E218" s="235"/>
      <c r="F218" s="297"/>
      <c r="G218" s="216"/>
      <c r="H218" s="124"/>
      <c r="I218" s="124"/>
      <c r="J218" s="124"/>
      <c r="K218" s="124"/>
      <c r="L218" s="124"/>
      <c r="M218" s="124"/>
      <c r="N218" s="124"/>
      <c r="O218" s="124"/>
      <c r="P218" s="217"/>
      <c r="Q218" s="994"/>
      <c r="R218" s="995"/>
      <c r="S218" s="995"/>
      <c r="T218" s="995"/>
      <c r="U218" s="995"/>
      <c r="V218" s="995"/>
      <c r="W218" s="995"/>
      <c r="X218" s="995"/>
      <c r="Y218" s="995"/>
      <c r="Z218" s="995"/>
      <c r="AA218" s="99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1"/>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1"/>
      <c r="B221" s="236"/>
      <c r="C221" s="235"/>
      <c r="D221" s="236"/>
      <c r="E221" s="235"/>
      <c r="F221" s="297"/>
      <c r="G221" s="211"/>
      <c r="H221" s="121"/>
      <c r="I221" s="121"/>
      <c r="J221" s="121"/>
      <c r="K221" s="121"/>
      <c r="L221" s="121"/>
      <c r="M221" s="121"/>
      <c r="N221" s="121"/>
      <c r="O221" s="121"/>
      <c r="P221" s="212"/>
      <c r="Q221" s="988"/>
      <c r="R221" s="989"/>
      <c r="S221" s="989"/>
      <c r="T221" s="989"/>
      <c r="U221" s="989"/>
      <c r="V221" s="989"/>
      <c r="W221" s="989"/>
      <c r="X221" s="989"/>
      <c r="Y221" s="989"/>
      <c r="Z221" s="989"/>
      <c r="AA221" s="99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1"/>
      <c r="B222" s="236"/>
      <c r="C222" s="235"/>
      <c r="D222" s="236"/>
      <c r="E222" s="235"/>
      <c r="F222" s="297"/>
      <c r="G222" s="213"/>
      <c r="H222" s="214"/>
      <c r="I222" s="214"/>
      <c r="J222" s="214"/>
      <c r="K222" s="214"/>
      <c r="L222" s="214"/>
      <c r="M222" s="214"/>
      <c r="N222" s="214"/>
      <c r="O222" s="214"/>
      <c r="P222" s="215"/>
      <c r="Q222" s="991"/>
      <c r="R222" s="992"/>
      <c r="S222" s="992"/>
      <c r="T222" s="992"/>
      <c r="U222" s="992"/>
      <c r="V222" s="992"/>
      <c r="W222" s="992"/>
      <c r="X222" s="992"/>
      <c r="Y222" s="992"/>
      <c r="Z222" s="992"/>
      <c r="AA222" s="99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1"/>
      <c r="B223" s="236"/>
      <c r="C223" s="235"/>
      <c r="D223" s="236"/>
      <c r="E223" s="235"/>
      <c r="F223" s="297"/>
      <c r="G223" s="213"/>
      <c r="H223" s="214"/>
      <c r="I223" s="214"/>
      <c r="J223" s="214"/>
      <c r="K223" s="214"/>
      <c r="L223" s="214"/>
      <c r="M223" s="214"/>
      <c r="N223" s="214"/>
      <c r="O223" s="214"/>
      <c r="P223" s="215"/>
      <c r="Q223" s="991"/>
      <c r="R223" s="992"/>
      <c r="S223" s="992"/>
      <c r="T223" s="992"/>
      <c r="U223" s="992"/>
      <c r="V223" s="992"/>
      <c r="W223" s="992"/>
      <c r="X223" s="992"/>
      <c r="Y223" s="992"/>
      <c r="Z223" s="992"/>
      <c r="AA223" s="99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1"/>
      <c r="B224" s="236"/>
      <c r="C224" s="235"/>
      <c r="D224" s="236"/>
      <c r="E224" s="235"/>
      <c r="F224" s="297"/>
      <c r="G224" s="213"/>
      <c r="H224" s="214"/>
      <c r="I224" s="214"/>
      <c r="J224" s="214"/>
      <c r="K224" s="214"/>
      <c r="L224" s="214"/>
      <c r="M224" s="214"/>
      <c r="N224" s="214"/>
      <c r="O224" s="214"/>
      <c r="P224" s="215"/>
      <c r="Q224" s="991"/>
      <c r="R224" s="992"/>
      <c r="S224" s="992"/>
      <c r="T224" s="992"/>
      <c r="U224" s="992"/>
      <c r="V224" s="992"/>
      <c r="W224" s="992"/>
      <c r="X224" s="992"/>
      <c r="Y224" s="992"/>
      <c r="Z224" s="992"/>
      <c r="AA224" s="99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1"/>
      <c r="B225" s="236"/>
      <c r="C225" s="235"/>
      <c r="D225" s="236"/>
      <c r="E225" s="235"/>
      <c r="F225" s="297"/>
      <c r="G225" s="216"/>
      <c r="H225" s="124"/>
      <c r="I225" s="124"/>
      <c r="J225" s="124"/>
      <c r="K225" s="124"/>
      <c r="L225" s="124"/>
      <c r="M225" s="124"/>
      <c r="N225" s="124"/>
      <c r="O225" s="124"/>
      <c r="P225" s="217"/>
      <c r="Q225" s="994"/>
      <c r="R225" s="995"/>
      <c r="S225" s="995"/>
      <c r="T225" s="995"/>
      <c r="U225" s="995"/>
      <c r="V225" s="995"/>
      <c r="W225" s="995"/>
      <c r="X225" s="995"/>
      <c r="Y225" s="995"/>
      <c r="Z225" s="995"/>
      <c r="AA225" s="99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1"/>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1"/>
      <c r="B228" s="236"/>
      <c r="C228" s="235"/>
      <c r="D228" s="236"/>
      <c r="E228" s="235"/>
      <c r="F228" s="297"/>
      <c r="G228" s="211"/>
      <c r="H228" s="121"/>
      <c r="I228" s="121"/>
      <c r="J228" s="121"/>
      <c r="K228" s="121"/>
      <c r="L228" s="121"/>
      <c r="M228" s="121"/>
      <c r="N228" s="121"/>
      <c r="O228" s="121"/>
      <c r="P228" s="212"/>
      <c r="Q228" s="988"/>
      <c r="R228" s="989"/>
      <c r="S228" s="989"/>
      <c r="T228" s="989"/>
      <c r="U228" s="989"/>
      <c r="V228" s="989"/>
      <c r="W228" s="989"/>
      <c r="X228" s="989"/>
      <c r="Y228" s="989"/>
      <c r="Z228" s="989"/>
      <c r="AA228" s="99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1"/>
      <c r="B229" s="236"/>
      <c r="C229" s="235"/>
      <c r="D229" s="236"/>
      <c r="E229" s="235"/>
      <c r="F229" s="297"/>
      <c r="G229" s="213"/>
      <c r="H229" s="214"/>
      <c r="I229" s="214"/>
      <c r="J229" s="214"/>
      <c r="K229" s="214"/>
      <c r="L229" s="214"/>
      <c r="M229" s="214"/>
      <c r="N229" s="214"/>
      <c r="O229" s="214"/>
      <c r="P229" s="215"/>
      <c r="Q229" s="991"/>
      <c r="R229" s="992"/>
      <c r="S229" s="992"/>
      <c r="T229" s="992"/>
      <c r="U229" s="992"/>
      <c r="V229" s="992"/>
      <c r="W229" s="992"/>
      <c r="X229" s="992"/>
      <c r="Y229" s="992"/>
      <c r="Z229" s="992"/>
      <c r="AA229" s="99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1"/>
      <c r="B230" s="236"/>
      <c r="C230" s="235"/>
      <c r="D230" s="236"/>
      <c r="E230" s="235"/>
      <c r="F230" s="297"/>
      <c r="G230" s="213"/>
      <c r="H230" s="214"/>
      <c r="I230" s="214"/>
      <c r="J230" s="214"/>
      <c r="K230" s="214"/>
      <c r="L230" s="214"/>
      <c r="M230" s="214"/>
      <c r="N230" s="214"/>
      <c r="O230" s="214"/>
      <c r="P230" s="215"/>
      <c r="Q230" s="991"/>
      <c r="R230" s="992"/>
      <c r="S230" s="992"/>
      <c r="T230" s="992"/>
      <c r="U230" s="992"/>
      <c r="V230" s="992"/>
      <c r="W230" s="992"/>
      <c r="X230" s="992"/>
      <c r="Y230" s="992"/>
      <c r="Z230" s="992"/>
      <c r="AA230" s="99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1"/>
      <c r="B231" s="236"/>
      <c r="C231" s="235"/>
      <c r="D231" s="236"/>
      <c r="E231" s="235"/>
      <c r="F231" s="297"/>
      <c r="G231" s="213"/>
      <c r="H231" s="214"/>
      <c r="I231" s="214"/>
      <c r="J231" s="214"/>
      <c r="K231" s="214"/>
      <c r="L231" s="214"/>
      <c r="M231" s="214"/>
      <c r="N231" s="214"/>
      <c r="O231" s="214"/>
      <c r="P231" s="215"/>
      <c r="Q231" s="991"/>
      <c r="R231" s="992"/>
      <c r="S231" s="992"/>
      <c r="T231" s="992"/>
      <c r="U231" s="992"/>
      <c r="V231" s="992"/>
      <c r="W231" s="992"/>
      <c r="X231" s="992"/>
      <c r="Y231" s="992"/>
      <c r="Z231" s="992"/>
      <c r="AA231" s="99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1"/>
      <c r="B232" s="236"/>
      <c r="C232" s="235"/>
      <c r="D232" s="236"/>
      <c r="E232" s="235"/>
      <c r="F232" s="297"/>
      <c r="G232" s="216"/>
      <c r="H232" s="124"/>
      <c r="I232" s="124"/>
      <c r="J232" s="124"/>
      <c r="K232" s="124"/>
      <c r="L232" s="124"/>
      <c r="M232" s="124"/>
      <c r="N232" s="124"/>
      <c r="O232" s="124"/>
      <c r="P232" s="217"/>
      <c r="Q232" s="994"/>
      <c r="R232" s="995"/>
      <c r="S232" s="995"/>
      <c r="T232" s="995"/>
      <c r="U232" s="995"/>
      <c r="V232" s="995"/>
      <c r="W232" s="995"/>
      <c r="X232" s="995"/>
      <c r="Y232" s="995"/>
      <c r="Z232" s="995"/>
      <c r="AA232" s="99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1"/>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1"/>
      <c r="B235" s="236"/>
      <c r="C235" s="235"/>
      <c r="D235" s="236"/>
      <c r="E235" s="235"/>
      <c r="F235" s="297"/>
      <c r="G235" s="211"/>
      <c r="H235" s="121"/>
      <c r="I235" s="121"/>
      <c r="J235" s="121"/>
      <c r="K235" s="121"/>
      <c r="L235" s="121"/>
      <c r="M235" s="121"/>
      <c r="N235" s="121"/>
      <c r="O235" s="121"/>
      <c r="P235" s="212"/>
      <c r="Q235" s="988"/>
      <c r="R235" s="989"/>
      <c r="S235" s="989"/>
      <c r="T235" s="989"/>
      <c r="U235" s="989"/>
      <c r="V235" s="989"/>
      <c r="W235" s="989"/>
      <c r="X235" s="989"/>
      <c r="Y235" s="989"/>
      <c r="Z235" s="989"/>
      <c r="AA235" s="99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1"/>
      <c r="B236" s="236"/>
      <c r="C236" s="235"/>
      <c r="D236" s="236"/>
      <c r="E236" s="235"/>
      <c r="F236" s="297"/>
      <c r="G236" s="213"/>
      <c r="H236" s="214"/>
      <c r="I236" s="214"/>
      <c r="J236" s="214"/>
      <c r="K236" s="214"/>
      <c r="L236" s="214"/>
      <c r="M236" s="214"/>
      <c r="N236" s="214"/>
      <c r="O236" s="214"/>
      <c r="P236" s="215"/>
      <c r="Q236" s="991"/>
      <c r="R236" s="992"/>
      <c r="S236" s="992"/>
      <c r="T236" s="992"/>
      <c r="U236" s="992"/>
      <c r="V236" s="992"/>
      <c r="W236" s="992"/>
      <c r="X236" s="992"/>
      <c r="Y236" s="992"/>
      <c r="Z236" s="992"/>
      <c r="AA236" s="99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1"/>
      <c r="B237" s="236"/>
      <c r="C237" s="235"/>
      <c r="D237" s="236"/>
      <c r="E237" s="235"/>
      <c r="F237" s="297"/>
      <c r="G237" s="213"/>
      <c r="H237" s="214"/>
      <c r="I237" s="214"/>
      <c r="J237" s="214"/>
      <c r="K237" s="214"/>
      <c r="L237" s="214"/>
      <c r="M237" s="214"/>
      <c r="N237" s="214"/>
      <c r="O237" s="214"/>
      <c r="P237" s="215"/>
      <c r="Q237" s="991"/>
      <c r="R237" s="992"/>
      <c r="S237" s="992"/>
      <c r="T237" s="992"/>
      <c r="U237" s="992"/>
      <c r="V237" s="992"/>
      <c r="W237" s="992"/>
      <c r="X237" s="992"/>
      <c r="Y237" s="992"/>
      <c r="Z237" s="992"/>
      <c r="AA237" s="99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1"/>
      <c r="B238" s="236"/>
      <c r="C238" s="235"/>
      <c r="D238" s="236"/>
      <c r="E238" s="235"/>
      <c r="F238" s="297"/>
      <c r="G238" s="213"/>
      <c r="H238" s="214"/>
      <c r="I238" s="214"/>
      <c r="J238" s="214"/>
      <c r="K238" s="214"/>
      <c r="L238" s="214"/>
      <c r="M238" s="214"/>
      <c r="N238" s="214"/>
      <c r="O238" s="214"/>
      <c r="P238" s="215"/>
      <c r="Q238" s="991"/>
      <c r="R238" s="992"/>
      <c r="S238" s="992"/>
      <c r="T238" s="992"/>
      <c r="U238" s="992"/>
      <c r="V238" s="992"/>
      <c r="W238" s="992"/>
      <c r="X238" s="992"/>
      <c r="Y238" s="992"/>
      <c r="Z238" s="992"/>
      <c r="AA238" s="99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1"/>
      <c r="B239" s="236"/>
      <c r="C239" s="235"/>
      <c r="D239" s="236"/>
      <c r="E239" s="235"/>
      <c r="F239" s="297"/>
      <c r="G239" s="216"/>
      <c r="H239" s="124"/>
      <c r="I239" s="124"/>
      <c r="J239" s="124"/>
      <c r="K239" s="124"/>
      <c r="L239" s="124"/>
      <c r="M239" s="124"/>
      <c r="N239" s="124"/>
      <c r="O239" s="124"/>
      <c r="P239" s="217"/>
      <c r="Q239" s="994"/>
      <c r="R239" s="995"/>
      <c r="S239" s="995"/>
      <c r="T239" s="995"/>
      <c r="U239" s="995"/>
      <c r="V239" s="995"/>
      <c r="W239" s="995"/>
      <c r="X239" s="995"/>
      <c r="Y239" s="995"/>
      <c r="Z239" s="995"/>
      <c r="AA239" s="99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1"/>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1"/>
      <c r="B242" s="236"/>
      <c r="C242" s="235"/>
      <c r="D242" s="236"/>
      <c r="E242" s="235"/>
      <c r="F242" s="297"/>
      <c r="G242" s="211"/>
      <c r="H242" s="121"/>
      <c r="I242" s="121"/>
      <c r="J242" s="121"/>
      <c r="K242" s="121"/>
      <c r="L242" s="121"/>
      <c r="M242" s="121"/>
      <c r="N242" s="121"/>
      <c r="O242" s="121"/>
      <c r="P242" s="212"/>
      <c r="Q242" s="988"/>
      <c r="R242" s="989"/>
      <c r="S242" s="989"/>
      <c r="T242" s="989"/>
      <c r="U242" s="989"/>
      <c r="V242" s="989"/>
      <c r="W242" s="989"/>
      <c r="X242" s="989"/>
      <c r="Y242" s="989"/>
      <c r="Z242" s="989"/>
      <c r="AA242" s="99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1"/>
      <c r="B243" s="236"/>
      <c r="C243" s="235"/>
      <c r="D243" s="236"/>
      <c r="E243" s="235"/>
      <c r="F243" s="297"/>
      <c r="G243" s="213"/>
      <c r="H243" s="214"/>
      <c r="I243" s="214"/>
      <c r="J243" s="214"/>
      <c r="K243" s="214"/>
      <c r="L243" s="214"/>
      <c r="M243" s="214"/>
      <c r="N243" s="214"/>
      <c r="O243" s="214"/>
      <c r="P243" s="215"/>
      <c r="Q243" s="991"/>
      <c r="R243" s="992"/>
      <c r="S243" s="992"/>
      <c r="T243" s="992"/>
      <c r="U243" s="992"/>
      <c r="V243" s="992"/>
      <c r="W243" s="992"/>
      <c r="X243" s="992"/>
      <c r="Y243" s="992"/>
      <c r="Z243" s="992"/>
      <c r="AA243" s="99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1"/>
      <c r="B244" s="236"/>
      <c r="C244" s="235"/>
      <c r="D244" s="236"/>
      <c r="E244" s="235"/>
      <c r="F244" s="297"/>
      <c r="G244" s="213"/>
      <c r="H244" s="214"/>
      <c r="I244" s="214"/>
      <c r="J244" s="214"/>
      <c r="K244" s="214"/>
      <c r="L244" s="214"/>
      <c r="M244" s="214"/>
      <c r="N244" s="214"/>
      <c r="O244" s="214"/>
      <c r="P244" s="215"/>
      <c r="Q244" s="991"/>
      <c r="R244" s="992"/>
      <c r="S244" s="992"/>
      <c r="T244" s="992"/>
      <c r="U244" s="992"/>
      <c r="V244" s="992"/>
      <c r="W244" s="992"/>
      <c r="X244" s="992"/>
      <c r="Y244" s="992"/>
      <c r="Z244" s="992"/>
      <c r="AA244" s="99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1"/>
      <c r="B245" s="236"/>
      <c r="C245" s="235"/>
      <c r="D245" s="236"/>
      <c r="E245" s="235"/>
      <c r="F245" s="297"/>
      <c r="G245" s="213"/>
      <c r="H245" s="214"/>
      <c r="I245" s="214"/>
      <c r="J245" s="214"/>
      <c r="K245" s="214"/>
      <c r="L245" s="214"/>
      <c r="M245" s="214"/>
      <c r="N245" s="214"/>
      <c r="O245" s="214"/>
      <c r="P245" s="215"/>
      <c r="Q245" s="991"/>
      <c r="R245" s="992"/>
      <c r="S245" s="992"/>
      <c r="T245" s="992"/>
      <c r="U245" s="992"/>
      <c r="V245" s="992"/>
      <c r="W245" s="992"/>
      <c r="X245" s="992"/>
      <c r="Y245" s="992"/>
      <c r="Z245" s="992"/>
      <c r="AA245" s="99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1"/>
      <c r="B246" s="236"/>
      <c r="C246" s="235"/>
      <c r="D246" s="236"/>
      <c r="E246" s="298"/>
      <c r="F246" s="299"/>
      <c r="G246" s="216"/>
      <c r="H246" s="124"/>
      <c r="I246" s="124"/>
      <c r="J246" s="124"/>
      <c r="K246" s="124"/>
      <c r="L246" s="124"/>
      <c r="M246" s="124"/>
      <c r="N246" s="124"/>
      <c r="O246" s="124"/>
      <c r="P246" s="217"/>
      <c r="Q246" s="994"/>
      <c r="R246" s="995"/>
      <c r="S246" s="995"/>
      <c r="T246" s="995"/>
      <c r="U246" s="995"/>
      <c r="V246" s="995"/>
      <c r="W246" s="995"/>
      <c r="X246" s="995"/>
      <c r="Y246" s="995"/>
      <c r="Z246" s="995"/>
      <c r="AA246" s="99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1"/>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1"/>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1"/>
      <c r="B274" s="236"/>
      <c r="C274" s="235"/>
      <c r="D274" s="236"/>
      <c r="E274" s="235"/>
      <c r="F274" s="297"/>
      <c r="G274" s="211"/>
      <c r="H274" s="121"/>
      <c r="I274" s="121"/>
      <c r="J274" s="121"/>
      <c r="K274" s="121"/>
      <c r="L274" s="121"/>
      <c r="M274" s="121"/>
      <c r="N274" s="121"/>
      <c r="O274" s="121"/>
      <c r="P274" s="212"/>
      <c r="Q274" s="988"/>
      <c r="R274" s="989"/>
      <c r="S274" s="989"/>
      <c r="T274" s="989"/>
      <c r="U274" s="989"/>
      <c r="V274" s="989"/>
      <c r="W274" s="989"/>
      <c r="X274" s="989"/>
      <c r="Y274" s="989"/>
      <c r="Z274" s="989"/>
      <c r="AA274" s="99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1"/>
      <c r="B275" s="236"/>
      <c r="C275" s="235"/>
      <c r="D275" s="236"/>
      <c r="E275" s="235"/>
      <c r="F275" s="297"/>
      <c r="G275" s="213"/>
      <c r="H275" s="214"/>
      <c r="I275" s="214"/>
      <c r="J275" s="214"/>
      <c r="K275" s="214"/>
      <c r="L275" s="214"/>
      <c r="M275" s="214"/>
      <c r="N275" s="214"/>
      <c r="O275" s="214"/>
      <c r="P275" s="215"/>
      <c r="Q275" s="991"/>
      <c r="R275" s="992"/>
      <c r="S275" s="992"/>
      <c r="T275" s="992"/>
      <c r="U275" s="992"/>
      <c r="V275" s="992"/>
      <c r="W275" s="992"/>
      <c r="X275" s="992"/>
      <c r="Y275" s="992"/>
      <c r="Z275" s="992"/>
      <c r="AA275" s="99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1"/>
      <c r="B276" s="236"/>
      <c r="C276" s="235"/>
      <c r="D276" s="236"/>
      <c r="E276" s="235"/>
      <c r="F276" s="297"/>
      <c r="G276" s="213"/>
      <c r="H276" s="214"/>
      <c r="I276" s="214"/>
      <c r="J276" s="214"/>
      <c r="K276" s="214"/>
      <c r="L276" s="214"/>
      <c r="M276" s="214"/>
      <c r="N276" s="214"/>
      <c r="O276" s="214"/>
      <c r="P276" s="215"/>
      <c r="Q276" s="991"/>
      <c r="R276" s="992"/>
      <c r="S276" s="992"/>
      <c r="T276" s="992"/>
      <c r="U276" s="992"/>
      <c r="V276" s="992"/>
      <c r="W276" s="992"/>
      <c r="X276" s="992"/>
      <c r="Y276" s="992"/>
      <c r="Z276" s="992"/>
      <c r="AA276" s="99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1"/>
      <c r="B277" s="236"/>
      <c r="C277" s="235"/>
      <c r="D277" s="236"/>
      <c r="E277" s="235"/>
      <c r="F277" s="297"/>
      <c r="G277" s="213"/>
      <c r="H277" s="214"/>
      <c r="I277" s="214"/>
      <c r="J277" s="214"/>
      <c r="K277" s="214"/>
      <c r="L277" s="214"/>
      <c r="M277" s="214"/>
      <c r="N277" s="214"/>
      <c r="O277" s="214"/>
      <c r="P277" s="215"/>
      <c r="Q277" s="991"/>
      <c r="R277" s="992"/>
      <c r="S277" s="992"/>
      <c r="T277" s="992"/>
      <c r="U277" s="992"/>
      <c r="V277" s="992"/>
      <c r="W277" s="992"/>
      <c r="X277" s="992"/>
      <c r="Y277" s="992"/>
      <c r="Z277" s="992"/>
      <c r="AA277" s="99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1"/>
      <c r="B278" s="236"/>
      <c r="C278" s="235"/>
      <c r="D278" s="236"/>
      <c r="E278" s="235"/>
      <c r="F278" s="297"/>
      <c r="G278" s="216"/>
      <c r="H278" s="124"/>
      <c r="I278" s="124"/>
      <c r="J278" s="124"/>
      <c r="K278" s="124"/>
      <c r="L278" s="124"/>
      <c r="M278" s="124"/>
      <c r="N278" s="124"/>
      <c r="O278" s="124"/>
      <c r="P278" s="217"/>
      <c r="Q278" s="994"/>
      <c r="R278" s="995"/>
      <c r="S278" s="995"/>
      <c r="T278" s="995"/>
      <c r="U278" s="995"/>
      <c r="V278" s="995"/>
      <c r="W278" s="995"/>
      <c r="X278" s="995"/>
      <c r="Y278" s="995"/>
      <c r="Z278" s="995"/>
      <c r="AA278" s="99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1"/>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1"/>
      <c r="B281" s="236"/>
      <c r="C281" s="235"/>
      <c r="D281" s="236"/>
      <c r="E281" s="235"/>
      <c r="F281" s="297"/>
      <c r="G281" s="211"/>
      <c r="H281" s="121"/>
      <c r="I281" s="121"/>
      <c r="J281" s="121"/>
      <c r="K281" s="121"/>
      <c r="L281" s="121"/>
      <c r="M281" s="121"/>
      <c r="N281" s="121"/>
      <c r="O281" s="121"/>
      <c r="P281" s="212"/>
      <c r="Q281" s="988"/>
      <c r="R281" s="989"/>
      <c r="S281" s="989"/>
      <c r="T281" s="989"/>
      <c r="U281" s="989"/>
      <c r="V281" s="989"/>
      <c r="W281" s="989"/>
      <c r="X281" s="989"/>
      <c r="Y281" s="989"/>
      <c r="Z281" s="989"/>
      <c r="AA281" s="99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1"/>
      <c r="B282" s="236"/>
      <c r="C282" s="235"/>
      <c r="D282" s="236"/>
      <c r="E282" s="235"/>
      <c r="F282" s="297"/>
      <c r="G282" s="213"/>
      <c r="H282" s="214"/>
      <c r="I282" s="214"/>
      <c r="J282" s="214"/>
      <c r="K282" s="214"/>
      <c r="L282" s="214"/>
      <c r="M282" s="214"/>
      <c r="N282" s="214"/>
      <c r="O282" s="214"/>
      <c r="P282" s="215"/>
      <c r="Q282" s="991"/>
      <c r="R282" s="992"/>
      <c r="S282" s="992"/>
      <c r="T282" s="992"/>
      <c r="U282" s="992"/>
      <c r="V282" s="992"/>
      <c r="W282" s="992"/>
      <c r="X282" s="992"/>
      <c r="Y282" s="992"/>
      <c r="Z282" s="992"/>
      <c r="AA282" s="99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1"/>
      <c r="B283" s="236"/>
      <c r="C283" s="235"/>
      <c r="D283" s="236"/>
      <c r="E283" s="235"/>
      <c r="F283" s="297"/>
      <c r="G283" s="213"/>
      <c r="H283" s="214"/>
      <c r="I283" s="214"/>
      <c r="J283" s="214"/>
      <c r="K283" s="214"/>
      <c r="L283" s="214"/>
      <c r="M283" s="214"/>
      <c r="N283" s="214"/>
      <c r="O283" s="214"/>
      <c r="P283" s="215"/>
      <c r="Q283" s="991"/>
      <c r="R283" s="992"/>
      <c r="S283" s="992"/>
      <c r="T283" s="992"/>
      <c r="U283" s="992"/>
      <c r="V283" s="992"/>
      <c r="W283" s="992"/>
      <c r="X283" s="992"/>
      <c r="Y283" s="992"/>
      <c r="Z283" s="992"/>
      <c r="AA283" s="99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1"/>
      <c r="B284" s="236"/>
      <c r="C284" s="235"/>
      <c r="D284" s="236"/>
      <c r="E284" s="235"/>
      <c r="F284" s="297"/>
      <c r="G284" s="213"/>
      <c r="H284" s="214"/>
      <c r="I284" s="214"/>
      <c r="J284" s="214"/>
      <c r="K284" s="214"/>
      <c r="L284" s="214"/>
      <c r="M284" s="214"/>
      <c r="N284" s="214"/>
      <c r="O284" s="214"/>
      <c r="P284" s="215"/>
      <c r="Q284" s="991"/>
      <c r="R284" s="992"/>
      <c r="S284" s="992"/>
      <c r="T284" s="992"/>
      <c r="U284" s="992"/>
      <c r="V284" s="992"/>
      <c r="W284" s="992"/>
      <c r="X284" s="992"/>
      <c r="Y284" s="992"/>
      <c r="Z284" s="992"/>
      <c r="AA284" s="99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1"/>
      <c r="B285" s="236"/>
      <c r="C285" s="235"/>
      <c r="D285" s="236"/>
      <c r="E285" s="235"/>
      <c r="F285" s="297"/>
      <c r="G285" s="216"/>
      <c r="H285" s="124"/>
      <c r="I285" s="124"/>
      <c r="J285" s="124"/>
      <c r="K285" s="124"/>
      <c r="L285" s="124"/>
      <c r="M285" s="124"/>
      <c r="N285" s="124"/>
      <c r="O285" s="124"/>
      <c r="P285" s="217"/>
      <c r="Q285" s="994"/>
      <c r="R285" s="995"/>
      <c r="S285" s="995"/>
      <c r="T285" s="995"/>
      <c r="U285" s="995"/>
      <c r="V285" s="995"/>
      <c r="W285" s="995"/>
      <c r="X285" s="995"/>
      <c r="Y285" s="995"/>
      <c r="Z285" s="995"/>
      <c r="AA285" s="99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1"/>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1"/>
      <c r="B288" s="236"/>
      <c r="C288" s="235"/>
      <c r="D288" s="236"/>
      <c r="E288" s="235"/>
      <c r="F288" s="297"/>
      <c r="G288" s="211"/>
      <c r="H288" s="121"/>
      <c r="I288" s="121"/>
      <c r="J288" s="121"/>
      <c r="K288" s="121"/>
      <c r="L288" s="121"/>
      <c r="M288" s="121"/>
      <c r="N288" s="121"/>
      <c r="O288" s="121"/>
      <c r="P288" s="212"/>
      <c r="Q288" s="988"/>
      <c r="R288" s="989"/>
      <c r="S288" s="989"/>
      <c r="T288" s="989"/>
      <c r="U288" s="989"/>
      <c r="V288" s="989"/>
      <c r="W288" s="989"/>
      <c r="X288" s="989"/>
      <c r="Y288" s="989"/>
      <c r="Z288" s="989"/>
      <c r="AA288" s="99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1"/>
      <c r="B289" s="236"/>
      <c r="C289" s="235"/>
      <c r="D289" s="236"/>
      <c r="E289" s="235"/>
      <c r="F289" s="297"/>
      <c r="G289" s="213"/>
      <c r="H289" s="214"/>
      <c r="I289" s="214"/>
      <c r="J289" s="214"/>
      <c r="K289" s="214"/>
      <c r="L289" s="214"/>
      <c r="M289" s="214"/>
      <c r="N289" s="214"/>
      <c r="O289" s="214"/>
      <c r="P289" s="215"/>
      <c r="Q289" s="991"/>
      <c r="R289" s="992"/>
      <c r="S289" s="992"/>
      <c r="T289" s="992"/>
      <c r="U289" s="992"/>
      <c r="V289" s="992"/>
      <c r="W289" s="992"/>
      <c r="X289" s="992"/>
      <c r="Y289" s="992"/>
      <c r="Z289" s="992"/>
      <c r="AA289" s="99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1"/>
      <c r="B290" s="236"/>
      <c r="C290" s="235"/>
      <c r="D290" s="236"/>
      <c r="E290" s="235"/>
      <c r="F290" s="297"/>
      <c r="G290" s="213"/>
      <c r="H290" s="214"/>
      <c r="I290" s="214"/>
      <c r="J290" s="214"/>
      <c r="K290" s="214"/>
      <c r="L290" s="214"/>
      <c r="M290" s="214"/>
      <c r="N290" s="214"/>
      <c r="O290" s="214"/>
      <c r="P290" s="215"/>
      <c r="Q290" s="991"/>
      <c r="R290" s="992"/>
      <c r="S290" s="992"/>
      <c r="T290" s="992"/>
      <c r="U290" s="992"/>
      <c r="V290" s="992"/>
      <c r="W290" s="992"/>
      <c r="X290" s="992"/>
      <c r="Y290" s="992"/>
      <c r="Z290" s="992"/>
      <c r="AA290" s="99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1"/>
      <c r="B291" s="236"/>
      <c r="C291" s="235"/>
      <c r="D291" s="236"/>
      <c r="E291" s="235"/>
      <c r="F291" s="297"/>
      <c r="G291" s="213"/>
      <c r="H291" s="214"/>
      <c r="I291" s="214"/>
      <c r="J291" s="214"/>
      <c r="K291" s="214"/>
      <c r="L291" s="214"/>
      <c r="M291" s="214"/>
      <c r="N291" s="214"/>
      <c r="O291" s="214"/>
      <c r="P291" s="215"/>
      <c r="Q291" s="991"/>
      <c r="R291" s="992"/>
      <c r="S291" s="992"/>
      <c r="T291" s="992"/>
      <c r="U291" s="992"/>
      <c r="V291" s="992"/>
      <c r="W291" s="992"/>
      <c r="X291" s="992"/>
      <c r="Y291" s="992"/>
      <c r="Z291" s="992"/>
      <c r="AA291" s="99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1"/>
      <c r="B292" s="236"/>
      <c r="C292" s="235"/>
      <c r="D292" s="236"/>
      <c r="E292" s="235"/>
      <c r="F292" s="297"/>
      <c r="G292" s="216"/>
      <c r="H292" s="124"/>
      <c r="I292" s="124"/>
      <c r="J292" s="124"/>
      <c r="K292" s="124"/>
      <c r="L292" s="124"/>
      <c r="M292" s="124"/>
      <c r="N292" s="124"/>
      <c r="O292" s="124"/>
      <c r="P292" s="217"/>
      <c r="Q292" s="994"/>
      <c r="R292" s="995"/>
      <c r="S292" s="995"/>
      <c r="T292" s="995"/>
      <c r="U292" s="995"/>
      <c r="V292" s="995"/>
      <c r="W292" s="995"/>
      <c r="X292" s="995"/>
      <c r="Y292" s="995"/>
      <c r="Z292" s="995"/>
      <c r="AA292" s="99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1"/>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1"/>
      <c r="B295" s="236"/>
      <c r="C295" s="235"/>
      <c r="D295" s="236"/>
      <c r="E295" s="235"/>
      <c r="F295" s="297"/>
      <c r="G295" s="211"/>
      <c r="H295" s="121"/>
      <c r="I295" s="121"/>
      <c r="J295" s="121"/>
      <c r="K295" s="121"/>
      <c r="L295" s="121"/>
      <c r="M295" s="121"/>
      <c r="N295" s="121"/>
      <c r="O295" s="121"/>
      <c r="P295" s="212"/>
      <c r="Q295" s="988"/>
      <c r="R295" s="989"/>
      <c r="S295" s="989"/>
      <c r="T295" s="989"/>
      <c r="U295" s="989"/>
      <c r="V295" s="989"/>
      <c r="W295" s="989"/>
      <c r="X295" s="989"/>
      <c r="Y295" s="989"/>
      <c r="Z295" s="989"/>
      <c r="AA295" s="99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1"/>
      <c r="B296" s="236"/>
      <c r="C296" s="235"/>
      <c r="D296" s="236"/>
      <c r="E296" s="235"/>
      <c r="F296" s="297"/>
      <c r="G296" s="213"/>
      <c r="H296" s="214"/>
      <c r="I296" s="214"/>
      <c r="J296" s="214"/>
      <c r="K296" s="214"/>
      <c r="L296" s="214"/>
      <c r="M296" s="214"/>
      <c r="N296" s="214"/>
      <c r="O296" s="214"/>
      <c r="P296" s="215"/>
      <c r="Q296" s="991"/>
      <c r="R296" s="992"/>
      <c r="S296" s="992"/>
      <c r="T296" s="992"/>
      <c r="U296" s="992"/>
      <c r="V296" s="992"/>
      <c r="W296" s="992"/>
      <c r="X296" s="992"/>
      <c r="Y296" s="992"/>
      <c r="Z296" s="992"/>
      <c r="AA296" s="99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1"/>
      <c r="B297" s="236"/>
      <c r="C297" s="235"/>
      <c r="D297" s="236"/>
      <c r="E297" s="235"/>
      <c r="F297" s="297"/>
      <c r="G297" s="213"/>
      <c r="H297" s="214"/>
      <c r="I297" s="214"/>
      <c r="J297" s="214"/>
      <c r="K297" s="214"/>
      <c r="L297" s="214"/>
      <c r="M297" s="214"/>
      <c r="N297" s="214"/>
      <c r="O297" s="214"/>
      <c r="P297" s="215"/>
      <c r="Q297" s="991"/>
      <c r="R297" s="992"/>
      <c r="S297" s="992"/>
      <c r="T297" s="992"/>
      <c r="U297" s="992"/>
      <c r="V297" s="992"/>
      <c r="W297" s="992"/>
      <c r="X297" s="992"/>
      <c r="Y297" s="992"/>
      <c r="Z297" s="992"/>
      <c r="AA297" s="99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1"/>
      <c r="B298" s="236"/>
      <c r="C298" s="235"/>
      <c r="D298" s="236"/>
      <c r="E298" s="235"/>
      <c r="F298" s="297"/>
      <c r="G298" s="213"/>
      <c r="H298" s="214"/>
      <c r="I298" s="214"/>
      <c r="J298" s="214"/>
      <c r="K298" s="214"/>
      <c r="L298" s="214"/>
      <c r="M298" s="214"/>
      <c r="N298" s="214"/>
      <c r="O298" s="214"/>
      <c r="P298" s="215"/>
      <c r="Q298" s="991"/>
      <c r="R298" s="992"/>
      <c r="S298" s="992"/>
      <c r="T298" s="992"/>
      <c r="U298" s="992"/>
      <c r="V298" s="992"/>
      <c r="W298" s="992"/>
      <c r="X298" s="992"/>
      <c r="Y298" s="992"/>
      <c r="Z298" s="992"/>
      <c r="AA298" s="99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1"/>
      <c r="B299" s="236"/>
      <c r="C299" s="235"/>
      <c r="D299" s="236"/>
      <c r="E299" s="235"/>
      <c r="F299" s="297"/>
      <c r="G299" s="216"/>
      <c r="H299" s="124"/>
      <c r="I299" s="124"/>
      <c r="J299" s="124"/>
      <c r="K299" s="124"/>
      <c r="L299" s="124"/>
      <c r="M299" s="124"/>
      <c r="N299" s="124"/>
      <c r="O299" s="124"/>
      <c r="P299" s="217"/>
      <c r="Q299" s="994"/>
      <c r="R299" s="995"/>
      <c r="S299" s="995"/>
      <c r="T299" s="995"/>
      <c r="U299" s="995"/>
      <c r="V299" s="995"/>
      <c r="W299" s="995"/>
      <c r="X299" s="995"/>
      <c r="Y299" s="995"/>
      <c r="Z299" s="995"/>
      <c r="AA299" s="99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1"/>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1"/>
      <c r="B302" s="236"/>
      <c r="C302" s="235"/>
      <c r="D302" s="236"/>
      <c r="E302" s="235"/>
      <c r="F302" s="297"/>
      <c r="G302" s="211"/>
      <c r="H302" s="121"/>
      <c r="I302" s="121"/>
      <c r="J302" s="121"/>
      <c r="K302" s="121"/>
      <c r="L302" s="121"/>
      <c r="M302" s="121"/>
      <c r="N302" s="121"/>
      <c r="O302" s="121"/>
      <c r="P302" s="212"/>
      <c r="Q302" s="988"/>
      <c r="R302" s="989"/>
      <c r="S302" s="989"/>
      <c r="T302" s="989"/>
      <c r="U302" s="989"/>
      <c r="V302" s="989"/>
      <c r="W302" s="989"/>
      <c r="X302" s="989"/>
      <c r="Y302" s="989"/>
      <c r="Z302" s="989"/>
      <c r="AA302" s="99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1"/>
      <c r="B303" s="236"/>
      <c r="C303" s="235"/>
      <c r="D303" s="236"/>
      <c r="E303" s="235"/>
      <c r="F303" s="297"/>
      <c r="G303" s="213"/>
      <c r="H303" s="214"/>
      <c r="I303" s="214"/>
      <c r="J303" s="214"/>
      <c r="K303" s="214"/>
      <c r="L303" s="214"/>
      <c r="M303" s="214"/>
      <c r="N303" s="214"/>
      <c r="O303" s="214"/>
      <c r="P303" s="215"/>
      <c r="Q303" s="991"/>
      <c r="R303" s="992"/>
      <c r="S303" s="992"/>
      <c r="T303" s="992"/>
      <c r="U303" s="992"/>
      <c r="V303" s="992"/>
      <c r="W303" s="992"/>
      <c r="X303" s="992"/>
      <c r="Y303" s="992"/>
      <c r="Z303" s="992"/>
      <c r="AA303" s="99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1"/>
      <c r="B304" s="236"/>
      <c r="C304" s="235"/>
      <c r="D304" s="236"/>
      <c r="E304" s="235"/>
      <c r="F304" s="297"/>
      <c r="G304" s="213"/>
      <c r="H304" s="214"/>
      <c r="I304" s="214"/>
      <c r="J304" s="214"/>
      <c r="K304" s="214"/>
      <c r="L304" s="214"/>
      <c r="M304" s="214"/>
      <c r="N304" s="214"/>
      <c r="O304" s="214"/>
      <c r="P304" s="215"/>
      <c r="Q304" s="991"/>
      <c r="R304" s="992"/>
      <c r="S304" s="992"/>
      <c r="T304" s="992"/>
      <c r="U304" s="992"/>
      <c r="V304" s="992"/>
      <c r="W304" s="992"/>
      <c r="X304" s="992"/>
      <c r="Y304" s="992"/>
      <c r="Z304" s="992"/>
      <c r="AA304" s="99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1"/>
      <c r="B305" s="236"/>
      <c r="C305" s="235"/>
      <c r="D305" s="236"/>
      <c r="E305" s="235"/>
      <c r="F305" s="297"/>
      <c r="G305" s="213"/>
      <c r="H305" s="214"/>
      <c r="I305" s="214"/>
      <c r="J305" s="214"/>
      <c r="K305" s="214"/>
      <c r="L305" s="214"/>
      <c r="M305" s="214"/>
      <c r="N305" s="214"/>
      <c r="O305" s="214"/>
      <c r="P305" s="215"/>
      <c r="Q305" s="991"/>
      <c r="R305" s="992"/>
      <c r="S305" s="992"/>
      <c r="T305" s="992"/>
      <c r="U305" s="992"/>
      <c r="V305" s="992"/>
      <c r="W305" s="992"/>
      <c r="X305" s="992"/>
      <c r="Y305" s="992"/>
      <c r="Z305" s="992"/>
      <c r="AA305" s="99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1"/>
      <c r="B306" s="236"/>
      <c r="C306" s="235"/>
      <c r="D306" s="236"/>
      <c r="E306" s="298"/>
      <c r="F306" s="299"/>
      <c r="G306" s="216"/>
      <c r="H306" s="124"/>
      <c r="I306" s="124"/>
      <c r="J306" s="124"/>
      <c r="K306" s="124"/>
      <c r="L306" s="124"/>
      <c r="M306" s="124"/>
      <c r="N306" s="124"/>
      <c r="O306" s="124"/>
      <c r="P306" s="217"/>
      <c r="Q306" s="994"/>
      <c r="R306" s="995"/>
      <c r="S306" s="995"/>
      <c r="T306" s="995"/>
      <c r="U306" s="995"/>
      <c r="V306" s="995"/>
      <c r="W306" s="995"/>
      <c r="X306" s="995"/>
      <c r="Y306" s="995"/>
      <c r="Z306" s="995"/>
      <c r="AA306" s="99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1"/>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1"/>
      <c r="B334" s="236"/>
      <c r="C334" s="235"/>
      <c r="D334" s="236"/>
      <c r="E334" s="235"/>
      <c r="F334" s="297"/>
      <c r="G334" s="211"/>
      <c r="H334" s="121"/>
      <c r="I334" s="121"/>
      <c r="J334" s="121"/>
      <c r="K334" s="121"/>
      <c r="L334" s="121"/>
      <c r="M334" s="121"/>
      <c r="N334" s="121"/>
      <c r="O334" s="121"/>
      <c r="P334" s="212"/>
      <c r="Q334" s="988"/>
      <c r="R334" s="989"/>
      <c r="S334" s="989"/>
      <c r="T334" s="989"/>
      <c r="U334" s="989"/>
      <c r="V334" s="989"/>
      <c r="W334" s="989"/>
      <c r="X334" s="989"/>
      <c r="Y334" s="989"/>
      <c r="Z334" s="989"/>
      <c r="AA334" s="99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1"/>
      <c r="B335" s="236"/>
      <c r="C335" s="235"/>
      <c r="D335" s="236"/>
      <c r="E335" s="235"/>
      <c r="F335" s="297"/>
      <c r="G335" s="213"/>
      <c r="H335" s="214"/>
      <c r="I335" s="214"/>
      <c r="J335" s="214"/>
      <c r="K335" s="214"/>
      <c r="L335" s="214"/>
      <c r="M335" s="214"/>
      <c r="N335" s="214"/>
      <c r="O335" s="214"/>
      <c r="P335" s="215"/>
      <c r="Q335" s="991"/>
      <c r="R335" s="992"/>
      <c r="S335" s="992"/>
      <c r="T335" s="992"/>
      <c r="U335" s="992"/>
      <c r="V335" s="992"/>
      <c r="W335" s="992"/>
      <c r="X335" s="992"/>
      <c r="Y335" s="992"/>
      <c r="Z335" s="992"/>
      <c r="AA335" s="99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1"/>
      <c r="B336" s="236"/>
      <c r="C336" s="235"/>
      <c r="D336" s="236"/>
      <c r="E336" s="235"/>
      <c r="F336" s="297"/>
      <c r="G336" s="213"/>
      <c r="H336" s="214"/>
      <c r="I336" s="214"/>
      <c r="J336" s="214"/>
      <c r="K336" s="214"/>
      <c r="L336" s="214"/>
      <c r="M336" s="214"/>
      <c r="N336" s="214"/>
      <c r="O336" s="214"/>
      <c r="P336" s="215"/>
      <c r="Q336" s="991"/>
      <c r="R336" s="992"/>
      <c r="S336" s="992"/>
      <c r="T336" s="992"/>
      <c r="U336" s="992"/>
      <c r="V336" s="992"/>
      <c r="W336" s="992"/>
      <c r="X336" s="992"/>
      <c r="Y336" s="992"/>
      <c r="Z336" s="992"/>
      <c r="AA336" s="99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1"/>
      <c r="B337" s="236"/>
      <c r="C337" s="235"/>
      <c r="D337" s="236"/>
      <c r="E337" s="235"/>
      <c r="F337" s="297"/>
      <c r="G337" s="213"/>
      <c r="H337" s="214"/>
      <c r="I337" s="214"/>
      <c r="J337" s="214"/>
      <c r="K337" s="214"/>
      <c r="L337" s="214"/>
      <c r="M337" s="214"/>
      <c r="N337" s="214"/>
      <c r="O337" s="214"/>
      <c r="P337" s="215"/>
      <c r="Q337" s="991"/>
      <c r="R337" s="992"/>
      <c r="S337" s="992"/>
      <c r="T337" s="992"/>
      <c r="U337" s="992"/>
      <c r="V337" s="992"/>
      <c r="W337" s="992"/>
      <c r="X337" s="992"/>
      <c r="Y337" s="992"/>
      <c r="Z337" s="992"/>
      <c r="AA337" s="99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1"/>
      <c r="B338" s="236"/>
      <c r="C338" s="235"/>
      <c r="D338" s="236"/>
      <c r="E338" s="235"/>
      <c r="F338" s="297"/>
      <c r="G338" s="216"/>
      <c r="H338" s="124"/>
      <c r="I338" s="124"/>
      <c r="J338" s="124"/>
      <c r="K338" s="124"/>
      <c r="L338" s="124"/>
      <c r="M338" s="124"/>
      <c r="N338" s="124"/>
      <c r="O338" s="124"/>
      <c r="P338" s="217"/>
      <c r="Q338" s="994"/>
      <c r="R338" s="995"/>
      <c r="S338" s="995"/>
      <c r="T338" s="995"/>
      <c r="U338" s="995"/>
      <c r="V338" s="995"/>
      <c r="W338" s="995"/>
      <c r="X338" s="995"/>
      <c r="Y338" s="995"/>
      <c r="Z338" s="995"/>
      <c r="AA338" s="99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1"/>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1"/>
      <c r="B341" s="236"/>
      <c r="C341" s="235"/>
      <c r="D341" s="236"/>
      <c r="E341" s="235"/>
      <c r="F341" s="297"/>
      <c r="G341" s="211"/>
      <c r="H341" s="121"/>
      <c r="I341" s="121"/>
      <c r="J341" s="121"/>
      <c r="K341" s="121"/>
      <c r="L341" s="121"/>
      <c r="M341" s="121"/>
      <c r="N341" s="121"/>
      <c r="O341" s="121"/>
      <c r="P341" s="212"/>
      <c r="Q341" s="988"/>
      <c r="R341" s="989"/>
      <c r="S341" s="989"/>
      <c r="T341" s="989"/>
      <c r="U341" s="989"/>
      <c r="V341" s="989"/>
      <c r="W341" s="989"/>
      <c r="X341" s="989"/>
      <c r="Y341" s="989"/>
      <c r="Z341" s="989"/>
      <c r="AA341" s="99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1"/>
      <c r="B342" s="236"/>
      <c r="C342" s="235"/>
      <c r="D342" s="236"/>
      <c r="E342" s="235"/>
      <c r="F342" s="297"/>
      <c r="G342" s="213"/>
      <c r="H342" s="214"/>
      <c r="I342" s="214"/>
      <c r="J342" s="214"/>
      <c r="K342" s="214"/>
      <c r="L342" s="214"/>
      <c r="M342" s="214"/>
      <c r="N342" s="214"/>
      <c r="O342" s="214"/>
      <c r="P342" s="215"/>
      <c r="Q342" s="991"/>
      <c r="R342" s="992"/>
      <c r="S342" s="992"/>
      <c r="T342" s="992"/>
      <c r="U342" s="992"/>
      <c r="V342" s="992"/>
      <c r="W342" s="992"/>
      <c r="X342" s="992"/>
      <c r="Y342" s="992"/>
      <c r="Z342" s="992"/>
      <c r="AA342" s="99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1"/>
      <c r="B343" s="236"/>
      <c r="C343" s="235"/>
      <c r="D343" s="236"/>
      <c r="E343" s="235"/>
      <c r="F343" s="297"/>
      <c r="G343" s="213"/>
      <c r="H343" s="214"/>
      <c r="I343" s="214"/>
      <c r="J343" s="214"/>
      <c r="K343" s="214"/>
      <c r="L343" s="214"/>
      <c r="M343" s="214"/>
      <c r="N343" s="214"/>
      <c r="O343" s="214"/>
      <c r="P343" s="215"/>
      <c r="Q343" s="991"/>
      <c r="R343" s="992"/>
      <c r="S343" s="992"/>
      <c r="T343" s="992"/>
      <c r="U343" s="992"/>
      <c r="V343" s="992"/>
      <c r="W343" s="992"/>
      <c r="X343" s="992"/>
      <c r="Y343" s="992"/>
      <c r="Z343" s="992"/>
      <c r="AA343" s="99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1"/>
      <c r="B344" s="236"/>
      <c r="C344" s="235"/>
      <c r="D344" s="236"/>
      <c r="E344" s="235"/>
      <c r="F344" s="297"/>
      <c r="G344" s="213"/>
      <c r="H344" s="214"/>
      <c r="I344" s="214"/>
      <c r="J344" s="214"/>
      <c r="K344" s="214"/>
      <c r="L344" s="214"/>
      <c r="M344" s="214"/>
      <c r="N344" s="214"/>
      <c r="O344" s="214"/>
      <c r="P344" s="215"/>
      <c r="Q344" s="991"/>
      <c r="R344" s="992"/>
      <c r="S344" s="992"/>
      <c r="T344" s="992"/>
      <c r="U344" s="992"/>
      <c r="V344" s="992"/>
      <c r="W344" s="992"/>
      <c r="X344" s="992"/>
      <c r="Y344" s="992"/>
      <c r="Z344" s="992"/>
      <c r="AA344" s="99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1"/>
      <c r="B345" s="236"/>
      <c r="C345" s="235"/>
      <c r="D345" s="236"/>
      <c r="E345" s="235"/>
      <c r="F345" s="297"/>
      <c r="G345" s="216"/>
      <c r="H345" s="124"/>
      <c r="I345" s="124"/>
      <c r="J345" s="124"/>
      <c r="K345" s="124"/>
      <c r="L345" s="124"/>
      <c r="M345" s="124"/>
      <c r="N345" s="124"/>
      <c r="O345" s="124"/>
      <c r="P345" s="217"/>
      <c r="Q345" s="994"/>
      <c r="R345" s="995"/>
      <c r="S345" s="995"/>
      <c r="T345" s="995"/>
      <c r="U345" s="995"/>
      <c r="V345" s="995"/>
      <c r="W345" s="995"/>
      <c r="X345" s="995"/>
      <c r="Y345" s="995"/>
      <c r="Z345" s="995"/>
      <c r="AA345" s="99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1"/>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1"/>
      <c r="B348" s="236"/>
      <c r="C348" s="235"/>
      <c r="D348" s="236"/>
      <c r="E348" s="235"/>
      <c r="F348" s="297"/>
      <c r="G348" s="211"/>
      <c r="H348" s="121"/>
      <c r="I348" s="121"/>
      <c r="J348" s="121"/>
      <c r="K348" s="121"/>
      <c r="L348" s="121"/>
      <c r="M348" s="121"/>
      <c r="N348" s="121"/>
      <c r="O348" s="121"/>
      <c r="P348" s="212"/>
      <c r="Q348" s="988"/>
      <c r="R348" s="989"/>
      <c r="S348" s="989"/>
      <c r="T348" s="989"/>
      <c r="U348" s="989"/>
      <c r="V348" s="989"/>
      <c r="W348" s="989"/>
      <c r="X348" s="989"/>
      <c r="Y348" s="989"/>
      <c r="Z348" s="989"/>
      <c r="AA348" s="99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1"/>
      <c r="B349" s="236"/>
      <c r="C349" s="235"/>
      <c r="D349" s="236"/>
      <c r="E349" s="235"/>
      <c r="F349" s="297"/>
      <c r="G349" s="213"/>
      <c r="H349" s="214"/>
      <c r="I349" s="214"/>
      <c r="J349" s="214"/>
      <c r="K349" s="214"/>
      <c r="L349" s="214"/>
      <c r="M349" s="214"/>
      <c r="N349" s="214"/>
      <c r="O349" s="214"/>
      <c r="P349" s="215"/>
      <c r="Q349" s="991"/>
      <c r="R349" s="992"/>
      <c r="S349" s="992"/>
      <c r="T349" s="992"/>
      <c r="U349" s="992"/>
      <c r="V349" s="992"/>
      <c r="W349" s="992"/>
      <c r="X349" s="992"/>
      <c r="Y349" s="992"/>
      <c r="Z349" s="992"/>
      <c r="AA349" s="99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1"/>
      <c r="B350" s="236"/>
      <c r="C350" s="235"/>
      <c r="D350" s="236"/>
      <c r="E350" s="235"/>
      <c r="F350" s="297"/>
      <c r="G350" s="213"/>
      <c r="H350" s="214"/>
      <c r="I350" s="214"/>
      <c r="J350" s="214"/>
      <c r="K350" s="214"/>
      <c r="L350" s="214"/>
      <c r="M350" s="214"/>
      <c r="N350" s="214"/>
      <c r="O350" s="214"/>
      <c r="P350" s="215"/>
      <c r="Q350" s="991"/>
      <c r="R350" s="992"/>
      <c r="S350" s="992"/>
      <c r="T350" s="992"/>
      <c r="U350" s="992"/>
      <c r="V350" s="992"/>
      <c r="W350" s="992"/>
      <c r="X350" s="992"/>
      <c r="Y350" s="992"/>
      <c r="Z350" s="992"/>
      <c r="AA350" s="99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1"/>
      <c r="B351" s="236"/>
      <c r="C351" s="235"/>
      <c r="D351" s="236"/>
      <c r="E351" s="235"/>
      <c r="F351" s="297"/>
      <c r="G351" s="213"/>
      <c r="H351" s="214"/>
      <c r="I351" s="214"/>
      <c r="J351" s="214"/>
      <c r="K351" s="214"/>
      <c r="L351" s="214"/>
      <c r="M351" s="214"/>
      <c r="N351" s="214"/>
      <c r="O351" s="214"/>
      <c r="P351" s="215"/>
      <c r="Q351" s="991"/>
      <c r="R351" s="992"/>
      <c r="S351" s="992"/>
      <c r="T351" s="992"/>
      <c r="U351" s="992"/>
      <c r="V351" s="992"/>
      <c r="W351" s="992"/>
      <c r="X351" s="992"/>
      <c r="Y351" s="992"/>
      <c r="Z351" s="992"/>
      <c r="AA351" s="99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1"/>
      <c r="B352" s="236"/>
      <c r="C352" s="235"/>
      <c r="D352" s="236"/>
      <c r="E352" s="235"/>
      <c r="F352" s="297"/>
      <c r="G352" s="216"/>
      <c r="H352" s="124"/>
      <c r="I352" s="124"/>
      <c r="J352" s="124"/>
      <c r="K352" s="124"/>
      <c r="L352" s="124"/>
      <c r="M352" s="124"/>
      <c r="N352" s="124"/>
      <c r="O352" s="124"/>
      <c r="P352" s="217"/>
      <c r="Q352" s="994"/>
      <c r="R352" s="995"/>
      <c r="S352" s="995"/>
      <c r="T352" s="995"/>
      <c r="U352" s="995"/>
      <c r="V352" s="995"/>
      <c r="W352" s="995"/>
      <c r="X352" s="995"/>
      <c r="Y352" s="995"/>
      <c r="Z352" s="995"/>
      <c r="AA352" s="99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1"/>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1"/>
      <c r="B355" s="236"/>
      <c r="C355" s="235"/>
      <c r="D355" s="236"/>
      <c r="E355" s="235"/>
      <c r="F355" s="297"/>
      <c r="G355" s="211"/>
      <c r="H355" s="121"/>
      <c r="I355" s="121"/>
      <c r="J355" s="121"/>
      <c r="K355" s="121"/>
      <c r="L355" s="121"/>
      <c r="M355" s="121"/>
      <c r="N355" s="121"/>
      <c r="O355" s="121"/>
      <c r="P355" s="212"/>
      <c r="Q355" s="988"/>
      <c r="R355" s="989"/>
      <c r="S355" s="989"/>
      <c r="T355" s="989"/>
      <c r="U355" s="989"/>
      <c r="V355" s="989"/>
      <c r="W355" s="989"/>
      <c r="X355" s="989"/>
      <c r="Y355" s="989"/>
      <c r="Z355" s="989"/>
      <c r="AA355" s="99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1"/>
      <c r="B356" s="236"/>
      <c r="C356" s="235"/>
      <c r="D356" s="236"/>
      <c r="E356" s="235"/>
      <c r="F356" s="297"/>
      <c r="G356" s="213"/>
      <c r="H356" s="214"/>
      <c r="I356" s="214"/>
      <c r="J356" s="214"/>
      <c r="K356" s="214"/>
      <c r="L356" s="214"/>
      <c r="M356" s="214"/>
      <c r="N356" s="214"/>
      <c r="O356" s="214"/>
      <c r="P356" s="215"/>
      <c r="Q356" s="991"/>
      <c r="R356" s="992"/>
      <c r="S356" s="992"/>
      <c r="T356" s="992"/>
      <c r="U356" s="992"/>
      <c r="V356" s="992"/>
      <c r="W356" s="992"/>
      <c r="X356" s="992"/>
      <c r="Y356" s="992"/>
      <c r="Z356" s="992"/>
      <c r="AA356" s="99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1"/>
      <c r="B357" s="236"/>
      <c r="C357" s="235"/>
      <c r="D357" s="236"/>
      <c r="E357" s="235"/>
      <c r="F357" s="297"/>
      <c r="G357" s="213"/>
      <c r="H357" s="214"/>
      <c r="I357" s="214"/>
      <c r="J357" s="214"/>
      <c r="K357" s="214"/>
      <c r="L357" s="214"/>
      <c r="M357" s="214"/>
      <c r="N357" s="214"/>
      <c r="O357" s="214"/>
      <c r="P357" s="215"/>
      <c r="Q357" s="991"/>
      <c r="R357" s="992"/>
      <c r="S357" s="992"/>
      <c r="T357" s="992"/>
      <c r="U357" s="992"/>
      <c r="V357" s="992"/>
      <c r="W357" s="992"/>
      <c r="X357" s="992"/>
      <c r="Y357" s="992"/>
      <c r="Z357" s="992"/>
      <c r="AA357" s="99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1"/>
      <c r="B358" s="236"/>
      <c r="C358" s="235"/>
      <c r="D358" s="236"/>
      <c r="E358" s="235"/>
      <c r="F358" s="297"/>
      <c r="G358" s="213"/>
      <c r="H358" s="214"/>
      <c r="I358" s="214"/>
      <c r="J358" s="214"/>
      <c r="K358" s="214"/>
      <c r="L358" s="214"/>
      <c r="M358" s="214"/>
      <c r="N358" s="214"/>
      <c r="O358" s="214"/>
      <c r="P358" s="215"/>
      <c r="Q358" s="991"/>
      <c r="R358" s="992"/>
      <c r="S358" s="992"/>
      <c r="T358" s="992"/>
      <c r="U358" s="992"/>
      <c r="V358" s="992"/>
      <c r="W358" s="992"/>
      <c r="X358" s="992"/>
      <c r="Y358" s="992"/>
      <c r="Z358" s="992"/>
      <c r="AA358" s="99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1"/>
      <c r="B359" s="236"/>
      <c r="C359" s="235"/>
      <c r="D359" s="236"/>
      <c r="E359" s="235"/>
      <c r="F359" s="297"/>
      <c r="G359" s="216"/>
      <c r="H359" s="124"/>
      <c r="I359" s="124"/>
      <c r="J359" s="124"/>
      <c r="K359" s="124"/>
      <c r="L359" s="124"/>
      <c r="M359" s="124"/>
      <c r="N359" s="124"/>
      <c r="O359" s="124"/>
      <c r="P359" s="217"/>
      <c r="Q359" s="994"/>
      <c r="R359" s="995"/>
      <c r="S359" s="995"/>
      <c r="T359" s="995"/>
      <c r="U359" s="995"/>
      <c r="V359" s="995"/>
      <c r="W359" s="995"/>
      <c r="X359" s="995"/>
      <c r="Y359" s="995"/>
      <c r="Z359" s="995"/>
      <c r="AA359" s="99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1"/>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1"/>
      <c r="B362" s="236"/>
      <c r="C362" s="235"/>
      <c r="D362" s="236"/>
      <c r="E362" s="235"/>
      <c r="F362" s="297"/>
      <c r="G362" s="211"/>
      <c r="H362" s="121"/>
      <c r="I362" s="121"/>
      <c r="J362" s="121"/>
      <c r="K362" s="121"/>
      <c r="L362" s="121"/>
      <c r="M362" s="121"/>
      <c r="N362" s="121"/>
      <c r="O362" s="121"/>
      <c r="P362" s="212"/>
      <c r="Q362" s="988"/>
      <c r="R362" s="989"/>
      <c r="S362" s="989"/>
      <c r="T362" s="989"/>
      <c r="U362" s="989"/>
      <c r="V362" s="989"/>
      <c r="W362" s="989"/>
      <c r="X362" s="989"/>
      <c r="Y362" s="989"/>
      <c r="Z362" s="989"/>
      <c r="AA362" s="99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1"/>
      <c r="B363" s="236"/>
      <c r="C363" s="235"/>
      <c r="D363" s="236"/>
      <c r="E363" s="235"/>
      <c r="F363" s="297"/>
      <c r="G363" s="213"/>
      <c r="H363" s="214"/>
      <c r="I363" s="214"/>
      <c r="J363" s="214"/>
      <c r="K363" s="214"/>
      <c r="L363" s="214"/>
      <c r="M363" s="214"/>
      <c r="N363" s="214"/>
      <c r="O363" s="214"/>
      <c r="P363" s="215"/>
      <c r="Q363" s="991"/>
      <c r="R363" s="992"/>
      <c r="S363" s="992"/>
      <c r="T363" s="992"/>
      <c r="U363" s="992"/>
      <c r="V363" s="992"/>
      <c r="W363" s="992"/>
      <c r="X363" s="992"/>
      <c r="Y363" s="992"/>
      <c r="Z363" s="992"/>
      <c r="AA363" s="99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1"/>
      <c r="B364" s="236"/>
      <c r="C364" s="235"/>
      <c r="D364" s="236"/>
      <c r="E364" s="235"/>
      <c r="F364" s="297"/>
      <c r="G364" s="213"/>
      <c r="H364" s="214"/>
      <c r="I364" s="214"/>
      <c r="J364" s="214"/>
      <c r="K364" s="214"/>
      <c r="L364" s="214"/>
      <c r="M364" s="214"/>
      <c r="N364" s="214"/>
      <c r="O364" s="214"/>
      <c r="P364" s="215"/>
      <c r="Q364" s="991"/>
      <c r="R364" s="992"/>
      <c r="S364" s="992"/>
      <c r="T364" s="992"/>
      <c r="U364" s="992"/>
      <c r="V364" s="992"/>
      <c r="W364" s="992"/>
      <c r="X364" s="992"/>
      <c r="Y364" s="992"/>
      <c r="Z364" s="992"/>
      <c r="AA364" s="99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1"/>
      <c r="B365" s="236"/>
      <c r="C365" s="235"/>
      <c r="D365" s="236"/>
      <c r="E365" s="235"/>
      <c r="F365" s="297"/>
      <c r="G365" s="213"/>
      <c r="H365" s="214"/>
      <c r="I365" s="214"/>
      <c r="J365" s="214"/>
      <c r="K365" s="214"/>
      <c r="L365" s="214"/>
      <c r="M365" s="214"/>
      <c r="N365" s="214"/>
      <c r="O365" s="214"/>
      <c r="P365" s="215"/>
      <c r="Q365" s="991"/>
      <c r="R365" s="992"/>
      <c r="S365" s="992"/>
      <c r="T365" s="992"/>
      <c r="U365" s="992"/>
      <c r="V365" s="992"/>
      <c r="W365" s="992"/>
      <c r="X365" s="992"/>
      <c r="Y365" s="992"/>
      <c r="Z365" s="992"/>
      <c r="AA365" s="99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1"/>
      <c r="B366" s="236"/>
      <c r="C366" s="235"/>
      <c r="D366" s="236"/>
      <c r="E366" s="298"/>
      <c r="F366" s="299"/>
      <c r="G366" s="216"/>
      <c r="H366" s="124"/>
      <c r="I366" s="124"/>
      <c r="J366" s="124"/>
      <c r="K366" s="124"/>
      <c r="L366" s="124"/>
      <c r="M366" s="124"/>
      <c r="N366" s="124"/>
      <c r="O366" s="124"/>
      <c r="P366" s="217"/>
      <c r="Q366" s="994"/>
      <c r="R366" s="995"/>
      <c r="S366" s="995"/>
      <c r="T366" s="995"/>
      <c r="U366" s="995"/>
      <c r="V366" s="995"/>
      <c r="W366" s="995"/>
      <c r="X366" s="995"/>
      <c r="Y366" s="995"/>
      <c r="Z366" s="995"/>
      <c r="AA366" s="99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1"/>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1"/>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1"/>
      <c r="B394" s="236"/>
      <c r="C394" s="235"/>
      <c r="D394" s="236"/>
      <c r="E394" s="235"/>
      <c r="F394" s="297"/>
      <c r="G394" s="211"/>
      <c r="H394" s="121"/>
      <c r="I394" s="121"/>
      <c r="J394" s="121"/>
      <c r="K394" s="121"/>
      <c r="L394" s="121"/>
      <c r="M394" s="121"/>
      <c r="N394" s="121"/>
      <c r="O394" s="121"/>
      <c r="P394" s="212"/>
      <c r="Q394" s="988"/>
      <c r="R394" s="989"/>
      <c r="S394" s="989"/>
      <c r="T394" s="989"/>
      <c r="U394" s="989"/>
      <c r="V394" s="989"/>
      <c r="W394" s="989"/>
      <c r="X394" s="989"/>
      <c r="Y394" s="989"/>
      <c r="Z394" s="989"/>
      <c r="AA394" s="99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1"/>
      <c r="B395" s="236"/>
      <c r="C395" s="235"/>
      <c r="D395" s="236"/>
      <c r="E395" s="235"/>
      <c r="F395" s="297"/>
      <c r="G395" s="213"/>
      <c r="H395" s="214"/>
      <c r="I395" s="214"/>
      <c r="J395" s="214"/>
      <c r="K395" s="214"/>
      <c r="L395" s="214"/>
      <c r="M395" s="214"/>
      <c r="N395" s="214"/>
      <c r="O395" s="214"/>
      <c r="P395" s="215"/>
      <c r="Q395" s="991"/>
      <c r="R395" s="992"/>
      <c r="S395" s="992"/>
      <c r="T395" s="992"/>
      <c r="U395" s="992"/>
      <c r="V395" s="992"/>
      <c r="W395" s="992"/>
      <c r="X395" s="992"/>
      <c r="Y395" s="992"/>
      <c r="Z395" s="992"/>
      <c r="AA395" s="99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1"/>
      <c r="B396" s="236"/>
      <c r="C396" s="235"/>
      <c r="D396" s="236"/>
      <c r="E396" s="235"/>
      <c r="F396" s="297"/>
      <c r="G396" s="213"/>
      <c r="H396" s="214"/>
      <c r="I396" s="214"/>
      <c r="J396" s="214"/>
      <c r="K396" s="214"/>
      <c r="L396" s="214"/>
      <c r="M396" s="214"/>
      <c r="N396" s="214"/>
      <c r="O396" s="214"/>
      <c r="P396" s="215"/>
      <c r="Q396" s="991"/>
      <c r="R396" s="992"/>
      <c r="S396" s="992"/>
      <c r="T396" s="992"/>
      <c r="U396" s="992"/>
      <c r="V396" s="992"/>
      <c r="W396" s="992"/>
      <c r="X396" s="992"/>
      <c r="Y396" s="992"/>
      <c r="Z396" s="992"/>
      <c r="AA396" s="99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1"/>
      <c r="B397" s="236"/>
      <c r="C397" s="235"/>
      <c r="D397" s="236"/>
      <c r="E397" s="235"/>
      <c r="F397" s="297"/>
      <c r="G397" s="213"/>
      <c r="H397" s="214"/>
      <c r="I397" s="214"/>
      <c r="J397" s="214"/>
      <c r="K397" s="214"/>
      <c r="L397" s="214"/>
      <c r="M397" s="214"/>
      <c r="N397" s="214"/>
      <c r="O397" s="214"/>
      <c r="P397" s="215"/>
      <c r="Q397" s="991"/>
      <c r="R397" s="992"/>
      <c r="S397" s="992"/>
      <c r="T397" s="992"/>
      <c r="U397" s="992"/>
      <c r="V397" s="992"/>
      <c r="W397" s="992"/>
      <c r="X397" s="992"/>
      <c r="Y397" s="992"/>
      <c r="Z397" s="992"/>
      <c r="AA397" s="99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1"/>
      <c r="B398" s="236"/>
      <c r="C398" s="235"/>
      <c r="D398" s="236"/>
      <c r="E398" s="235"/>
      <c r="F398" s="297"/>
      <c r="G398" s="216"/>
      <c r="H398" s="124"/>
      <c r="I398" s="124"/>
      <c r="J398" s="124"/>
      <c r="K398" s="124"/>
      <c r="L398" s="124"/>
      <c r="M398" s="124"/>
      <c r="N398" s="124"/>
      <c r="O398" s="124"/>
      <c r="P398" s="217"/>
      <c r="Q398" s="994"/>
      <c r="R398" s="995"/>
      <c r="S398" s="995"/>
      <c r="T398" s="995"/>
      <c r="U398" s="995"/>
      <c r="V398" s="995"/>
      <c r="W398" s="995"/>
      <c r="X398" s="995"/>
      <c r="Y398" s="995"/>
      <c r="Z398" s="995"/>
      <c r="AA398" s="99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1"/>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1"/>
      <c r="B401" s="236"/>
      <c r="C401" s="235"/>
      <c r="D401" s="236"/>
      <c r="E401" s="235"/>
      <c r="F401" s="297"/>
      <c r="G401" s="211"/>
      <c r="H401" s="121"/>
      <c r="I401" s="121"/>
      <c r="J401" s="121"/>
      <c r="K401" s="121"/>
      <c r="L401" s="121"/>
      <c r="M401" s="121"/>
      <c r="N401" s="121"/>
      <c r="O401" s="121"/>
      <c r="P401" s="212"/>
      <c r="Q401" s="988"/>
      <c r="R401" s="989"/>
      <c r="S401" s="989"/>
      <c r="T401" s="989"/>
      <c r="U401" s="989"/>
      <c r="V401" s="989"/>
      <c r="W401" s="989"/>
      <c r="X401" s="989"/>
      <c r="Y401" s="989"/>
      <c r="Z401" s="989"/>
      <c r="AA401" s="99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1"/>
      <c r="B402" s="236"/>
      <c r="C402" s="235"/>
      <c r="D402" s="236"/>
      <c r="E402" s="235"/>
      <c r="F402" s="297"/>
      <c r="G402" s="213"/>
      <c r="H402" s="214"/>
      <c r="I402" s="214"/>
      <c r="J402" s="214"/>
      <c r="K402" s="214"/>
      <c r="L402" s="214"/>
      <c r="M402" s="214"/>
      <c r="N402" s="214"/>
      <c r="O402" s="214"/>
      <c r="P402" s="215"/>
      <c r="Q402" s="991"/>
      <c r="R402" s="992"/>
      <c r="S402" s="992"/>
      <c r="T402" s="992"/>
      <c r="U402" s="992"/>
      <c r="V402" s="992"/>
      <c r="W402" s="992"/>
      <c r="X402" s="992"/>
      <c r="Y402" s="992"/>
      <c r="Z402" s="992"/>
      <c r="AA402" s="99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1"/>
      <c r="B403" s="236"/>
      <c r="C403" s="235"/>
      <c r="D403" s="236"/>
      <c r="E403" s="235"/>
      <c r="F403" s="297"/>
      <c r="G403" s="213"/>
      <c r="H403" s="214"/>
      <c r="I403" s="214"/>
      <c r="J403" s="214"/>
      <c r="K403" s="214"/>
      <c r="L403" s="214"/>
      <c r="M403" s="214"/>
      <c r="N403" s="214"/>
      <c r="O403" s="214"/>
      <c r="P403" s="215"/>
      <c r="Q403" s="991"/>
      <c r="R403" s="992"/>
      <c r="S403" s="992"/>
      <c r="T403" s="992"/>
      <c r="U403" s="992"/>
      <c r="V403" s="992"/>
      <c r="W403" s="992"/>
      <c r="X403" s="992"/>
      <c r="Y403" s="992"/>
      <c r="Z403" s="992"/>
      <c r="AA403" s="99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1"/>
      <c r="B404" s="236"/>
      <c r="C404" s="235"/>
      <c r="D404" s="236"/>
      <c r="E404" s="235"/>
      <c r="F404" s="297"/>
      <c r="G404" s="213"/>
      <c r="H404" s="214"/>
      <c r="I404" s="214"/>
      <c r="J404" s="214"/>
      <c r="K404" s="214"/>
      <c r="L404" s="214"/>
      <c r="M404" s="214"/>
      <c r="N404" s="214"/>
      <c r="O404" s="214"/>
      <c r="P404" s="215"/>
      <c r="Q404" s="991"/>
      <c r="R404" s="992"/>
      <c r="S404" s="992"/>
      <c r="T404" s="992"/>
      <c r="U404" s="992"/>
      <c r="V404" s="992"/>
      <c r="W404" s="992"/>
      <c r="X404" s="992"/>
      <c r="Y404" s="992"/>
      <c r="Z404" s="992"/>
      <c r="AA404" s="99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1"/>
      <c r="B405" s="236"/>
      <c r="C405" s="235"/>
      <c r="D405" s="236"/>
      <c r="E405" s="235"/>
      <c r="F405" s="297"/>
      <c r="G405" s="216"/>
      <c r="H405" s="124"/>
      <c r="I405" s="124"/>
      <c r="J405" s="124"/>
      <c r="K405" s="124"/>
      <c r="L405" s="124"/>
      <c r="M405" s="124"/>
      <c r="N405" s="124"/>
      <c r="O405" s="124"/>
      <c r="P405" s="217"/>
      <c r="Q405" s="994"/>
      <c r="R405" s="995"/>
      <c r="S405" s="995"/>
      <c r="T405" s="995"/>
      <c r="U405" s="995"/>
      <c r="V405" s="995"/>
      <c r="W405" s="995"/>
      <c r="X405" s="995"/>
      <c r="Y405" s="995"/>
      <c r="Z405" s="995"/>
      <c r="AA405" s="99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1"/>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1"/>
      <c r="B408" s="236"/>
      <c r="C408" s="235"/>
      <c r="D408" s="236"/>
      <c r="E408" s="235"/>
      <c r="F408" s="297"/>
      <c r="G408" s="211"/>
      <c r="H408" s="121"/>
      <c r="I408" s="121"/>
      <c r="J408" s="121"/>
      <c r="K408" s="121"/>
      <c r="L408" s="121"/>
      <c r="M408" s="121"/>
      <c r="N408" s="121"/>
      <c r="O408" s="121"/>
      <c r="P408" s="212"/>
      <c r="Q408" s="988"/>
      <c r="R408" s="989"/>
      <c r="S408" s="989"/>
      <c r="T408" s="989"/>
      <c r="U408" s="989"/>
      <c r="V408" s="989"/>
      <c r="W408" s="989"/>
      <c r="X408" s="989"/>
      <c r="Y408" s="989"/>
      <c r="Z408" s="989"/>
      <c r="AA408" s="99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1"/>
      <c r="B409" s="236"/>
      <c r="C409" s="235"/>
      <c r="D409" s="236"/>
      <c r="E409" s="235"/>
      <c r="F409" s="297"/>
      <c r="G409" s="213"/>
      <c r="H409" s="214"/>
      <c r="I409" s="214"/>
      <c r="J409" s="214"/>
      <c r="K409" s="214"/>
      <c r="L409" s="214"/>
      <c r="M409" s="214"/>
      <c r="N409" s="214"/>
      <c r="O409" s="214"/>
      <c r="P409" s="215"/>
      <c r="Q409" s="991"/>
      <c r="R409" s="992"/>
      <c r="S409" s="992"/>
      <c r="T409" s="992"/>
      <c r="U409" s="992"/>
      <c r="V409" s="992"/>
      <c r="W409" s="992"/>
      <c r="X409" s="992"/>
      <c r="Y409" s="992"/>
      <c r="Z409" s="992"/>
      <c r="AA409" s="99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1"/>
      <c r="B410" s="236"/>
      <c r="C410" s="235"/>
      <c r="D410" s="236"/>
      <c r="E410" s="235"/>
      <c r="F410" s="297"/>
      <c r="G410" s="213"/>
      <c r="H410" s="214"/>
      <c r="I410" s="214"/>
      <c r="J410" s="214"/>
      <c r="K410" s="214"/>
      <c r="L410" s="214"/>
      <c r="M410" s="214"/>
      <c r="N410" s="214"/>
      <c r="O410" s="214"/>
      <c r="P410" s="215"/>
      <c r="Q410" s="991"/>
      <c r="R410" s="992"/>
      <c r="S410" s="992"/>
      <c r="T410" s="992"/>
      <c r="U410" s="992"/>
      <c r="V410" s="992"/>
      <c r="W410" s="992"/>
      <c r="X410" s="992"/>
      <c r="Y410" s="992"/>
      <c r="Z410" s="992"/>
      <c r="AA410" s="99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1"/>
      <c r="B411" s="236"/>
      <c r="C411" s="235"/>
      <c r="D411" s="236"/>
      <c r="E411" s="235"/>
      <c r="F411" s="297"/>
      <c r="G411" s="213"/>
      <c r="H411" s="214"/>
      <c r="I411" s="214"/>
      <c r="J411" s="214"/>
      <c r="K411" s="214"/>
      <c r="L411" s="214"/>
      <c r="M411" s="214"/>
      <c r="N411" s="214"/>
      <c r="O411" s="214"/>
      <c r="P411" s="215"/>
      <c r="Q411" s="991"/>
      <c r="R411" s="992"/>
      <c r="S411" s="992"/>
      <c r="T411" s="992"/>
      <c r="U411" s="992"/>
      <c r="V411" s="992"/>
      <c r="W411" s="992"/>
      <c r="X411" s="992"/>
      <c r="Y411" s="992"/>
      <c r="Z411" s="992"/>
      <c r="AA411" s="99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1"/>
      <c r="B412" s="236"/>
      <c r="C412" s="235"/>
      <c r="D412" s="236"/>
      <c r="E412" s="235"/>
      <c r="F412" s="297"/>
      <c r="G412" s="216"/>
      <c r="H412" s="124"/>
      <c r="I412" s="124"/>
      <c r="J412" s="124"/>
      <c r="K412" s="124"/>
      <c r="L412" s="124"/>
      <c r="M412" s="124"/>
      <c r="N412" s="124"/>
      <c r="O412" s="124"/>
      <c r="P412" s="217"/>
      <c r="Q412" s="994"/>
      <c r="R412" s="995"/>
      <c r="S412" s="995"/>
      <c r="T412" s="995"/>
      <c r="U412" s="995"/>
      <c r="V412" s="995"/>
      <c r="W412" s="995"/>
      <c r="X412" s="995"/>
      <c r="Y412" s="995"/>
      <c r="Z412" s="995"/>
      <c r="AA412" s="99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1"/>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1"/>
      <c r="B415" s="236"/>
      <c r="C415" s="235"/>
      <c r="D415" s="236"/>
      <c r="E415" s="235"/>
      <c r="F415" s="297"/>
      <c r="G415" s="211"/>
      <c r="H415" s="121"/>
      <c r="I415" s="121"/>
      <c r="J415" s="121"/>
      <c r="K415" s="121"/>
      <c r="L415" s="121"/>
      <c r="M415" s="121"/>
      <c r="N415" s="121"/>
      <c r="O415" s="121"/>
      <c r="P415" s="212"/>
      <c r="Q415" s="988"/>
      <c r="R415" s="989"/>
      <c r="S415" s="989"/>
      <c r="T415" s="989"/>
      <c r="U415" s="989"/>
      <c r="V415" s="989"/>
      <c r="W415" s="989"/>
      <c r="X415" s="989"/>
      <c r="Y415" s="989"/>
      <c r="Z415" s="989"/>
      <c r="AA415" s="99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1"/>
      <c r="B416" s="236"/>
      <c r="C416" s="235"/>
      <c r="D416" s="236"/>
      <c r="E416" s="235"/>
      <c r="F416" s="297"/>
      <c r="G416" s="213"/>
      <c r="H416" s="214"/>
      <c r="I416" s="214"/>
      <c r="J416" s="214"/>
      <c r="K416" s="214"/>
      <c r="L416" s="214"/>
      <c r="M416" s="214"/>
      <c r="N416" s="214"/>
      <c r="O416" s="214"/>
      <c r="P416" s="215"/>
      <c r="Q416" s="991"/>
      <c r="R416" s="992"/>
      <c r="S416" s="992"/>
      <c r="T416" s="992"/>
      <c r="U416" s="992"/>
      <c r="V416" s="992"/>
      <c r="W416" s="992"/>
      <c r="X416" s="992"/>
      <c r="Y416" s="992"/>
      <c r="Z416" s="992"/>
      <c r="AA416" s="99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1"/>
      <c r="B417" s="236"/>
      <c r="C417" s="235"/>
      <c r="D417" s="236"/>
      <c r="E417" s="235"/>
      <c r="F417" s="297"/>
      <c r="G417" s="213"/>
      <c r="H417" s="214"/>
      <c r="I417" s="214"/>
      <c r="J417" s="214"/>
      <c r="K417" s="214"/>
      <c r="L417" s="214"/>
      <c r="M417" s="214"/>
      <c r="N417" s="214"/>
      <c r="O417" s="214"/>
      <c r="P417" s="215"/>
      <c r="Q417" s="991"/>
      <c r="R417" s="992"/>
      <c r="S417" s="992"/>
      <c r="T417" s="992"/>
      <c r="U417" s="992"/>
      <c r="V417" s="992"/>
      <c r="W417" s="992"/>
      <c r="X417" s="992"/>
      <c r="Y417" s="992"/>
      <c r="Z417" s="992"/>
      <c r="AA417" s="99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1"/>
      <c r="B418" s="236"/>
      <c r="C418" s="235"/>
      <c r="D418" s="236"/>
      <c r="E418" s="235"/>
      <c r="F418" s="297"/>
      <c r="G418" s="213"/>
      <c r="H418" s="214"/>
      <c r="I418" s="214"/>
      <c r="J418" s="214"/>
      <c r="K418" s="214"/>
      <c r="L418" s="214"/>
      <c r="M418" s="214"/>
      <c r="N418" s="214"/>
      <c r="O418" s="214"/>
      <c r="P418" s="215"/>
      <c r="Q418" s="991"/>
      <c r="R418" s="992"/>
      <c r="S418" s="992"/>
      <c r="T418" s="992"/>
      <c r="U418" s="992"/>
      <c r="V418" s="992"/>
      <c r="W418" s="992"/>
      <c r="X418" s="992"/>
      <c r="Y418" s="992"/>
      <c r="Z418" s="992"/>
      <c r="AA418" s="99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1"/>
      <c r="B419" s="236"/>
      <c r="C419" s="235"/>
      <c r="D419" s="236"/>
      <c r="E419" s="235"/>
      <c r="F419" s="297"/>
      <c r="G419" s="216"/>
      <c r="H419" s="124"/>
      <c r="I419" s="124"/>
      <c r="J419" s="124"/>
      <c r="K419" s="124"/>
      <c r="L419" s="124"/>
      <c r="M419" s="124"/>
      <c r="N419" s="124"/>
      <c r="O419" s="124"/>
      <c r="P419" s="217"/>
      <c r="Q419" s="994"/>
      <c r="R419" s="995"/>
      <c r="S419" s="995"/>
      <c r="T419" s="995"/>
      <c r="U419" s="995"/>
      <c r="V419" s="995"/>
      <c r="W419" s="995"/>
      <c r="X419" s="995"/>
      <c r="Y419" s="995"/>
      <c r="Z419" s="995"/>
      <c r="AA419" s="99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1"/>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1"/>
      <c r="B422" s="236"/>
      <c r="C422" s="235"/>
      <c r="D422" s="236"/>
      <c r="E422" s="235"/>
      <c r="F422" s="297"/>
      <c r="G422" s="211"/>
      <c r="H422" s="121"/>
      <c r="I422" s="121"/>
      <c r="J422" s="121"/>
      <c r="K422" s="121"/>
      <c r="L422" s="121"/>
      <c r="M422" s="121"/>
      <c r="N422" s="121"/>
      <c r="O422" s="121"/>
      <c r="P422" s="212"/>
      <c r="Q422" s="988"/>
      <c r="R422" s="989"/>
      <c r="S422" s="989"/>
      <c r="T422" s="989"/>
      <c r="U422" s="989"/>
      <c r="V422" s="989"/>
      <c r="W422" s="989"/>
      <c r="X422" s="989"/>
      <c r="Y422" s="989"/>
      <c r="Z422" s="989"/>
      <c r="AA422" s="99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1"/>
      <c r="B423" s="236"/>
      <c r="C423" s="235"/>
      <c r="D423" s="236"/>
      <c r="E423" s="235"/>
      <c r="F423" s="297"/>
      <c r="G423" s="213"/>
      <c r="H423" s="214"/>
      <c r="I423" s="214"/>
      <c r="J423" s="214"/>
      <c r="K423" s="214"/>
      <c r="L423" s="214"/>
      <c r="M423" s="214"/>
      <c r="N423" s="214"/>
      <c r="O423" s="214"/>
      <c r="P423" s="215"/>
      <c r="Q423" s="991"/>
      <c r="R423" s="992"/>
      <c r="S423" s="992"/>
      <c r="T423" s="992"/>
      <c r="U423" s="992"/>
      <c r="V423" s="992"/>
      <c r="W423" s="992"/>
      <c r="X423" s="992"/>
      <c r="Y423" s="992"/>
      <c r="Z423" s="992"/>
      <c r="AA423" s="99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1"/>
      <c r="B424" s="236"/>
      <c r="C424" s="235"/>
      <c r="D424" s="236"/>
      <c r="E424" s="235"/>
      <c r="F424" s="297"/>
      <c r="G424" s="213"/>
      <c r="H424" s="214"/>
      <c r="I424" s="214"/>
      <c r="J424" s="214"/>
      <c r="K424" s="214"/>
      <c r="L424" s="214"/>
      <c r="M424" s="214"/>
      <c r="N424" s="214"/>
      <c r="O424" s="214"/>
      <c r="P424" s="215"/>
      <c r="Q424" s="991"/>
      <c r="R424" s="992"/>
      <c r="S424" s="992"/>
      <c r="T424" s="992"/>
      <c r="U424" s="992"/>
      <c r="V424" s="992"/>
      <c r="W424" s="992"/>
      <c r="X424" s="992"/>
      <c r="Y424" s="992"/>
      <c r="Z424" s="992"/>
      <c r="AA424" s="99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1"/>
      <c r="B425" s="236"/>
      <c r="C425" s="235"/>
      <c r="D425" s="236"/>
      <c r="E425" s="235"/>
      <c r="F425" s="297"/>
      <c r="G425" s="213"/>
      <c r="H425" s="214"/>
      <c r="I425" s="214"/>
      <c r="J425" s="214"/>
      <c r="K425" s="214"/>
      <c r="L425" s="214"/>
      <c r="M425" s="214"/>
      <c r="N425" s="214"/>
      <c r="O425" s="214"/>
      <c r="P425" s="215"/>
      <c r="Q425" s="991"/>
      <c r="R425" s="992"/>
      <c r="S425" s="992"/>
      <c r="T425" s="992"/>
      <c r="U425" s="992"/>
      <c r="V425" s="992"/>
      <c r="W425" s="992"/>
      <c r="X425" s="992"/>
      <c r="Y425" s="992"/>
      <c r="Z425" s="992"/>
      <c r="AA425" s="99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1"/>
      <c r="B426" s="236"/>
      <c r="C426" s="235"/>
      <c r="D426" s="236"/>
      <c r="E426" s="298"/>
      <c r="F426" s="299"/>
      <c r="G426" s="216"/>
      <c r="H426" s="124"/>
      <c r="I426" s="124"/>
      <c r="J426" s="124"/>
      <c r="K426" s="124"/>
      <c r="L426" s="124"/>
      <c r="M426" s="124"/>
      <c r="N426" s="124"/>
      <c r="O426" s="124"/>
      <c r="P426" s="217"/>
      <c r="Q426" s="994"/>
      <c r="R426" s="995"/>
      <c r="S426" s="995"/>
      <c r="T426" s="995"/>
      <c r="U426" s="995"/>
      <c r="V426" s="995"/>
      <c r="W426" s="995"/>
      <c r="X426" s="995"/>
      <c r="Y426" s="995"/>
      <c r="Z426" s="995"/>
      <c r="AA426" s="99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1"/>
      <c r="B429" s="236"/>
      <c r="C429" s="298"/>
      <c r="D429" s="99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1"/>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1"/>
      <c r="B433" s="236"/>
      <c r="C433" s="235"/>
      <c r="D433" s="236"/>
      <c r="E433" s="126"/>
      <c r="F433" s="127"/>
      <c r="G433" s="211" t="s">
        <v>556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594</v>
      </c>
      <c r="AC433" s="202"/>
      <c r="AD433" s="202"/>
      <c r="AE433" s="189" t="s">
        <v>594</v>
      </c>
      <c r="AF433" s="190"/>
      <c r="AG433" s="190"/>
      <c r="AH433" s="190"/>
      <c r="AI433" s="189" t="s">
        <v>553</v>
      </c>
      <c r="AJ433" s="190"/>
      <c r="AK433" s="190"/>
      <c r="AL433" s="190"/>
      <c r="AM433" s="189" t="s">
        <v>553</v>
      </c>
      <c r="AN433" s="190"/>
      <c r="AO433" s="190"/>
      <c r="AP433" s="191"/>
      <c r="AQ433" s="189" t="s">
        <v>553</v>
      </c>
      <c r="AR433" s="190"/>
      <c r="AS433" s="190"/>
      <c r="AT433" s="191"/>
      <c r="AU433" s="190" t="s">
        <v>594</v>
      </c>
      <c r="AV433" s="190"/>
      <c r="AW433" s="190"/>
      <c r="AX433" s="192"/>
    </row>
    <row r="434" spans="1:50" ht="23.25" customHeight="1" x14ac:dyDescent="0.15">
      <c r="A434" s="100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594</v>
      </c>
      <c r="AC434" s="188"/>
      <c r="AD434" s="188"/>
      <c r="AE434" s="189" t="s">
        <v>594</v>
      </c>
      <c r="AF434" s="190"/>
      <c r="AG434" s="190"/>
      <c r="AH434" s="191"/>
      <c r="AI434" s="189" t="s">
        <v>553</v>
      </c>
      <c r="AJ434" s="190"/>
      <c r="AK434" s="190"/>
      <c r="AL434" s="190"/>
      <c r="AM434" s="189" t="s">
        <v>553</v>
      </c>
      <c r="AN434" s="190"/>
      <c r="AO434" s="190"/>
      <c r="AP434" s="191"/>
      <c r="AQ434" s="189" t="s">
        <v>553</v>
      </c>
      <c r="AR434" s="190"/>
      <c r="AS434" s="190"/>
      <c r="AT434" s="191"/>
      <c r="AU434" s="190" t="s">
        <v>594</v>
      </c>
      <c r="AV434" s="190"/>
      <c r="AW434" s="190"/>
      <c r="AX434" s="192"/>
    </row>
    <row r="435" spans="1:50" ht="23.25" customHeight="1" x14ac:dyDescent="0.15">
      <c r="A435" s="100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594</v>
      </c>
      <c r="AF435" s="190"/>
      <c r="AG435" s="190"/>
      <c r="AH435" s="191"/>
      <c r="AI435" s="189" t="s">
        <v>553</v>
      </c>
      <c r="AJ435" s="190"/>
      <c r="AK435" s="190"/>
      <c r="AL435" s="190"/>
      <c r="AM435" s="189" t="s">
        <v>553</v>
      </c>
      <c r="AN435" s="190"/>
      <c r="AO435" s="190"/>
      <c r="AP435" s="191"/>
      <c r="AQ435" s="189" t="s">
        <v>553</v>
      </c>
      <c r="AR435" s="190"/>
      <c r="AS435" s="190"/>
      <c r="AT435" s="191"/>
      <c r="AU435" s="190" t="s">
        <v>594</v>
      </c>
      <c r="AV435" s="190"/>
      <c r="AW435" s="190"/>
      <c r="AX435" s="192"/>
    </row>
    <row r="436" spans="1:50" ht="18.75" hidden="1" customHeight="1" x14ac:dyDescent="0.15">
      <c r="A436" s="100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1"/>
      <c r="B458" s="236"/>
      <c r="C458" s="235"/>
      <c r="D458" s="236"/>
      <c r="E458" s="126"/>
      <c r="F458" s="127"/>
      <c r="G458" s="211" t="s">
        <v>556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594</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594</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1"/>
      <c r="B482" s="236"/>
      <c r="C482" s="235"/>
      <c r="D482" s="236"/>
      <c r="E482" s="120" t="s">
        <v>594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1"/>
      <c r="B698" s="236"/>
      <c r="C698" s="235"/>
      <c r="D698" s="236"/>
      <c r="E698" s="120" t="s">
        <v>556</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2"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3"/>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93" customHeight="1" x14ac:dyDescent="0.15">
      <c r="A702" s="498" t="s">
        <v>260</v>
      </c>
      <c r="B702" s="499"/>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548</v>
      </c>
      <c r="AE702" s="865"/>
      <c r="AF702" s="865"/>
      <c r="AG702" s="854" t="s">
        <v>599</v>
      </c>
      <c r="AH702" s="855"/>
      <c r="AI702" s="855"/>
      <c r="AJ702" s="855"/>
      <c r="AK702" s="855"/>
      <c r="AL702" s="855"/>
      <c r="AM702" s="855"/>
      <c r="AN702" s="855"/>
      <c r="AO702" s="855"/>
      <c r="AP702" s="855"/>
      <c r="AQ702" s="855"/>
      <c r="AR702" s="855"/>
      <c r="AS702" s="855"/>
      <c r="AT702" s="855"/>
      <c r="AU702" s="855"/>
      <c r="AV702" s="855"/>
      <c r="AW702" s="855"/>
      <c r="AX702" s="856"/>
    </row>
    <row r="703" spans="1:50" ht="86.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5" t="s">
        <v>601</v>
      </c>
      <c r="AH703" s="656"/>
      <c r="AI703" s="656"/>
      <c r="AJ703" s="656"/>
      <c r="AK703" s="656"/>
      <c r="AL703" s="656"/>
      <c r="AM703" s="656"/>
      <c r="AN703" s="656"/>
      <c r="AO703" s="656"/>
      <c r="AP703" s="656"/>
      <c r="AQ703" s="656"/>
      <c r="AR703" s="656"/>
      <c r="AS703" s="656"/>
      <c r="AT703" s="656"/>
      <c r="AU703" s="656"/>
      <c r="AV703" s="656"/>
      <c r="AW703" s="656"/>
      <c r="AX703" s="657"/>
    </row>
    <row r="704" spans="1:50" ht="114.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600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1"/>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570</v>
      </c>
      <c r="AE705" s="719"/>
      <c r="AF705" s="719"/>
      <c r="AG705" s="120" t="s">
        <v>556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1"/>
      <c r="D706" s="602"/>
      <c r="E706" s="675" t="s">
        <v>538</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6"/>
      <c r="B707" s="762"/>
      <c r="C707" s="603"/>
      <c r="D707" s="604"/>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97.5" customHeight="1" x14ac:dyDescent="0.15">
      <c r="A708" s="646"/>
      <c r="B708" s="647"/>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69" t="s">
        <v>548</v>
      </c>
      <c r="AE708" s="670"/>
      <c r="AF708" s="670"/>
      <c r="AG708" s="495" t="s">
        <v>595</v>
      </c>
      <c r="AH708" s="496"/>
      <c r="AI708" s="496"/>
      <c r="AJ708" s="496"/>
      <c r="AK708" s="496"/>
      <c r="AL708" s="496"/>
      <c r="AM708" s="496"/>
      <c r="AN708" s="496"/>
      <c r="AO708" s="496"/>
      <c r="AP708" s="496"/>
      <c r="AQ708" s="496"/>
      <c r="AR708" s="496"/>
      <c r="AS708" s="496"/>
      <c r="AT708" s="496"/>
      <c r="AU708" s="496"/>
      <c r="AV708" s="496"/>
      <c r="AW708" s="496"/>
      <c r="AX708" s="497"/>
    </row>
    <row r="709" spans="1:50" ht="100.5" customHeight="1" x14ac:dyDescent="0.15">
      <c r="A709" s="646"/>
      <c r="B709" s="647"/>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5" t="s">
        <v>596</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99.75" customHeight="1" x14ac:dyDescent="0.15">
      <c r="A711" s="646"/>
      <c r="B711" s="647"/>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5" t="s">
        <v>597</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102"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7" t="s">
        <v>548</v>
      </c>
      <c r="AE714" s="578"/>
      <c r="AF714" s="579"/>
      <c r="AG714" s="681" t="s">
        <v>598</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8"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548</v>
      </c>
      <c r="AE715" s="670"/>
      <c r="AF715" s="671"/>
      <c r="AG715" s="495" t="s">
        <v>606</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570</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57" customHeight="1" x14ac:dyDescent="0.15">
      <c r="A717" s="646"/>
      <c r="B717" s="647"/>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5" t="s">
        <v>572</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2"/>
      <c r="AD719" s="669" t="s">
        <v>570</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1"/>
      <c r="B721" s="642"/>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1"/>
      <c r="B722" s="642"/>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1"/>
      <c r="B723" s="642"/>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1"/>
      <c r="B724" s="642"/>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3"/>
      <c r="B725" s="644"/>
      <c r="C725" s="894"/>
      <c r="D725" s="895"/>
      <c r="E725" s="895"/>
      <c r="F725" s="896"/>
      <c r="G725" s="928"/>
      <c r="H725" s="929"/>
      <c r="I725" s="94" t="str">
        <f t="shared" si="4"/>
        <v/>
      </c>
      <c r="J725" s="930"/>
      <c r="K725" s="930"/>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3" t="s">
        <v>575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10"/>
      <c r="B727" s="611"/>
      <c r="C727" s="788" t="s">
        <v>58</v>
      </c>
      <c r="D727" s="789"/>
      <c r="E727" s="789"/>
      <c r="F727" s="790"/>
      <c r="G727" s="791" t="s">
        <v>574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t="s">
        <v>607</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2" t="s">
        <v>610</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7" t="s">
        <v>609</v>
      </c>
      <c r="B733" s="738"/>
      <c r="C733" s="738"/>
      <c r="D733" s="738"/>
      <c r="E733" s="739"/>
      <c r="F733" s="758" t="s">
        <v>611</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2" t="s">
        <v>433</v>
      </c>
      <c r="B737" s="613"/>
      <c r="C737" s="613"/>
      <c r="D737" s="613"/>
      <c r="E737" s="613"/>
      <c r="F737" s="613"/>
      <c r="G737" s="922">
        <v>316</v>
      </c>
      <c r="H737" s="923"/>
      <c r="I737" s="923"/>
      <c r="J737" s="923"/>
      <c r="K737" s="923"/>
      <c r="L737" s="923"/>
      <c r="M737" s="923"/>
      <c r="N737" s="923"/>
      <c r="O737" s="923"/>
      <c r="P737" s="924"/>
      <c r="Q737" s="613" t="s">
        <v>360</v>
      </c>
      <c r="R737" s="613"/>
      <c r="S737" s="613"/>
      <c r="T737" s="613"/>
      <c r="U737" s="613"/>
      <c r="V737" s="613"/>
      <c r="W737" s="922">
        <v>294</v>
      </c>
      <c r="X737" s="923"/>
      <c r="Y737" s="923"/>
      <c r="Z737" s="923"/>
      <c r="AA737" s="923"/>
      <c r="AB737" s="923"/>
      <c r="AC737" s="923"/>
      <c r="AD737" s="923"/>
      <c r="AE737" s="923"/>
      <c r="AF737" s="924"/>
      <c r="AG737" s="613" t="s">
        <v>361</v>
      </c>
      <c r="AH737" s="613"/>
      <c r="AI737" s="613"/>
      <c r="AJ737" s="613"/>
      <c r="AK737" s="613"/>
      <c r="AL737" s="613"/>
      <c r="AM737" s="922">
        <v>302</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187</v>
      </c>
      <c r="H738" s="923"/>
      <c r="I738" s="923"/>
      <c r="J738" s="923"/>
      <c r="K738" s="923"/>
      <c r="L738" s="923"/>
      <c r="M738" s="923"/>
      <c r="N738" s="923"/>
      <c r="O738" s="923"/>
      <c r="P738" s="923"/>
      <c r="Q738" s="613" t="s">
        <v>363</v>
      </c>
      <c r="R738" s="613"/>
      <c r="S738" s="613"/>
      <c r="T738" s="613"/>
      <c r="U738" s="613"/>
      <c r="V738" s="613"/>
      <c r="W738" s="922">
        <v>182</v>
      </c>
      <c r="X738" s="923"/>
      <c r="Y738" s="923"/>
      <c r="Z738" s="923"/>
      <c r="AA738" s="923"/>
      <c r="AB738" s="923"/>
      <c r="AC738" s="923"/>
      <c r="AD738" s="923"/>
      <c r="AE738" s="923"/>
      <c r="AF738" s="924"/>
      <c r="AG738" s="900" t="s">
        <v>364</v>
      </c>
      <c r="AH738" s="900"/>
      <c r="AI738" s="900"/>
      <c r="AJ738" s="900"/>
      <c r="AK738" s="900"/>
      <c r="AL738" s="900"/>
      <c r="AM738" s="922">
        <v>185</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v>199</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541</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543</v>
      </c>
      <c r="B779" s="753"/>
      <c r="C779" s="753"/>
      <c r="D779" s="753"/>
      <c r="E779" s="753"/>
      <c r="F779" s="754"/>
      <c r="G779" s="419" t="s">
        <v>576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5"/>
      <c r="C780" s="755"/>
      <c r="D780" s="755"/>
      <c r="E780" s="755"/>
      <c r="F780" s="756"/>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5"/>
      <c r="C781" s="755"/>
      <c r="D781" s="755"/>
      <c r="E781" s="755"/>
      <c r="F781" s="756"/>
      <c r="G781" s="434" t="s">
        <v>577</v>
      </c>
      <c r="H781" s="435"/>
      <c r="I781" s="435"/>
      <c r="J781" s="435"/>
      <c r="K781" s="436"/>
      <c r="L781" s="437" t="s">
        <v>582</v>
      </c>
      <c r="M781" s="438"/>
      <c r="N781" s="438"/>
      <c r="O781" s="438"/>
      <c r="P781" s="438"/>
      <c r="Q781" s="438"/>
      <c r="R781" s="438"/>
      <c r="S781" s="438"/>
      <c r="T781" s="438"/>
      <c r="U781" s="438"/>
      <c r="V781" s="438"/>
      <c r="W781" s="438"/>
      <c r="X781" s="439"/>
      <c r="Y781" s="464">
        <v>407</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5"/>
      <c r="C782" s="755"/>
      <c r="D782" s="755"/>
      <c r="E782" s="755"/>
      <c r="F782" s="756"/>
      <c r="G782" s="345" t="s">
        <v>578</v>
      </c>
      <c r="H782" s="346"/>
      <c r="I782" s="346"/>
      <c r="J782" s="346"/>
      <c r="K782" s="347"/>
      <c r="L782" s="389" t="s">
        <v>583</v>
      </c>
      <c r="M782" s="390"/>
      <c r="N782" s="390"/>
      <c r="O782" s="390"/>
      <c r="P782" s="390"/>
      <c r="Q782" s="390"/>
      <c r="R782" s="390"/>
      <c r="S782" s="390"/>
      <c r="T782" s="390"/>
      <c r="U782" s="390"/>
      <c r="V782" s="390"/>
      <c r="W782" s="390"/>
      <c r="X782" s="391"/>
      <c r="Y782" s="386">
        <v>120</v>
      </c>
      <c r="Z782" s="387"/>
      <c r="AA782" s="387"/>
      <c r="AB782" s="394"/>
      <c r="AC782" s="345"/>
      <c r="AD782" s="346"/>
      <c r="AE782" s="346"/>
      <c r="AF782" s="346"/>
      <c r="AG782" s="347"/>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569"/>
      <c r="B783" s="755"/>
      <c r="C783" s="755"/>
      <c r="D783" s="755"/>
      <c r="E783" s="755"/>
      <c r="F783" s="756"/>
      <c r="G783" s="345" t="s">
        <v>579</v>
      </c>
      <c r="H783" s="346"/>
      <c r="I783" s="346"/>
      <c r="J783" s="346"/>
      <c r="K783" s="347"/>
      <c r="L783" s="389" t="s">
        <v>584</v>
      </c>
      <c r="M783" s="390"/>
      <c r="N783" s="390"/>
      <c r="O783" s="390"/>
      <c r="P783" s="390"/>
      <c r="Q783" s="390"/>
      <c r="R783" s="390"/>
      <c r="S783" s="390"/>
      <c r="T783" s="390"/>
      <c r="U783" s="390"/>
      <c r="V783" s="390"/>
      <c r="W783" s="390"/>
      <c r="X783" s="391"/>
      <c r="Y783" s="386">
        <v>21</v>
      </c>
      <c r="Z783" s="387"/>
      <c r="AA783" s="387"/>
      <c r="AB783" s="394"/>
      <c r="AC783" s="345"/>
      <c r="AD783" s="346"/>
      <c r="AE783" s="346"/>
      <c r="AF783" s="346"/>
      <c r="AG783" s="347"/>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69"/>
      <c r="B784" s="755"/>
      <c r="C784" s="755"/>
      <c r="D784" s="755"/>
      <c r="E784" s="755"/>
      <c r="F784" s="756"/>
      <c r="G784" s="345" t="s">
        <v>580</v>
      </c>
      <c r="H784" s="346"/>
      <c r="I784" s="346"/>
      <c r="J784" s="346"/>
      <c r="K784" s="347"/>
      <c r="L784" s="389" t="s">
        <v>585</v>
      </c>
      <c r="M784" s="390"/>
      <c r="N784" s="390"/>
      <c r="O784" s="390"/>
      <c r="P784" s="390"/>
      <c r="Q784" s="390"/>
      <c r="R784" s="390"/>
      <c r="S784" s="390"/>
      <c r="T784" s="390"/>
      <c r="U784" s="390"/>
      <c r="V784" s="390"/>
      <c r="W784" s="390"/>
      <c r="X784" s="391"/>
      <c r="Y784" s="386">
        <v>14</v>
      </c>
      <c r="Z784" s="387"/>
      <c r="AA784" s="387"/>
      <c r="AB784" s="394"/>
      <c r="AC784" s="345"/>
      <c r="AD784" s="346"/>
      <c r="AE784" s="346"/>
      <c r="AF784" s="346"/>
      <c r="AG784" s="347"/>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69"/>
      <c r="B785" s="755"/>
      <c r="C785" s="755"/>
      <c r="D785" s="755"/>
      <c r="E785" s="755"/>
      <c r="F785" s="756"/>
      <c r="G785" s="345" t="s">
        <v>581</v>
      </c>
      <c r="H785" s="346"/>
      <c r="I785" s="346"/>
      <c r="J785" s="346"/>
      <c r="K785" s="347"/>
      <c r="L785" s="389" t="s">
        <v>586</v>
      </c>
      <c r="M785" s="390"/>
      <c r="N785" s="390"/>
      <c r="O785" s="390"/>
      <c r="P785" s="390"/>
      <c r="Q785" s="390"/>
      <c r="R785" s="390"/>
      <c r="S785" s="390"/>
      <c r="T785" s="390"/>
      <c r="U785" s="390"/>
      <c r="V785" s="390"/>
      <c r="W785" s="390"/>
      <c r="X785" s="391"/>
      <c r="Y785" s="386">
        <v>8</v>
      </c>
      <c r="Z785" s="387"/>
      <c r="AA785" s="387"/>
      <c r="AB785" s="394"/>
      <c r="AC785" s="345"/>
      <c r="AD785" s="346"/>
      <c r="AE785" s="346"/>
      <c r="AF785" s="346"/>
      <c r="AG785" s="347"/>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69"/>
      <c r="B786" s="755"/>
      <c r="C786" s="755"/>
      <c r="D786" s="755"/>
      <c r="E786" s="755"/>
      <c r="F786" s="756"/>
      <c r="G786" s="345"/>
      <c r="H786" s="346"/>
      <c r="I786" s="346"/>
      <c r="J786" s="346"/>
      <c r="K786" s="347"/>
      <c r="L786" s="389"/>
      <c r="M786" s="390"/>
      <c r="N786" s="390"/>
      <c r="O786" s="390"/>
      <c r="P786" s="390"/>
      <c r="Q786" s="390"/>
      <c r="R786" s="390"/>
      <c r="S786" s="390"/>
      <c r="T786" s="390"/>
      <c r="U786" s="390"/>
      <c r="V786" s="390"/>
      <c r="W786" s="390"/>
      <c r="X786" s="391"/>
      <c r="Y786" s="386"/>
      <c r="Z786" s="387"/>
      <c r="AA786" s="387"/>
      <c r="AB786" s="394"/>
      <c r="AC786" s="345"/>
      <c r="AD786" s="346"/>
      <c r="AE786" s="346"/>
      <c r="AF786" s="346"/>
      <c r="AG786" s="347"/>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69"/>
      <c r="B787" s="755"/>
      <c r="C787" s="755"/>
      <c r="D787" s="755"/>
      <c r="E787" s="755"/>
      <c r="F787" s="756"/>
      <c r="G787" s="345"/>
      <c r="H787" s="346"/>
      <c r="I787" s="346"/>
      <c r="J787" s="346"/>
      <c r="K787" s="347"/>
      <c r="L787" s="389"/>
      <c r="M787" s="390"/>
      <c r="N787" s="390"/>
      <c r="O787" s="390"/>
      <c r="P787" s="390"/>
      <c r="Q787" s="390"/>
      <c r="R787" s="390"/>
      <c r="S787" s="390"/>
      <c r="T787" s="390"/>
      <c r="U787" s="390"/>
      <c r="V787" s="390"/>
      <c r="W787" s="390"/>
      <c r="X787" s="391"/>
      <c r="Y787" s="386"/>
      <c r="Z787" s="387"/>
      <c r="AA787" s="387"/>
      <c r="AB787" s="394"/>
      <c r="AC787" s="345"/>
      <c r="AD787" s="346"/>
      <c r="AE787" s="346"/>
      <c r="AF787" s="346"/>
      <c r="AG787" s="347"/>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69"/>
      <c r="B788" s="755"/>
      <c r="C788" s="755"/>
      <c r="D788" s="755"/>
      <c r="E788" s="755"/>
      <c r="F788" s="756"/>
      <c r="G788" s="345"/>
      <c r="H788" s="346"/>
      <c r="I788" s="346"/>
      <c r="J788" s="346"/>
      <c r="K788" s="347"/>
      <c r="L788" s="389"/>
      <c r="M788" s="390"/>
      <c r="N788" s="390"/>
      <c r="O788" s="390"/>
      <c r="P788" s="390"/>
      <c r="Q788" s="390"/>
      <c r="R788" s="390"/>
      <c r="S788" s="390"/>
      <c r="T788" s="390"/>
      <c r="U788" s="390"/>
      <c r="V788" s="390"/>
      <c r="W788" s="390"/>
      <c r="X788" s="391"/>
      <c r="Y788" s="386"/>
      <c r="Z788" s="387"/>
      <c r="AA788" s="387"/>
      <c r="AB788" s="394"/>
      <c r="AC788" s="345"/>
      <c r="AD788" s="346"/>
      <c r="AE788" s="346"/>
      <c r="AF788" s="346"/>
      <c r="AG788" s="347"/>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69"/>
      <c r="B789" s="755"/>
      <c r="C789" s="755"/>
      <c r="D789" s="755"/>
      <c r="E789" s="755"/>
      <c r="F789" s="756"/>
      <c r="G789" s="345"/>
      <c r="H789" s="346"/>
      <c r="I789" s="346"/>
      <c r="J789" s="346"/>
      <c r="K789" s="347"/>
      <c r="L789" s="389"/>
      <c r="M789" s="390"/>
      <c r="N789" s="390"/>
      <c r="O789" s="390"/>
      <c r="P789" s="390"/>
      <c r="Q789" s="390"/>
      <c r="R789" s="390"/>
      <c r="S789" s="390"/>
      <c r="T789" s="390"/>
      <c r="U789" s="390"/>
      <c r="V789" s="390"/>
      <c r="W789" s="390"/>
      <c r="X789" s="391"/>
      <c r="Y789" s="386"/>
      <c r="Z789" s="387"/>
      <c r="AA789" s="387"/>
      <c r="AB789" s="394"/>
      <c r="AC789" s="345"/>
      <c r="AD789" s="346"/>
      <c r="AE789" s="346"/>
      <c r="AF789" s="346"/>
      <c r="AG789" s="347"/>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69"/>
      <c r="B790" s="755"/>
      <c r="C790" s="755"/>
      <c r="D790" s="755"/>
      <c r="E790" s="755"/>
      <c r="F790" s="756"/>
      <c r="G790" s="345"/>
      <c r="H790" s="346"/>
      <c r="I790" s="346"/>
      <c r="J790" s="346"/>
      <c r="K790" s="347"/>
      <c r="L790" s="389"/>
      <c r="M790" s="390"/>
      <c r="N790" s="390"/>
      <c r="O790" s="390"/>
      <c r="P790" s="390"/>
      <c r="Q790" s="390"/>
      <c r="R790" s="390"/>
      <c r="S790" s="390"/>
      <c r="T790" s="390"/>
      <c r="U790" s="390"/>
      <c r="V790" s="390"/>
      <c r="W790" s="390"/>
      <c r="X790" s="391"/>
      <c r="Y790" s="386"/>
      <c r="Z790" s="387"/>
      <c r="AA790" s="387"/>
      <c r="AB790" s="394"/>
      <c r="AC790" s="345"/>
      <c r="AD790" s="346"/>
      <c r="AE790" s="346"/>
      <c r="AF790" s="346"/>
      <c r="AG790" s="347"/>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9"/>
      <c r="B791" s="755"/>
      <c r="C791" s="755"/>
      <c r="D791" s="755"/>
      <c r="E791" s="755"/>
      <c r="F791" s="756"/>
      <c r="G791" s="395" t="s">
        <v>21</v>
      </c>
      <c r="H791" s="396"/>
      <c r="I791" s="396"/>
      <c r="J791" s="396"/>
      <c r="K791" s="396"/>
      <c r="L791" s="397"/>
      <c r="M791" s="398"/>
      <c r="N791" s="398"/>
      <c r="O791" s="398"/>
      <c r="P791" s="398"/>
      <c r="Q791" s="398"/>
      <c r="R791" s="398"/>
      <c r="S791" s="398"/>
      <c r="T791" s="398"/>
      <c r="U791" s="398"/>
      <c r="V791" s="398"/>
      <c r="W791" s="398"/>
      <c r="X791" s="399"/>
      <c r="Y791" s="400">
        <f>SUM(Y781:AB790)</f>
        <v>570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5"/>
      <c r="C792" s="755"/>
      <c r="D792" s="755"/>
      <c r="E792" s="755"/>
      <c r="F792" s="756"/>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5"/>
      <c r="C793" s="755"/>
      <c r="D793" s="755"/>
      <c r="E793" s="755"/>
      <c r="F793" s="756"/>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5"/>
      <c r="C794" s="755"/>
      <c r="D794" s="755"/>
      <c r="E794" s="755"/>
      <c r="F794" s="756"/>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5"/>
      <c r="C795" s="755"/>
      <c r="D795" s="755"/>
      <c r="E795" s="755"/>
      <c r="F795" s="756"/>
      <c r="G795" s="345"/>
      <c r="H795" s="346"/>
      <c r="I795" s="346"/>
      <c r="J795" s="346"/>
      <c r="K795" s="347"/>
      <c r="L795" s="389"/>
      <c r="M795" s="390"/>
      <c r="N795" s="390"/>
      <c r="O795" s="390"/>
      <c r="P795" s="390"/>
      <c r="Q795" s="390"/>
      <c r="R795" s="390"/>
      <c r="S795" s="390"/>
      <c r="T795" s="390"/>
      <c r="U795" s="390"/>
      <c r="V795" s="390"/>
      <c r="W795" s="390"/>
      <c r="X795" s="391"/>
      <c r="Y795" s="386"/>
      <c r="Z795" s="387"/>
      <c r="AA795" s="387"/>
      <c r="AB795" s="394"/>
      <c r="AC795" s="345"/>
      <c r="AD795" s="346"/>
      <c r="AE795" s="346"/>
      <c r="AF795" s="346"/>
      <c r="AG795" s="347"/>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9"/>
      <c r="B796" s="755"/>
      <c r="C796" s="755"/>
      <c r="D796" s="755"/>
      <c r="E796" s="755"/>
      <c r="F796" s="756"/>
      <c r="G796" s="345"/>
      <c r="H796" s="346"/>
      <c r="I796" s="346"/>
      <c r="J796" s="346"/>
      <c r="K796" s="347"/>
      <c r="L796" s="389"/>
      <c r="M796" s="390"/>
      <c r="N796" s="390"/>
      <c r="O796" s="390"/>
      <c r="P796" s="390"/>
      <c r="Q796" s="390"/>
      <c r="R796" s="390"/>
      <c r="S796" s="390"/>
      <c r="T796" s="390"/>
      <c r="U796" s="390"/>
      <c r="V796" s="390"/>
      <c r="W796" s="390"/>
      <c r="X796" s="391"/>
      <c r="Y796" s="386"/>
      <c r="Z796" s="387"/>
      <c r="AA796" s="387"/>
      <c r="AB796" s="394"/>
      <c r="AC796" s="345"/>
      <c r="AD796" s="346"/>
      <c r="AE796" s="346"/>
      <c r="AF796" s="346"/>
      <c r="AG796" s="347"/>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9"/>
      <c r="B797" s="755"/>
      <c r="C797" s="755"/>
      <c r="D797" s="755"/>
      <c r="E797" s="755"/>
      <c r="F797" s="756"/>
      <c r="G797" s="345"/>
      <c r="H797" s="346"/>
      <c r="I797" s="346"/>
      <c r="J797" s="346"/>
      <c r="K797" s="347"/>
      <c r="L797" s="389"/>
      <c r="M797" s="390"/>
      <c r="N797" s="390"/>
      <c r="O797" s="390"/>
      <c r="P797" s="390"/>
      <c r="Q797" s="390"/>
      <c r="R797" s="390"/>
      <c r="S797" s="390"/>
      <c r="T797" s="390"/>
      <c r="U797" s="390"/>
      <c r="V797" s="390"/>
      <c r="W797" s="390"/>
      <c r="X797" s="391"/>
      <c r="Y797" s="386"/>
      <c r="Z797" s="387"/>
      <c r="AA797" s="387"/>
      <c r="AB797" s="394"/>
      <c r="AC797" s="345"/>
      <c r="AD797" s="346"/>
      <c r="AE797" s="346"/>
      <c r="AF797" s="346"/>
      <c r="AG797" s="347"/>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9"/>
      <c r="B798" s="755"/>
      <c r="C798" s="755"/>
      <c r="D798" s="755"/>
      <c r="E798" s="755"/>
      <c r="F798" s="756"/>
      <c r="G798" s="345"/>
      <c r="H798" s="346"/>
      <c r="I798" s="346"/>
      <c r="J798" s="346"/>
      <c r="K798" s="347"/>
      <c r="L798" s="389"/>
      <c r="M798" s="390"/>
      <c r="N798" s="390"/>
      <c r="O798" s="390"/>
      <c r="P798" s="390"/>
      <c r="Q798" s="390"/>
      <c r="R798" s="390"/>
      <c r="S798" s="390"/>
      <c r="T798" s="390"/>
      <c r="U798" s="390"/>
      <c r="V798" s="390"/>
      <c r="W798" s="390"/>
      <c r="X798" s="391"/>
      <c r="Y798" s="386"/>
      <c r="Z798" s="387"/>
      <c r="AA798" s="387"/>
      <c r="AB798" s="394"/>
      <c r="AC798" s="345"/>
      <c r="AD798" s="346"/>
      <c r="AE798" s="346"/>
      <c r="AF798" s="346"/>
      <c r="AG798" s="347"/>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9"/>
      <c r="B799" s="755"/>
      <c r="C799" s="755"/>
      <c r="D799" s="755"/>
      <c r="E799" s="755"/>
      <c r="F799" s="756"/>
      <c r="G799" s="345"/>
      <c r="H799" s="346"/>
      <c r="I799" s="346"/>
      <c r="J799" s="346"/>
      <c r="K799" s="347"/>
      <c r="L799" s="389"/>
      <c r="M799" s="390"/>
      <c r="N799" s="390"/>
      <c r="O799" s="390"/>
      <c r="P799" s="390"/>
      <c r="Q799" s="390"/>
      <c r="R799" s="390"/>
      <c r="S799" s="390"/>
      <c r="T799" s="390"/>
      <c r="U799" s="390"/>
      <c r="V799" s="390"/>
      <c r="W799" s="390"/>
      <c r="X799" s="391"/>
      <c r="Y799" s="386"/>
      <c r="Z799" s="387"/>
      <c r="AA799" s="387"/>
      <c r="AB799" s="394"/>
      <c r="AC799" s="345"/>
      <c r="AD799" s="346"/>
      <c r="AE799" s="346"/>
      <c r="AF799" s="346"/>
      <c r="AG799" s="347"/>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9"/>
      <c r="B800" s="755"/>
      <c r="C800" s="755"/>
      <c r="D800" s="755"/>
      <c r="E800" s="755"/>
      <c r="F800" s="756"/>
      <c r="G800" s="345"/>
      <c r="H800" s="346"/>
      <c r="I800" s="346"/>
      <c r="J800" s="346"/>
      <c r="K800" s="347"/>
      <c r="L800" s="389"/>
      <c r="M800" s="390"/>
      <c r="N800" s="390"/>
      <c r="O800" s="390"/>
      <c r="P800" s="390"/>
      <c r="Q800" s="390"/>
      <c r="R800" s="390"/>
      <c r="S800" s="390"/>
      <c r="T800" s="390"/>
      <c r="U800" s="390"/>
      <c r="V800" s="390"/>
      <c r="W800" s="390"/>
      <c r="X800" s="391"/>
      <c r="Y800" s="386"/>
      <c r="Z800" s="387"/>
      <c r="AA800" s="387"/>
      <c r="AB800" s="394"/>
      <c r="AC800" s="345"/>
      <c r="AD800" s="346"/>
      <c r="AE800" s="346"/>
      <c r="AF800" s="346"/>
      <c r="AG800" s="347"/>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9"/>
      <c r="B801" s="755"/>
      <c r="C801" s="755"/>
      <c r="D801" s="755"/>
      <c r="E801" s="755"/>
      <c r="F801" s="756"/>
      <c r="G801" s="345"/>
      <c r="H801" s="346"/>
      <c r="I801" s="346"/>
      <c r="J801" s="346"/>
      <c r="K801" s="347"/>
      <c r="L801" s="389"/>
      <c r="M801" s="390"/>
      <c r="N801" s="390"/>
      <c r="O801" s="390"/>
      <c r="P801" s="390"/>
      <c r="Q801" s="390"/>
      <c r="R801" s="390"/>
      <c r="S801" s="390"/>
      <c r="T801" s="390"/>
      <c r="U801" s="390"/>
      <c r="V801" s="390"/>
      <c r="W801" s="390"/>
      <c r="X801" s="391"/>
      <c r="Y801" s="386"/>
      <c r="Z801" s="387"/>
      <c r="AA801" s="387"/>
      <c r="AB801" s="394"/>
      <c r="AC801" s="345"/>
      <c r="AD801" s="346"/>
      <c r="AE801" s="346"/>
      <c r="AF801" s="346"/>
      <c r="AG801" s="347"/>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9"/>
      <c r="B802" s="755"/>
      <c r="C802" s="755"/>
      <c r="D802" s="755"/>
      <c r="E802" s="755"/>
      <c r="F802" s="756"/>
      <c r="G802" s="345"/>
      <c r="H802" s="346"/>
      <c r="I802" s="346"/>
      <c r="J802" s="346"/>
      <c r="K802" s="347"/>
      <c r="L802" s="389"/>
      <c r="M802" s="390"/>
      <c r="N802" s="390"/>
      <c r="O802" s="390"/>
      <c r="P802" s="390"/>
      <c r="Q802" s="390"/>
      <c r="R802" s="390"/>
      <c r="S802" s="390"/>
      <c r="T802" s="390"/>
      <c r="U802" s="390"/>
      <c r="V802" s="390"/>
      <c r="W802" s="390"/>
      <c r="X802" s="391"/>
      <c r="Y802" s="386"/>
      <c r="Z802" s="387"/>
      <c r="AA802" s="387"/>
      <c r="AB802" s="394"/>
      <c r="AC802" s="345"/>
      <c r="AD802" s="346"/>
      <c r="AE802" s="346"/>
      <c r="AF802" s="346"/>
      <c r="AG802" s="347"/>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9"/>
      <c r="B803" s="755"/>
      <c r="C803" s="755"/>
      <c r="D803" s="755"/>
      <c r="E803" s="755"/>
      <c r="F803" s="756"/>
      <c r="G803" s="345"/>
      <c r="H803" s="346"/>
      <c r="I803" s="346"/>
      <c r="J803" s="346"/>
      <c r="K803" s="347"/>
      <c r="L803" s="389"/>
      <c r="M803" s="390"/>
      <c r="N803" s="390"/>
      <c r="O803" s="390"/>
      <c r="P803" s="390"/>
      <c r="Q803" s="390"/>
      <c r="R803" s="390"/>
      <c r="S803" s="390"/>
      <c r="T803" s="390"/>
      <c r="U803" s="390"/>
      <c r="V803" s="390"/>
      <c r="W803" s="390"/>
      <c r="X803" s="391"/>
      <c r="Y803" s="386"/>
      <c r="Z803" s="387"/>
      <c r="AA803" s="387"/>
      <c r="AB803" s="394"/>
      <c r="AC803" s="345"/>
      <c r="AD803" s="346"/>
      <c r="AE803" s="346"/>
      <c r="AF803" s="346"/>
      <c r="AG803" s="347"/>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69"/>
      <c r="B804" s="755"/>
      <c r="C804" s="755"/>
      <c r="D804" s="755"/>
      <c r="E804" s="755"/>
      <c r="F804" s="756"/>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5"/>
      <c r="C805" s="755"/>
      <c r="D805" s="755"/>
      <c r="E805" s="755"/>
      <c r="F805" s="756"/>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5"/>
      <c r="C806" s="755"/>
      <c r="D806" s="755"/>
      <c r="E806" s="755"/>
      <c r="F806" s="756"/>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5"/>
      <c r="C807" s="755"/>
      <c r="D807" s="755"/>
      <c r="E807" s="755"/>
      <c r="F807" s="756"/>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5"/>
      <c r="C808" s="755"/>
      <c r="D808" s="755"/>
      <c r="E808" s="755"/>
      <c r="F808" s="756"/>
      <c r="G808" s="345"/>
      <c r="H808" s="346"/>
      <c r="I808" s="346"/>
      <c r="J808" s="346"/>
      <c r="K808" s="347"/>
      <c r="L808" s="389"/>
      <c r="M808" s="390"/>
      <c r="N808" s="390"/>
      <c r="O808" s="390"/>
      <c r="P808" s="390"/>
      <c r="Q808" s="390"/>
      <c r="R808" s="390"/>
      <c r="S808" s="390"/>
      <c r="T808" s="390"/>
      <c r="U808" s="390"/>
      <c r="V808" s="390"/>
      <c r="W808" s="390"/>
      <c r="X808" s="391"/>
      <c r="Y808" s="386"/>
      <c r="Z808" s="387"/>
      <c r="AA808" s="387"/>
      <c r="AB808" s="394"/>
      <c r="AC808" s="345"/>
      <c r="AD808" s="346"/>
      <c r="AE808" s="346"/>
      <c r="AF808" s="346"/>
      <c r="AG808" s="347"/>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9"/>
      <c r="B809" s="755"/>
      <c r="C809" s="755"/>
      <c r="D809" s="755"/>
      <c r="E809" s="755"/>
      <c r="F809" s="756"/>
      <c r="G809" s="345"/>
      <c r="H809" s="346"/>
      <c r="I809" s="346"/>
      <c r="J809" s="346"/>
      <c r="K809" s="347"/>
      <c r="L809" s="389"/>
      <c r="M809" s="390"/>
      <c r="N809" s="390"/>
      <c r="O809" s="390"/>
      <c r="P809" s="390"/>
      <c r="Q809" s="390"/>
      <c r="R809" s="390"/>
      <c r="S809" s="390"/>
      <c r="T809" s="390"/>
      <c r="U809" s="390"/>
      <c r="V809" s="390"/>
      <c r="W809" s="390"/>
      <c r="X809" s="391"/>
      <c r="Y809" s="386"/>
      <c r="Z809" s="387"/>
      <c r="AA809" s="387"/>
      <c r="AB809" s="394"/>
      <c r="AC809" s="345"/>
      <c r="AD809" s="346"/>
      <c r="AE809" s="346"/>
      <c r="AF809" s="346"/>
      <c r="AG809" s="347"/>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9"/>
      <c r="B810" s="755"/>
      <c r="C810" s="755"/>
      <c r="D810" s="755"/>
      <c r="E810" s="755"/>
      <c r="F810" s="756"/>
      <c r="G810" s="345"/>
      <c r="H810" s="346"/>
      <c r="I810" s="346"/>
      <c r="J810" s="346"/>
      <c r="K810" s="347"/>
      <c r="L810" s="389"/>
      <c r="M810" s="390"/>
      <c r="N810" s="390"/>
      <c r="O810" s="390"/>
      <c r="P810" s="390"/>
      <c r="Q810" s="390"/>
      <c r="R810" s="390"/>
      <c r="S810" s="390"/>
      <c r="T810" s="390"/>
      <c r="U810" s="390"/>
      <c r="V810" s="390"/>
      <c r="W810" s="390"/>
      <c r="X810" s="391"/>
      <c r="Y810" s="386"/>
      <c r="Z810" s="387"/>
      <c r="AA810" s="387"/>
      <c r="AB810" s="394"/>
      <c r="AC810" s="345"/>
      <c r="AD810" s="346"/>
      <c r="AE810" s="346"/>
      <c r="AF810" s="346"/>
      <c r="AG810" s="347"/>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9"/>
      <c r="B811" s="755"/>
      <c r="C811" s="755"/>
      <c r="D811" s="755"/>
      <c r="E811" s="755"/>
      <c r="F811" s="756"/>
      <c r="G811" s="345"/>
      <c r="H811" s="346"/>
      <c r="I811" s="346"/>
      <c r="J811" s="346"/>
      <c r="K811" s="347"/>
      <c r="L811" s="389"/>
      <c r="M811" s="390"/>
      <c r="N811" s="390"/>
      <c r="O811" s="390"/>
      <c r="P811" s="390"/>
      <c r="Q811" s="390"/>
      <c r="R811" s="390"/>
      <c r="S811" s="390"/>
      <c r="T811" s="390"/>
      <c r="U811" s="390"/>
      <c r="V811" s="390"/>
      <c r="W811" s="390"/>
      <c r="X811" s="391"/>
      <c r="Y811" s="386"/>
      <c r="Z811" s="387"/>
      <c r="AA811" s="387"/>
      <c r="AB811" s="394"/>
      <c r="AC811" s="345"/>
      <c r="AD811" s="346"/>
      <c r="AE811" s="346"/>
      <c r="AF811" s="346"/>
      <c r="AG811" s="347"/>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9"/>
      <c r="B812" s="755"/>
      <c r="C812" s="755"/>
      <c r="D812" s="755"/>
      <c r="E812" s="755"/>
      <c r="F812" s="756"/>
      <c r="G812" s="345"/>
      <c r="H812" s="346"/>
      <c r="I812" s="346"/>
      <c r="J812" s="346"/>
      <c r="K812" s="347"/>
      <c r="L812" s="389"/>
      <c r="M812" s="390"/>
      <c r="N812" s="390"/>
      <c r="O812" s="390"/>
      <c r="P812" s="390"/>
      <c r="Q812" s="390"/>
      <c r="R812" s="390"/>
      <c r="S812" s="390"/>
      <c r="T812" s="390"/>
      <c r="U812" s="390"/>
      <c r="V812" s="390"/>
      <c r="W812" s="390"/>
      <c r="X812" s="391"/>
      <c r="Y812" s="386"/>
      <c r="Z812" s="387"/>
      <c r="AA812" s="387"/>
      <c r="AB812" s="394"/>
      <c r="AC812" s="345"/>
      <c r="AD812" s="346"/>
      <c r="AE812" s="346"/>
      <c r="AF812" s="346"/>
      <c r="AG812" s="347"/>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9"/>
      <c r="B813" s="755"/>
      <c r="C813" s="755"/>
      <c r="D813" s="755"/>
      <c r="E813" s="755"/>
      <c r="F813" s="756"/>
      <c r="G813" s="345"/>
      <c r="H813" s="346"/>
      <c r="I813" s="346"/>
      <c r="J813" s="346"/>
      <c r="K813" s="347"/>
      <c r="L813" s="389"/>
      <c r="M813" s="390"/>
      <c r="N813" s="390"/>
      <c r="O813" s="390"/>
      <c r="P813" s="390"/>
      <c r="Q813" s="390"/>
      <c r="R813" s="390"/>
      <c r="S813" s="390"/>
      <c r="T813" s="390"/>
      <c r="U813" s="390"/>
      <c r="V813" s="390"/>
      <c r="W813" s="390"/>
      <c r="X813" s="391"/>
      <c r="Y813" s="386"/>
      <c r="Z813" s="387"/>
      <c r="AA813" s="387"/>
      <c r="AB813" s="394"/>
      <c r="AC813" s="345"/>
      <c r="AD813" s="346"/>
      <c r="AE813" s="346"/>
      <c r="AF813" s="346"/>
      <c r="AG813" s="347"/>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9"/>
      <c r="B814" s="755"/>
      <c r="C814" s="755"/>
      <c r="D814" s="755"/>
      <c r="E814" s="755"/>
      <c r="F814" s="756"/>
      <c r="G814" s="345"/>
      <c r="H814" s="346"/>
      <c r="I814" s="346"/>
      <c r="J814" s="346"/>
      <c r="K814" s="347"/>
      <c r="L814" s="389"/>
      <c r="M814" s="390"/>
      <c r="N814" s="390"/>
      <c r="O814" s="390"/>
      <c r="P814" s="390"/>
      <c r="Q814" s="390"/>
      <c r="R814" s="390"/>
      <c r="S814" s="390"/>
      <c r="T814" s="390"/>
      <c r="U814" s="390"/>
      <c r="V814" s="390"/>
      <c r="W814" s="390"/>
      <c r="X814" s="391"/>
      <c r="Y814" s="386"/>
      <c r="Z814" s="387"/>
      <c r="AA814" s="387"/>
      <c r="AB814" s="394"/>
      <c r="AC814" s="345"/>
      <c r="AD814" s="346"/>
      <c r="AE814" s="346"/>
      <c r="AF814" s="346"/>
      <c r="AG814" s="347"/>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9"/>
      <c r="B815" s="755"/>
      <c r="C815" s="755"/>
      <c r="D815" s="755"/>
      <c r="E815" s="755"/>
      <c r="F815" s="756"/>
      <c r="G815" s="345"/>
      <c r="H815" s="346"/>
      <c r="I815" s="346"/>
      <c r="J815" s="346"/>
      <c r="K815" s="347"/>
      <c r="L815" s="389"/>
      <c r="M815" s="390"/>
      <c r="N815" s="390"/>
      <c r="O815" s="390"/>
      <c r="P815" s="390"/>
      <c r="Q815" s="390"/>
      <c r="R815" s="390"/>
      <c r="S815" s="390"/>
      <c r="T815" s="390"/>
      <c r="U815" s="390"/>
      <c r="V815" s="390"/>
      <c r="W815" s="390"/>
      <c r="X815" s="391"/>
      <c r="Y815" s="386"/>
      <c r="Z815" s="387"/>
      <c r="AA815" s="387"/>
      <c r="AB815" s="394"/>
      <c r="AC815" s="345"/>
      <c r="AD815" s="346"/>
      <c r="AE815" s="346"/>
      <c r="AF815" s="346"/>
      <c r="AG815" s="347"/>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9"/>
      <c r="B816" s="755"/>
      <c r="C816" s="755"/>
      <c r="D816" s="755"/>
      <c r="E816" s="755"/>
      <c r="F816" s="756"/>
      <c r="G816" s="345"/>
      <c r="H816" s="346"/>
      <c r="I816" s="346"/>
      <c r="J816" s="346"/>
      <c r="K816" s="347"/>
      <c r="L816" s="389"/>
      <c r="M816" s="390"/>
      <c r="N816" s="390"/>
      <c r="O816" s="390"/>
      <c r="P816" s="390"/>
      <c r="Q816" s="390"/>
      <c r="R816" s="390"/>
      <c r="S816" s="390"/>
      <c r="T816" s="390"/>
      <c r="U816" s="390"/>
      <c r="V816" s="390"/>
      <c r="W816" s="390"/>
      <c r="X816" s="391"/>
      <c r="Y816" s="386"/>
      <c r="Z816" s="387"/>
      <c r="AA816" s="387"/>
      <c r="AB816" s="394"/>
      <c r="AC816" s="345"/>
      <c r="AD816" s="346"/>
      <c r="AE816" s="346"/>
      <c r="AF816" s="346"/>
      <c r="AG816" s="347"/>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9"/>
      <c r="B817" s="755"/>
      <c r="C817" s="755"/>
      <c r="D817" s="755"/>
      <c r="E817" s="755"/>
      <c r="F817" s="756"/>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5"/>
      <c r="C818" s="755"/>
      <c r="D818" s="755"/>
      <c r="E818" s="755"/>
      <c r="F818" s="756"/>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5"/>
      <c r="C819" s="755"/>
      <c r="D819" s="755"/>
      <c r="E819" s="755"/>
      <c r="F819" s="756"/>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5"/>
      <c r="C820" s="755"/>
      <c r="D820" s="755"/>
      <c r="E820" s="755"/>
      <c r="F820" s="756"/>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5"/>
      <c r="C821" s="755"/>
      <c r="D821" s="755"/>
      <c r="E821" s="755"/>
      <c r="F821" s="756"/>
      <c r="G821" s="345"/>
      <c r="H821" s="346"/>
      <c r="I821" s="346"/>
      <c r="J821" s="346"/>
      <c r="K821" s="347"/>
      <c r="L821" s="389"/>
      <c r="M821" s="390"/>
      <c r="N821" s="390"/>
      <c r="O821" s="390"/>
      <c r="P821" s="390"/>
      <c r="Q821" s="390"/>
      <c r="R821" s="390"/>
      <c r="S821" s="390"/>
      <c r="T821" s="390"/>
      <c r="U821" s="390"/>
      <c r="V821" s="390"/>
      <c r="W821" s="390"/>
      <c r="X821" s="391"/>
      <c r="Y821" s="386"/>
      <c r="Z821" s="387"/>
      <c r="AA821" s="387"/>
      <c r="AB821" s="394"/>
      <c r="AC821" s="345"/>
      <c r="AD821" s="346"/>
      <c r="AE821" s="346"/>
      <c r="AF821" s="346"/>
      <c r="AG821" s="347"/>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9"/>
      <c r="B822" s="755"/>
      <c r="C822" s="755"/>
      <c r="D822" s="755"/>
      <c r="E822" s="755"/>
      <c r="F822" s="756"/>
      <c r="G822" s="345"/>
      <c r="H822" s="346"/>
      <c r="I822" s="346"/>
      <c r="J822" s="346"/>
      <c r="K822" s="347"/>
      <c r="L822" s="389"/>
      <c r="M822" s="390"/>
      <c r="N822" s="390"/>
      <c r="O822" s="390"/>
      <c r="P822" s="390"/>
      <c r="Q822" s="390"/>
      <c r="R822" s="390"/>
      <c r="S822" s="390"/>
      <c r="T822" s="390"/>
      <c r="U822" s="390"/>
      <c r="V822" s="390"/>
      <c r="W822" s="390"/>
      <c r="X822" s="391"/>
      <c r="Y822" s="386"/>
      <c r="Z822" s="387"/>
      <c r="AA822" s="387"/>
      <c r="AB822" s="394"/>
      <c r="AC822" s="345"/>
      <c r="AD822" s="346"/>
      <c r="AE822" s="346"/>
      <c r="AF822" s="346"/>
      <c r="AG822" s="347"/>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9"/>
      <c r="B823" s="755"/>
      <c r="C823" s="755"/>
      <c r="D823" s="755"/>
      <c r="E823" s="755"/>
      <c r="F823" s="756"/>
      <c r="G823" s="345"/>
      <c r="H823" s="346"/>
      <c r="I823" s="346"/>
      <c r="J823" s="346"/>
      <c r="K823" s="347"/>
      <c r="L823" s="389"/>
      <c r="M823" s="390"/>
      <c r="N823" s="390"/>
      <c r="O823" s="390"/>
      <c r="P823" s="390"/>
      <c r="Q823" s="390"/>
      <c r="R823" s="390"/>
      <c r="S823" s="390"/>
      <c r="T823" s="390"/>
      <c r="U823" s="390"/>
      <c r="V823" s="390"/>
      <c r="W823" s="390"/>
      <c r="X823" s="391"/>
      <c r="Y823" s="386"/>
      <c r="Z823" s="387"/>
      <c r="AA823" s="387"/>
      <c r="AB823" s="394"/>
      <c r="AC823" s="345"/>
      <c r="AD823" s="346"/>
      <c r="AE823" s="346"/>
      <c r="AF823" s="346"/>
      <c r="AG823" s="347"/>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9"/>
      <c r="B824" s="755"/>
      <c r="C824" s="755"/>
      <c r="D824" s="755"/>
      <c r="E824" s="755"/>
      <c r="F824" s="756"/>
      <c r="G824" s="345"/>
      <c r="H824" s="346"/>
      <c r="I824" s="346"/>
      <c r="J824" s="346"/>
      <c r="K824" s="347"/>
      <c r="L824" s="389"/>
      <c r="M824" s="390"/>
      <c r="N824" s="390"/>
      <c r="O824" s="390"/>
      <c r="P824" s="390"/>
      <c r="Q824" s="390"/>
      <c r="R824" s="390"/>
      <c r="S824" s="390"/>
      <c r="T824" s="390"/>
      <c r="U824" s="390"/>
      <c r="V824" s="390"/>
      <c r="W824" s="390"/>
      <c r="X824" s="391"/>
      <c r="Y824" s="386"/>
      <c r="Z824" s="387"/>
      <c r="AA824" s="387"/>
      <c r="AB824" s="394"/>
      <c r="AC824" s="345"/>
      <c r="AD824" s="346"/>
      <c r="AE824" s="346"/>
      <c r="AF824" s="346"/>
      <c r="AG824" s="347"/>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9"/>
      <c r="B825" s="755"/>
      <c r="C825" s="755"/>
      <c r="D825" s="755"/>
      <c r="E825" s="755"/>
      <c r="F825" s="756"/>
      <c r="G825" s="345"/>
      <c r="H825" s="346"/>
      <c r="I825" s="346"/>
      <c r="J825" s="346"/>
      <c r="K825" s="347"/>
      <c r="L825" s="389"/>
      <c r="M825" s="390"/>
      <c r="N825" s="390"/>
      <c r="O825" s="390"/>
      <c r="P825" s="390"/>
      <c r="Q825" s="390"/>
      <c r="R825" s="390"/>
      <c r="S825" s="390"/>
      <c r="T825" s="390"/>
      <c r="U825" s="390"/>
      <c r="V825" s="390"/>
      <c r="W825" s="390"/>
      <c r="X825" s="391"/>
      <c r="Y825" s="386"/>
      <c r="Z825" s="387"/>
      <c r="AA825" s="387"/>
      <c r="AB825" s="394"/>
      <c r="AC825" s="345"/>
      <c r="AD825" s="346"/>
      <c r="AE825" s="346"/>
      <c r="AF825" s="346"/>
      <c r="AG825" s="347"/>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9"/>
      <c r="B826" s="755"/>
      <c r="C826" s="755"/>
      <c r="D826" s="755"/>
      <c r="E826" s="755"/>
      <c r="F826" s="756"/>
      <c r="G826" s="345"/>
      <c r="H826" s="346"/>
      <c r="I826" s="346"/>
      <c r="J826" s="346"/>
      <c r="K826" s="347"/>
      <c r="L826" s="389"/>
      <c r="M826" s="390"/>
      <c r="N826" s="390"/>
      <c r="O826" s="390"/>
      <c r="P826" s="390"/>
      <c r="Q826" s="390"/>
      <c r="R826" s="390"/>
      <c r="S826" s="390"/>
      <c r="T826" s="390"/>
      <c r="U826" s="390"/>
      <c r="V826" s="390"/>
      <c r="W826" s="390"/>
      <c r="X826" s="391"/>
      <c r="Y826" s="386"/>
      <c r="Z826" s="387"/>
      <c r="AA826" s="387"/>
      <c r="AB826" s="394"/>
      <c r="AC826" s="345"/>
      <c r="AD826" s="346"/>
      <c r="AE826" s="346"/>
      <c r="AF826" s="346"/>
      <c r="AG826" s="347"/>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9"/>
      <c r="B827" s="755"/>
      <c r="C827" s="755"/>
      <c r="D827" s="755"/>
      <c r="E827" s="755"/>
      <c r="F827" s="756"/>
      <c r="G827" s="345"/>
      <c r="H827" s="346"/>
      <c r="I827" s="346"/>
      <c r="J827" s="346"/>
      <c r="K827" s="347"/>
      <c r="L827" s="389"/>
      <c r="M827" s="390"/>
      <c r="N827" s="390"/>
      <c r="O827" s="390"/>
      <c r="P827" s="390"/>
      <c r="Q827" s="390"/>
      <c r="R827" s="390"/>
      <c r="S827" s="390"/>
      <c r="T827" s="390"/>
      <c r="U827" s="390"/>
      <c r="V827" s="390"/>
      <c r="W827" s="390"/>
      <c r="X827" s="391"/>
      <c r="Y827" s="386"/>
      <c r="Z827" s="387"/>
      <c r="AA827" s="387"/>
      <c r="AB827" s="394"/>
      <c r="AC827" s="345"/>
      <c r="AD827" s="346"/>
      <c r="AE827" s="346"/>
      <c r="AF827" s="346"/>
      <c r="AG827" s="347"/>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9"/>
      <c r="B828" s="755"/>
      <c r="C828" s="755"/>
      <c r="D828" s="755"/>
      <c r="E828" s="755"/>
      <c r="F828" s="756"/>
      <c r="G828" s="345"/>
      <c r="H828" s="346"/>
      <c r="I828" s="346"/>
      <c r="J828" s="346"/>
      <c r="K828" s="347"/>
      <c r="L828" s="389"/>
      <c r="M828" s="390"/>
      <c r="N828" s="390"/>
      <c r="O828" s="390"/>
      <c r="P828" s="390"/>
      <c r="Q828" s="390"/>
      <c r="R828" s="390"/>
      <c r="S828" s="390"/>
      <c r="T828" s="390"/>
      <c r="U828" s="390"/>
      <c r="V828" s="390"/>
      <c r="W828" s="390"/>
      <c r="X828" s="391"/>
      <c r="Y828" s="386"/>
      <c r="Z828" s="387"/>
      <c r="AA828" s="387"/>
      <c r="AB828" s="394"/>
      <c r="AC828" s="345"/>
      <c r="AD828" s="346"/>
      <c r="AE828" s="346"/>
      <c r="AF828" s="346"/>
      <c r="AG828" s="347"/>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9"/>
      <c r="B829" s="755"/>
      <c r="C829" s="755"/>
      <c r="D829" s="755"/>
      <c r="E829" s="755"/>
      <c r="F829" s="756"/>
      <c r="G829" s="345"/>
      <c r="H829" s="346"/>
      <c r="I829" s="346"/>
      <c r="J829" s="346"/>
      <c r="K829" s="347"/>
      <c r="L829" s="389"/>
      <c r="M829" s="390"/>
      <c r="N829" s="390"/>
      <c r="O829" s="390"/>
      <c r="P829" s="390"/>
      <c r="Q829" s="390"/>
      <c r="R829" s="390"/>
      <c r="S829" s="390"/>
      <c r="T829" s="390"/>
      <c r="U829" s="390"/>
      <c r="V829" s="390"/>
      <c r="W829" s="390"/>
      <c r="X829" s="391"/>
      <c r="Y829" s="386"/>
      <c r="Z829" s="387"/>
      <c r="AA829" s="387"/>
      <c r="AB829" s="394"/>
      <c r="AC829" s="345"/>
      <c r="AD829" s="346"/>
      <c r="AE829" s="346"/>
      <c r="AF829" s="346"/>
      <c r="AG829" s="347"/>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9"/>
      <c r="B830" s="755"/>
      <c r="C830" s="755"/>
      <c r="D830" s="755"/>
      <c r="E830" s="755"/>
      <c r="F830" s="756"/>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8" t="s">
        <v>496</v>
      </c>
      <c r="AM831" s="919"/>
      <c r="AN831" s="91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57" customHeight="1" x14ac:dyDescent="0.15">
      <c r="A837" s="393">
        <v>1</v>
      </c>
      <c r="B837" s="393">
        <v>1</v>
      </c>
      <c r="C837" s="404" t="s">
        <v>587</v>
      </c>
      <c r="D837" s="404"/>
      <c r="E837" s="404"/>
      <c r="F837" s="404"/>
      <c r="G837" s="404"/>
      <c r="H837" s="404"/>
      <c r="I837" s="404"/>
      <c r="J837" s="405">
        <v>9010005018697</v>
      </c>
      <c r="K837" s="406"/>
      <c r="L837" s="406"/>
      <c r="M837" s="406"/>
      <c r="N837" s="406"/>
      <c r="O837" s="406"/>
      <c r="P837" s="308" t="s">
        <v>588</v>
      </c>
      <c r="Q837" s="308"/>
      <c r="R837" s="308"/>
      <c r="S837" s="308"/>
      <c r="T837" s="308"/>
      <c r="U837" s="308"/>
      <c r="V837" s="308"/>
      <c r="W837" s="308"/>
      <c r="X837" s="308"/>
      <c r="Y837" s="316">
        <v>570</v>
      </c>
      <c r="Z837" s="317"/>
      <c r="AA837" s="317"/>
      <c r="AB837" s="318"/>
      <c r="AC837" s="407" t="s">
        <v>590</v>
      </c>
      <c r="AD837" s="413"/>
      <c r="AE837" s="413"/>
      <c r="AF837" s="413"/>
      <c r="AG837" s="413"/>
      <c r="AH837" s="408" t="s">
        <v>589</v>
      </c>
      <c r="AI837" s="409"/>
      <c r="AJ837" s="409"/>
      <c r="AK837" s="409"/>
      <c r="AL837" s="313" t="s">
        <v>589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0"/>
      <c r="E1101" s="251" t="s">
        <v>398</v>
      </c>
      <c r="F1101" s="860"/>
      <c r="G1101" s="860"/>
      <c r="H1101" s="860"/>
      <c r="I1101" s="860"/>
      <c r="J1101" s="251" t="s">
        <v>434</v>
      </c>
      <c r="K1101" s="251"/>
      <c r="L1101" s="251"/>
      <c r="M1101" s="251"/>
      <c r="N1101" s="251"/>
      <c r="O1101" s="251"/>
      <c r="P1101" s="341" t="s">
        <v>28</v>
      </c>
      <c r="Q1101" s="341"/>
      <c r="R1101" s="341"/>
      <c r="S1101" s="341"/>
      <c r="T1101" s="341"/>
      <c r="U1101" s="341"/>
      <c r="V1101" s="341"/>
      <c r="W1101" s="341"/>
      <c r="X1101" s="341"/>
      <c r="Y1101" s="251" t="s">
        <v>436</v>
      </c>
      <c r="Z1101" s="860"/>
      <c r="AA1101" s="860"/>
      <c r="AB1101" s="860"/>
      <c r="AC1101" s="251" t="s">
        <v>379</v>
      </c>
      <c r="AD1101" s="251"/>
      <c r="AE1101" s="251"/>
      <c r="AF1101" s="251"/>
      <c r="AG1101" s="251"/>
      <c r="AH1101" s="341" t="s">
        <v>393</v>
      </c>
      <c r="AI1101" s="342"/>
      <c r="AJ1101" s="342"/>
      <c r="AK1101" s="342"/>
      <c r="AL1101" s="342" t="s">
        <v>22</v>
      </c>
      <c r="AM1101" s="342"/>
      <c r="AN1101" s="342"/>
      <c r="AO1101" s="863"/>
      <c r="AP1101" s="418" t="s">
        <v>470</v>
      </c>
      <c r="AQ1101" s="418"/>
      <c r="AR1101" s="418"/>
      <c r="AS1101" s="418"/>
      <c r="AT1101" s="418"/>
      <c r="AU1101" s="418"/>
      <c r="AV1101" s="418"/>
      <c r="AW1101" s="418"/>
      <c r="AX1101" s="418"/>
    </row>
    <row r="1102" spans="1:50" ht="30" customHeight="1" x14ac:dyDescent="0.15">
      <c r="A1102" s="393">
        <v>1</v>
      </c>
      <c r="B1102" s="393">
        <v>1</v>
      </c>
      <c r="C1102" s="862"/>
      <c r="D1102" s="862"/>
      <c r="E1102" s="249" t="s">
        <v>591</v>
      </c>
      <c r="F1102" s="861"/>
      <c r="G1102" s="861"/>
      <c r="H1102" s="861"/>
      <c r="I1102" s="861"/>
      <c r="J1102" s="405" t="s">
        <v>591</v>
      </c>
      <c r="K1102" s="406"/>
      <c r="L1102" s="406"/>
      <c r="M1102" s="406"/>
      <c r="N1102" s="406"/>
      <c r="O1102" s="406"/>
      <c r="P1102" s="415" t="s">
        <v>591</v>
      </c>
      <c r="Q1102" s="308"/>
      <c r="R1102" s="308"/>
      <c r="S1102" s="308"/>
      <c r="T1102" s="308"/>
      <c r="U1102" s="308"/>
      <c r="V1102" s="308"/>
      <c r="W1102" s="308"/>
      <c r="X1102" s="308"/>
      <c r="Y1102" s="316" t="s">
        <v>591</v>
      </c>
      <c r="Z1102" s="317"/>
      <c r="AA1102" s="317"/>
      <c r="AB1102" s="318"/>
      <c r="AC1102" s="310"/>
      <c r="AD1102" s="310"/>
      <c r="AE1102" s="310"/>
      <c r="AF1102" s="310"/>
      <c r="AG1102" s="310"/>
      <c r="AH1102" s="311" t="s">
        <v>591</v>
      </c>
      <c r="AI1102" s="312"/>
      <c r="AJ1102" s="312"/>
      <c r="AK1102" s="312"/>
      <c r="AL1102" s="313" t="s">
        <v>591</v>
      </c>
      <c r="AM1102" s="314"/>
      <c r="AN1102" s="314"/>
      <c r="AO1102" s="315"/>
      <c r="AP1102" s="309" t="s">
        <v>591</v>
      </c>
      <c r="AQ1102" s="309"/>
      <c r="AR1102" s="309"/>
      <c r="AS1102" s="309"/>
      <c r="AT1102" s="309"/>
      <c r="AU1102" s="309"/>
      <c r="AV1102" s="309"/>
      <c r="AW1102" s="309"/>
      <c r="AX1102" s="309"/>
    </row>
    <row r="1103" spans="1:50" ht="30" hidden="1" customHeight="1" x14ac:dyDescent="0.15">
      <c r="A1103" s="393">
        <v>2</v>
      </c>
      <c r="B1103" s="393">
        <v>1</v>
      </c>
      <c r="C1103" s="862"/>
      <c r="D1103" s="862"/>
      <c r="E1103" s="861"/>
      <c r="F1103" s="861"/>
      <c r="G1103" s="861"/>
      <c r="H1103" s="861"/>
      <c r="I1103" s="861"/>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2"/>
      <c r="D1104" s="862"/>
      <c r="E1104" s="861"/>
      <c r="F1104" s="861"/>
      <c r="G1104" s="861"/>
      <c r="H1104" s="861"/>
      <c r="I1104" s="861"/>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2"/>
      <c r="D1105" s="862"/>
      <c r="E1105" s="861"/>
      <c r="F1105" s="861"/>
      <c r="G1105" s="861"/>
      <c r="H1105" s="861"/>
      <c r="I1105" s="861"/>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2"/>
      <c r="D1106" s="862"/>
      <c r="E1106" s="861"/>
      <c r="F1106" s="861"/>
      <c r="G1106" s="861"/>
      <c r="H1106" s="861"/>
      <c r="I1106" s="861"/>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2"/>
      <c r="D1107" s="862"/>
      <c r="E1107" s="861"/>
      <c r="F1107" s="861"/>
      <c r="G1107" s="861"/>
      <c r="H1107" s="861"/>
      <c r="I1107" s="861"/>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2"/>
      <c r="D1108" s="862"/>
      <c r="E1108" s="861"/>
      <c r="F1108" s="861"/>
      <c r="G1108" s="861"/>
      <c r="H1108" s="861"/>
      <c r="I1108" s="861"/>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2"/>
      <c r="D1109" s="862"/>
      <c r="E1109" s="861"/>
      <c r="F1109" s="861"/>
      <c r="G1109" s="861"/>
      <c r="H1109" s="861"/>
      <c r="I1109" s="861"/>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2"/>
      <c r="D1110" s="862"/>
      <c r="E1110" s="861"/>
      <c r="F1110" s="861"/>
      <c r="G1110" s="861"/>
      <c r="H1110" s="861"/>
      <c r="I1110" s="861"/>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2"/>
      <c r="D1111" s="862"/>
      <c r="E1111" s="861"/>
      <c r="F1111" s="861"/>
      <c r="G1111" s="861"/>
      <c r="H1111" s="861"/>
      <c r="I1111" s="861"/>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2"/>
      <c r="D1112" s="862"/>
      <c r="E1112" s="861"/>
      <c r="F1112" s="861"/>
      <c r="G1112" s="861"/>
      <c r="H1112" s="861"/>
      <c r="I1112" s="861"/>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2"/>
      <c r="D1113" s="862"/>
      <c r="E1113" s="861"/>
      <c r="F1113" s="861"/>
      <c r="G1113" s="861"/>
      <c r="H1113" s="861"/>
      <c r="I1113" s="861"/>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2"/>
      <c r="D1114" s="862"/>
      <c r="E1114" s="861"/>
      <c r="F1114" s="861"/>
      <c r="G1114" s="861"/>
      <c r="H1114" s="861"/>
      <c r="I1114" s="861"/>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2"/>
      <c r="D1115" s="862"/>
      <c r="E1115" s="861"/>
      <c r="F1115" s="861"/>
      <c r="G1115" s="861"/>
      <c r="H1115" s="861"/>
      <c r="I1115" s="861"/>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2"/>
      <c r="D1116" s="862"/>
      <c r="E1116" s="861"/>
      <c r="F1116" s="861"/>
      <c r="G1116" s="861"/>
      <c r="H1116" s="861"/>
      <c r="I1116" s="861"/>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2"/>
      <c r="D1117" s="862"/>
      <c r="E1117" s="861"/>
      <c r="F1117" s="861"/>
      <c r="G1117" s="861"/>
      <c r="H1117" s="861"/>
      <c r="I1117" s="861"/>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2"/>
      <c r="D1118" s="862"/>
      <c r="E1118" s="861"/>
      <c r="F1118" s="861"/>
      <c r="G1118" s="861"/>
      <c r="H1118" s="861"/>
      <c r="I1118" s="861"/>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2"/>
      <c r="D1119" s="862"/>
      <c r="E1119" s="249"/>
      <c r="F1119" s="861"/>
      <c r="G1119" s="861"/>
      <c r="H1119" s="861"/>
      <c r="I1119" s="861"/>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2"/>
      <c r="D1120" s="862"/>
      <c r="E1120" s="861"/>
      <c r="F1120" s="861"/>
      <c r="G1120" s="861"/>
      <c r="H1120" s="861"/>
      <c r="I1120" s="861"/>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2"/>
      <c r="D1121" s="862"/>
      <c r="E1121" s="861"/>
      <c r="F1121" s="861"/>
      <c r="G1121" s="861"/>
      <c r="H1121" s="861"/>
      <c r="I1121" s="861"/>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2"/>
      <c r="D1122" s="862"/>
      <c r="E1122" s="861"/>
      <c r="F1122" s="861"/>
      <c r="G1122" s="861"/>
      <c r="H1122" s="861"/>
      <c r="I1122" s="861"/>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2"/>
      <c r="D1123" s="862"/>
      <c r="E1123" s="861"/>
      <c r="F1123" s="861"/>
      <c r="G1123" s="861"/>
      <c r="H1123" s="861"/>
      <c r="I1123" s="861"/>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2"/>
      <c r="D1124" s="862"/>
      <c r="E1124" s="861"/>
      <c r="F1124" s="861"/>
      <c r="G1124" s="861"/>
      <c r="H1124" s="861"/>
      <c r="I1124" s="861"/>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2"/>
      <c r="D1125" s="862"/>
      <c r="E1125" s="861"/>
      <c r="F1125" s="861"/>
      <c r="G1125" s="861"/>
      <c r="H1125" s="861"/>
      <c r="I1125" s="861"/>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2"/>
      <c r="D1126" s="862"/>
      <c r="E1126" s="861"/>
      <c r="F1126" s="861"/>
      <c r="G1126" s="861"/>
      <c r="H1126" s="861"/>
      <c r="I1126" s="861"/>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2"/>
      <c r="D1127" s="862"/>
      <c r="E1127" s="861"/>
      <c r="F1127" s="861"/>
      <c r="G1127" s="861"/>
      <c r="H1127" s="861"/>
      <c r="I1127" s="861"/>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2"/>
      <c r="D1128" s="862"/>
      <c r="E1128" s="861"/>
      <c r="F1128" s="861"/>
      <c r="G1128" s="861"/>
      <c r="H1128" s="861"/>
      <c r="I1128" s="861"/>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2"/>
      <c r="D1129" s="862"/>
      <c r="E1129" s="861"/>
      <c r="F1129" s="861"/>
      <c r="G1129" s="861"/>
      <c r="H1129" s="861"/>
      <c r="I1129" s="861"/>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2"/>
      <c r="D1130" s="862"/>
      <c r="E1130" s="861"/>
      <c r="F1130" s="861"/>
      <c r="G1130" s="861"/>
      <c r="H1130" s="861"/>
      <c r="I1130" s="861"/>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2"/>
      <c r="D1131" s="862"/>
      <c r="E1131" s="861"/>
      <c r="F1131" s="861"/>
      <c r="G1131" s="861"/>
      <c r="H1131" s="861"/>
      <c r="I1131" s="861"/>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03" priority="13571">
      <formula>IF(RIGHT(TEXT(AE32,"0.#"),1)=".",FALSE,TRUE)</formula>
    </cfRule>
    <cfRule type="expression" dxfId="2802" priority="13572">
      <formula>IF(RIGHT(TEXT(AE32,"0.#"),1)=".",TRUE,FALSE)</formula>
    </cfRule>
  </conditionalFormatting>
  <conditionalFormatting sqref="P18:AX18">
    <cfRule type="expression" dxfId="2801" priority="13457">
      <formula>IF(RIGHT(TEXT(P18,"0.#"),1)=".",FALSE,TRUE)</formula>
    </cfRule>
    <cfRule type="expression" dxfId="2800" priority="13458">
      <formula>IF(RIGHT(TEXT(P18,"0.#"),1)=".",TRUE,FALSE)</formula>
    </cfRule>
  </conditionalFormatting>
  <conditionalFormatting sqref="Y782">
    <cfRule type="expression" dxfId="2799" priority="13453">
      <formula>IF(RIGHT(TEXT(Y782,"0.#"),1)=".",FALSE,TRUE)</formula>
    </cfRule>
    <cfRule type="expression" dxfId="2798" priority="13454">
      <formula>IF(RIGHT(TEXT(Y782,"0.#"),1)=".",TRUE,FALSE)</formula>
    </cfRule>
  </conditionalFormatting>
  <conditionalFormatting sqref="Y791">
    <cfRule type="expression" dxfId="2797" priority="13449">
      <formula>IF(RIGHT(TEXT(Y791,"0.#"),1)=".",FALSE,TRUE)</formula>
    </cfRule>
    <cfRule type="expression" dxfId="2796" priority="13450">
      <formula>IF(RIGHT(TEXT(Y791,"0.#"),1)=".",TRUE,FALSE)</formula>
    </cfRule>
  </conditionalFormatting>
  <conditionalFormatting sqref="Y822:Y829 Y820 Y809:Y816 Y807 Y796:Y803 Y794">
    <cfRule type="expression" dxfId="2795" priority="13231">
      <formula>IF(RIGHT(TEXT(Y794,"0.#"),1)=".",FALSE,TRUE)</formula>
    </cfRule>
    <cfRule type="expression" dxfId="2794" priority="13232">
      <formula>IF(RIGHT(TEXT(Y794,"0.#"),1)=".",TRUE,FALSE)</formula>
    </cfRule>
  </conditionalFormatting>
  <conditionalFormatting sqref="AK13:AX13">
    <cfRule type="expression" dxfId="2793" priority="13279">
      <formula>IF(RIGHT(TEXT(AK13,"0.#"),1)=".",FALSE,TRUE)</formula>
    </cfRule>
    <cfRule type="expression" dxfId="2792" priority="13280">
      <formula>IF(RIGHT(TEXT(AK13,"0.#"),1)=".",TRUE,FALSE)</formula>
    </cfRule>
  </conditionalFormatting>
  <conditionalFormatting sqref="AD19:AJ19">
    <cfRule type="expression" dxfId="2791" priority="13277">
      <formula>IF(RIGHT(TEXT(AD19,"0.#"),1)=".",FALSE,TRUE)</formula>
    </cfRule>
    <cfRule type="expression" dxfId="2790" priority="13278">
      <formula>IF(RIGHT(TEXT(AD19,"0.#"),1)=".",TRUE,FALSE)</formula>
    </cfRule>
  </conditionalFormatting>
  <conditionalFormatting sqref="AE101 AQ101">
    <cfRule type="expression" dxfId="2789" priority="13269">
      <formula>IF(RIGHT(TEXT(AE101,"0.#"),1)=".",FALSE,TRUE)</formula>
    </cfRule>
    <cfRule type="expression" dxfId="2788" priority="13270">
      <formula>IF(RIGHT(TEXT(AE101,"0.#"),1)=".",TRUE,FALSE)</formula>
    </cfRule>
  </conditionalFormatting>
  <conditionalFormatting sqref="Y783:Y790 Y781">
    <cfRule type="expression" dxfId="2787" priority="13255">
      <formula>IF(RIGHT(TEXT(Y781,"0.#"),1)=".",FALSE,TRUE)</formula>
    </cfRule>
    <cfRule type="expression" dxfId="2786" priority="13256">
      <formula>IF(RIGHT(TEXT(Y781,"0.#"),1)=".",TRUE,FALSE)</formula>
    </cfRule>
  </conditionalFormatting>
  <conditionalFormatting sqref="AU782">
    <cfRule type="expression" dxfId="2785" priority="13253">
      <formula>IF(RIGHT(TEXT(AU782,"0.#"),1)=".",FALSE,TRUE)</formula>
    </cfRule>
    <cfRule type="expression" dxfId="2784" priority="13254">
      <formula>IF(RIGHT(TEXT(AU782,"0.#"),1)=".",TRUE,FALSE)</formula>
    </cfRule>
  </conditionalFormatting>
  <conditionalFormatting sqref="AU791">
    <cfRule type="expression" dxfId="2783" priority="13251">
      <formula>IF(RIGHT(TEXT(AU791,"0.#"),1)=".",FALSE,TRUE)</formula>
    </cfRule>
    <cfRule type="expression" dxfId="2782" priority="13252">
      <formula>IF(RIGHT(TEXT(AU791,"0.#"),1)=".",TRUE,FALSE)</formula>
    </cfRule>
  </conditionalFormatting>
  <conditionalFormatting sqref="AU783:AU790 AU781">
    <cfRule type="expression" dxfId="2781" priority="13249">
      <formula>IF(RIGHT(TEXT(AU781,"0.#"),1)=".",FALSE,TRUE)</formula>
    </cfRule>
    <cfRule type="expression" dxfId="2780" priority="13250">
      <formula>IF(RIGHT(TEXT(AU781,"0.#"),1)=".",TRUE,FALSE)</formula>
    </cfRule>
  </conditionalFormatting>
  <conditionalFormatting sqref="Y821 Y808 Y795">
    <cfRule type="expression" dxfId="2779" priority="13235">
      <formula>IF(RIGHT(TEXT(Y795,"0.#"),1)=".",FALSE,TRUE)</formula>
    </cfRule>
    <cfRule type="expression" dxfId="2778" priority="13236">
      <formula>IF(RIGHT(TEXT(Y795,"0.#"),1)=".",TRUE,FALSE)</formula>
    </cfRule>
  </conditionalFormatting>
  <conditionalFormatting sqref="Y830 Y817 Y804">
    <cfRule type="expression" dxfId="2777" priority="13233">
      <formula>IF(RIGHT(TEXT(Y804,"0.#"),1)=".",FALSE,TRUE)</formula>
    </cfRule>
    <cfRule type="expression" dxfId="2776" priority="13234">
      <formula>IF(RIGHT(TEXT(Y804,"0.#"),1)=".",TRUE,FALSE)</formula>
    </cfRule>
  </conditionalFormatting>
  <conditionalFormatting sqref="AU821 AU808 AU795">
    <cfRule type="expression" dxfId="2775" priority="13229">
      <formula>IF(RIGHT(TEXT(AU795,"0.#"),1)=".",FALSE,TRUE)</formula>
    </cfRule>
    <cfRule type="expression" dxfId="2774" priority="13230">
      <formula>IF(RIGHT(TEXT(AU795,"0.#"),1)=".",TRUE,FALSE)</formula>
    </cfRule>
  </conditionalFormatting>
  <conditionalFormatting sqref="AU830 AU817 AU804">
    <cfRule type="expression" dxfId="2773" priority="13227">
      <formula>IF(RIGHT(TEXT(AU804,"0.#"),1)=".",FALSE,TRUE)</formula>
    </cfRule>
    <cfRule type="expression" dxfId="2772" priority="13228">
      <formula>IF(RIGHT(TEXT(AU804,"0.#"),1)=".",TRUE,FALSE)</formula>
    </cfRule>
  </conditionalFormatting>
  <conditionalFormatting sqref="AU822:AU829 AU820 AU809:AU816 AU807 AU796:AU803 AU794">
    <cfRule type="expression" dxfId="2771" priority="13225">
      <formula>IF(RIGHT(TEXT(AU794,"0.#"),1)=".",FALSE,TRUE)</formula>
    </cfRule>
    <cfRule type="expression" dxfId="2770" priority="13226">
      <formula>IF(RIGHT(TEXT(AU794,"0.#"),1)=".",TRUE,FALSE)</formula>
    </cfRule>
  </conditionalFormatting>
  <conditionalFormatting sqref="AM87">
    <cfRule type="expression" dxfId="2769" priority="12879">
      <formula>IF(RIGHT(TEXT(AM87,"0.#"),1)=".",FALSE,TRUE)</formula>
    </cfRule>
    <cfRule type="expression" dxfId="2768" priority="12880">
      <formula>IF(RIGHT(TEXT(AM87,"0.#"),1)=".",TRUE,FALSE)</formula>
    </cfRule>
  </conditionalFormatting>
  <conditionalFormatting sqref="AE55">
    <cfRule type="expression" dxfId="2767" priority="12947">
      <formula>IF(RIGHT(TEXT(AE55,"0.#"),1)=".",FALSE,TRUE)</formula>
    </cfRule>
    <cfRule type="expression" dxfId="2766" priority="12948">
      <formula>IF(RIGHT(TEXT(AE55,"0.#"),1)=".",TRUE,FALSE)</formula>
    </cfRule>
  </conditionalFormatting>
  <conditionalFormatting sqref="AI55">
    <cfRule type="expression" dxfId="2765" priority="12945">
      <formula>IF(RIGHT(TEXT(AI55,"0.#"),1)=".",FALSE,TRUE)</formula>
    </cfRule>
    <cfRule type="expression" dxfId="2764" priority="12946">
      <formula>IF(RIGHT(TEXT(AI55,"0.#"),1)=".",TRUE,FALSE)</formula>
    </cfRule>
  </conditionalFormatting>
  <conditionalFormatting sqref="AM34">
    <cfRule type="expression" dxfId="2763" priority="13025">
      <formula>IF(RIGHT(TEXT(AM34,"0.#"),1)=".",FALSE,TRUE)</formula>
    </cfRule>
    <cfRule type="expression" dxfId="2762" priority="13026">
      <formula>IF(RIGHT(TEXT(AM34,"0.#"),1)=".",TRUE,FALSE)</formula>
    </cfRule>
  </conditionalFormatting>
  <conditionalFormatting sqref="AE33">
    <cfRule type="expression" dxfId="2761" priority="13039">
      <formula>IF(RIGHT(TEXT(AE33,"0.#"),1)=".",FALSE,TRUE)</formula>
    </cfRule>
    <cfRule type="expression" dxfId="2760" priority="13040">
      <formula>IF(RIGHT(TEXT(AE33,"0.#"),1)=".",TRUE,FALSE)</formula>
    </cfRule>
  </conditionalFormatting>
  <conditionalFormatting sqref="AE34">
    <cfRule type="expression" dxfId="2759" priority="13037">
      <formula>IF(RIGHT(TEXT(AE34,"0.#"),1)=".",FALSE,TRUE)</formula>
    </cfRule>
    <cfRule type="expression" dxfId="2758" priority="13038">
      <formula>IF(RIGHT(TEXT(AE34,"0.#"),1)=".",TRUE,FALSE)</formula>
    </cfRule>
  </conditionalFormatting>
  <conditionalFormatting sqref="AI34">
    <cfRule type="expression" dxfId="2757" priority="13035">
      <formula>IF(RIGHT(TEXT(AI34,"0.#"),1)=".",FALSE,TRUE)</formula>
    </cfRule>
    <cfRule type="expression" dxfId="2756" priority="13036">
      <formula>IF(RIGHT(TEXT(AI34,"0.#"),1)=".",TRUE,FALSE)</formula>
    </cfRule>
  </conditionalFormatting>
  <conditionalFormatting sqref="AI33">
    <cfRule type="expression" dxfId="2755" priority="13033">
      <formula>IF(RIGHT(TEXT(AI33,"0.#"),1)=".",FALSE,TRUE)</formula>
    </cfRule>
    <cfRule type="expression" dxfId="2754" priority="13034">
      <formula>IF(RIGHT(TEXT(AI33,"0.#"),1)=".",TRUE,FALSE)</formula>
    </cfRule>
  </conditionalFormatting>
  <conditionalFormatting sqref="AI32">
    <cfRule type="expression" dxfId="2753" priority="13031">
      <formula>IF(RIGHT(TEXT(AI32,"0.#"),1)=".",FALSE,TRUE)</formula>
    </cfRule>
    <cfRule type="expression" dxfId="2752" priority="13032">
      <formula>IF(RIGHT(TEXT(AI32,"0.#"),1)=".",TRUE,FALSE)</formula>
    </cfRule>
  </conditionalFormatting>
  <conditionalFormatting sqref="AM32">
    <cfRule type="expression" dxfId="2751" priority="13029">
      <formula>IF(RIGHT(TEXT(AM32,"0.#"),1)=".",FALSE,TRUE)</formula>
    </cfRule>
    <cfRule type="expression" dxfId="2750" priority="13030">
      <formula>IF(RIGHT(TEXT(AM32,"0.#"),1)=".",TRUE,FALSE)</formula>
    </cfRule>
  </conditionalFormatting>
  <conditionalFormatting sqref="AM33">
    <cfRule type="expression" dxfId="2749" priority="13027">
      <formula>IF(RIGHT(TEXT(AM33,"0.#"),1)=".",FALSE,TRUE)</formula>
    </cfRule>
    <cfRule type="expression" dxfId="2748" priority="13028">
      <formula>IF(RIGHT(TEXT(AM33,"0.#"),1)=".",TRUE,FALSE)</formula>
    </cfRule>
  </conditionalFormatting>
  <conditionalFormatting sqref="AQ32:AQ34">
    <cfRule type="expression" dxfId="2747" priority="13019">
      <formula>IF(RIGHT(TEXT(AQ32,"0.#"),1)=".",FALSE,TRUE)</formula>
    </cfRule>
    <cfRule type="expression" dxfId="2746" priority="13020">
      <formula>IF(RIGHT(TEXT(AQ32,"0.#"),1)=".",TRUE,FALSE)</formula>
    </cfRule>
  </conditionalFormatting>
  <conditionalFormatting sqref="AU32:AU34">
    <cfRule type="expression" dxfId="2745" priority="13017">
      <formula>IF(RIGHT(TEXT(AU32,"0.#"),1)=".",FALSE,TRUE)</formula>
    </cfRule>
    <cfRule type="expression" dxfId="2744" priority="13018">
      <formula>IF(RIGHT(TEXT(AU32,"0.#"),1)=".",TRUE,FALSE)</formula>
    </cfRule>
  </conditionalFormatting>
  <conditionalFormatting sqref="AE53">
    <cfRule type="expression" dxfId="2743" priority="12951">
      <formula>IF(RIGHT(TEXT(AE53,"0.#"),1)=".",FALSE,TRUE)</formula>
    </cfRule>
    <cfRule type="expression" dxfId="2742" priority="12952">
      <formula>IF(RIGHT(TEXT(AE53,"0.#"),1)=".",TRUE,FALSE)</formula>
    </cfRule>
  </conditionalFormatting>
  <conditionalFormatting sqref="AE54">
    <cfRule type="expression" dxfId="2741" priority="12949">
      <formula>IF(RIGHT(TEXT(AE54,"0.#"),1)=".",FALSE,TRUE)</formula>
    </cfRule>
    <cfRule type="expression" dxfId="2740" priority="12950">
      <formula>IF(RIGHT(TEXT(AE54,"0.#"),1)=".",TRUE,FALSE)</formula>
    </cfRule>
  </conditionalFormatting>
  <conditionalFormatting sqref="AI54">
    <cfRule type="expression" dxfId="2739" priority="12943">
      <formula>IF(RIGHT(TEXT(AI54,"0.#"),1)=".",FALSE,TRUE)</formula>
    </cfRule>
    <cfRule type="expression" dxfId="2738" priority="12944">
      <formula>IF(RIGHT(TEXT(AI54,"0.#"),1)=".",TRUE,FALSE)</formula>
    </cfRule>
  </conditionalFormatting>
  <conditionalFormatting sqref="AI53">
    <cfRule type="expression" dxfId="2737" priority="12941">
      <formula>IF(RIGHT(TEXT(AI53,"0.#"),1)=".",FALSE,TRUE)</formula>
    </cfRule>
    <cfRule type="expression" dxfId="2736" priority="12942">
      <formula>IF(RIGHT(TEXT(AI53,"0.#"),1)=".",TRUE,FALSE)</formula>
    </cfRule>
  </conditionalFormatting>
  <conditionalFormatting sqref="AM53">
    <cfRule type="expression" dxfId="2735" priority="12939">
      <formula>IF(RIGHT(TEXT(AM53,"0.#"),1)=".",FALSE,TRUE)</formula>
    </cfRule>
    <cfRule type="expression" dxfId="2734" priority="12940">
      <formula>IF(RIGHT(TEXT(AM53,"0.#"),1)=".",TRUE,FALSE)</formula>
    </cfRule>
  </conditionalFormatting>
  <conditionalFormatting sqref="AM54">
    <cfRule type="expression" dxfId="2733" priority="12937">
      <formula>IF(RIGHT(TEXT(AM54,"0.#"),1)=".",FALSE,TRUE)</formula>
    </cfRule>
    <cfRule type="expression" dxfId="2732" priority="12938">
      <formula>IF(RIGHT(TEXT(AM54,"0.#"),1)=".",TRUE,FALSE)</formula>
    </cfRule>
  </conditionalFormatting>
  <conditionalFormatting sqref="AM55">
    <cfRule type="expression" dxfId="2731" priority="12935">
      <formula>IF(RIGHT(TEXT(AM55,"0.#"),1)=".",FALSE,TRUE)</formula>
    </cfRule>
    <cfRule type="expression" dxfId="2730" priority="12936">
      <formula>IF(RIGHT(TEXT(AM55,"0.#"),1)=".",TRUE,FALSE)</formula>
    </cfRule>
  </conditionalFormatting>
  <conditionalFormatting sqref="AE60">
    <cfRule type="expression" dxfId="2729" priority="12921">
      <formula>IF(RIGHT(TEXT(AE60,"0.#"),1)=".",FALSE,TRUE)</formula>
    </cfRule>
    <cfRule type="expression" dxfId="2728" priority="12922">
      <formula>IF(RIGHT(TEXT(AE60,"0.#"),1)=".",TRUE,FALSE)</formula>
    </cfRule>
  </conditionalFormatting>
  <conditionalFormatting sqref="AE61">
    <cfRule type="expression" dxfId="2727" priority="12919">
      <formula>IF(RIGHT(TEXT(AE61,"0.#"),1)=".",FALSE,TRUE)</formula>
    </cfRule>
    <cfRule type="expression" dxfId="2726" priority="12920">
      <formula>IF(RIGHT(TEXT(AE61,"0.#"),1)=".",TRUE,FALSE)</formula>
    </cfRule>
  </conditionalFormatting>
  <conditionalFormatting sqref="AE62">
    <cfRule type="expression" dxfId="2725" priority="12917">
      <formula>IF(RIGHT(TEXT(AE62,"0.#"),1)=".",FALSE,TRUE)</formula>
    </cfRule>
    <cfRule type="expression" dxfId="2724" priority="12918">
      <formula>IF(RIGHT(TEXT(AE62,"0.#"),1)=".",TRUE,FALSE)</formula>
    </cfRule>
  </conditionalFormatting>
  <conditionalFormatting sqref="AI62">
    <cfRule type="expression" dxfId="2723" priority="12915">
      <formula>IF(RIGHT(TEXT(AI62,"0.#"),1)=".",FALSE,TRUE)</formula>
    </cfRule>
    <cfRule type="expression" dxfId="2722" priority="12916">
      <formula>IF(RIGHT(TEXT(AI62,"0.#"),1)=".",TRUE,FALSE)</formula>
    </cfRule>
  </conditionalFormatting>
  <conditionalFormatting sqref="AI61">
    <cfRule type="expression" dxfId="2721" priority="12913">
      <formula>IF(RIGHT(TEXT(AI61,"0.#"),1)=".",FALSE,TRUE)</formula>
    </cfRule>
    <cfRule type="expression" dxfId="2720" priority="12914">
      <formula>IF(RIGHT(TEXT(AI61,"0.#"),1)=".",TRUE,FALSE)</formula>
    </cfRule>
  </conditionalFormatting>
  <conditionalFormatting sqref="AI60">
    <cfRule type="expression" dxfId="2719" priority="12911">
      <formula>IF(RIGHT(TEXT(AI60,"0.#"),1)=".",FALSE,TRUE)</formula>
    </cfRule>
    <cfRule type="expression" dxfId="2718" priority="12912">
      <formula>IF(RIGHT(TEXT(AI60,"0.#"),1)=".",TRUE,FALSE)</formula>
    </cfRule>
  </conditionalFormatting>
  <conditionalFormatting sqref="AM60">
    <cfRule type="expression" dxfId="2717" priority="12909">
      <formula>IF(RIGHT(TEXT(AM60,"0.#"),1)=".",FALSE,TRUE)</formula>
    </cfRule>
    <cfRule type="expression" dxfId="2716" priority="12910">
      <formula>IF(RIGHT(TEXT(AM60,"0.#"),1)=".",TRUE,FALSE)</formula>
    </cfRule>
  </conditionalFormatting>
  <conditionalFormatting sqref="AM61">
    <cfRule type="expression" dxfId="2715" priority="12907">
      <formula>IF(RIGHT(TEXT(AM61,"0.#"),1)=".",FALSE,TRUE)</formula>
    </cfRule>
    <cfRule type="expression" dxfId="2714" priority="12908">
      <formula>IF(RIGHT(TEXT(AM61,"0.#"),1)=".",TRUE,FALSE)</formula>
    </cfRule>
  </conditionalFormatting>
  <conditionalFormatting sqref="AM62">
    <cfRule type="expression" dxfId="2713" priority="12905">
      <formula>IF(RIGHT(TEXT(AM62,"0.#"),1)=".",FALSE,TRUE)</formula>
    </cfRule>
    <cfRule type="expression" dxfId="2712" priority="12906">
      <formula>IF(RIGHT(TEXT(AM62,"0.#"),1)=".",TRUE,FALSE)</formula>
    </cfRule>
  </conditionalFormatting>
  <conditionalFormatting sqref="AE87">
    <cfRule type="expression" dxfId="2711" priority="12891">
      <formula>IF(RIGHT(TEXT(AE87,"0.#"),1)=".",FALSE,TRUE)</formula>
    </cfRule>
    <cfRule type="expression" dxfId="2710" priority="12892">
      <formula>IF(RIGHT(TEXT(AE87,"0.#"),1)=".",TRUE,FALSE)</formula>
    </cfRule>
  </conditionalFormatting>
  <conditionalFormatting sqref="AE88">
    <cfRule type="expression" dxfId="2709" priority="12889">
      <formula>IF(RIGHT(TEXT(AE88,"0.#"),1)=".",FALSE,TRUE)</formula>
    </cfRule>
    <cfRule type="expression" dxfId="2708" priority="12890">
      <formula>IF(RIGHT(TEXT(AE88,"0.#"),1)=".",TRUE,FALSE)</formula>
    </cfRule>
  </conditionalFormatting>
  <conditionalFormatting sqref="AE89">
    <cfRule type="expression" dxfId="2707" priority="12887">
      <formula>IF(RIGHT(TEXT(AE89,"0.#"),1)=".",FALSE,TRUE)</formula>
    </cfRule>
    <cfRule type="expression" dxfId="2706" priority="12888">
      <formula>IF(RIGHT(TEXT(AE89,"0.#"),1)=".",TRUE,FALSE)</formula>
    </cfRule>
  </conditionalFormatting>
  <conditionalFormatting sqref="AI89">
    <cfRule type="expression" dxfId="2705" priority="12885">
      <formula>IF(RIGHT(TEXT(AI89,"0.#"),1)=".",FALSE,TRUE)</formula>
    </cfRule>
    <cfRule type="expression" dxfId="2704" priority="12886">
      <formula>IF(RIGHT(TEXT(AI89,"0.#"),1)=".",TRUE,FALSE)</formula>
    </cfRule>
  </conditionalFormatting>
  <conditionalFormatting sqref="AI88">
    <cfRule type="expression" dxfId="2703" priority="12883">
      <formula>IF(RIGHT(TEXT(AI88,"0.#"),1)=".",FALSE,TRUE)</formula>
    </cfRule>
    <cfRule type="expression" dxfId="2702" priority="12884">
      <formula>IF(RIGHT(TEXT(AI88,"0.#"),1)=".",TRUE,FALSE)</formula>
    </cfRule>
  </conditionalFormatting>
  <conditionalFormatting sqref="AI87">
    <cfRule type="expression" dxfId="2701" priority="12881">
      <formula>IF(RIGHT(TEXT(AI87,"0.#"),1)=".",FALSE,TRUE)</formula>
    </cfRule>
    <cfRule type="expression" dxfId="2700" priority="12882">
      <formula>IF(RIGHT(TEXT(AI87,"0.#"),1)=".",TRUE,FALSE)</formula>
    </cfRule>
  </conditionalFormatting>
  <conditionalFormatting sqref="AM88">
    <cfRule type="expression" dxfId="2699" priority="12877">
      <formula>IF(RIGHT(TEXT(AM88,"0.#"),1)=".",FALSE,TRUE)</formula>
    </cfRule>
    <cfRule type="expression" dxfId="2698" priority="12878">
      <formula>IF(RIGHT(TEXT(AM88,"0.#"),1)=".",TRUE,FALSE)</formula>
    </cfRule>
  </conditionalFormatting>
  <conditionalFormatting sqref="AM89">
    <cfRule type="expression" dxfId="2697" priority="12875">
      <formula>IF(RIGHT(TEXT(AM89,"0.#"),1)=".",FALSE,TRUE)</formula>
    </cfRule>
    <cfRule type="expression" dxfId="2696" priority="12876">
      <formula>IF(RIGHT(TEXT(AM89,"0.#"),1)=".",TRUE,FALSE)</formula>
    </cfRule>
  </conditionalFormatting>
  <conditionalFormatting sqref="AE92">
    <cfRule type="expression" dxfId="2695" priority="12861">
      <formula>IF(RIGHT(TEXT(AE92,"0.#"),1)=".",FALSE,TRUE)</formula>
    </cfRule>
    <cfRule type="expression" dxfId="2694" priority="12862">
      <formula>IF(RIGHT(TEXT(AE92,"0.#"),1)=".",TRUE,FALSE)</formula>
    </cfRule>
  </conditionalFormatting>
  <conditionalFormatting sqref="AE93">
    <cfRule type="expression" dxfId="2693" priority="12859">
      <formula>IF(RIGHT(TEXT(AE93,"0.#"),1)=".",FALSE,TRUE)</formula>
    </cfRule>
    <cfRule type="expression" dxfId="2692" priority="12860">
      <formula>IF(RIGHT(TEXT(AE93,"0.#"),1)=".",TRUE,FALSE)</formula>
    </cfRule>
  </conditionalFormatting>
  <conditionalFormatting sqref="AE94">
    <cfRule type="expression" dxfId="2691" priority="12857">
      <formula>IF(RIGHT(TEXT(AE94,"0.#"),1)=".",FALSE,TRUE)</formula>
    </cfRule>
    <cfRule type="expression" dxfId="2690" priority="12858">
      <formula>IF(RIGHT(TEXT(AE94,"0.#"),1)=".",TRUE,FALSE)</formula>
    </cfRule>
  </conditionalFormatting>
  <conditionalFormatting sqref="AI94">
    <cfRule type="expression" dxfId="2689" priority="12855">
      <formula>IF(RIGHT(TEXT(AI94,"0.#"),1)=".",FALSE,TRUE)</formula>
    </cfRule>
    <cfRule type="expression" dxfId="2688" priority="12856">
      <formula>IF(RIGHT(TEXT(AI94,"0.#"),1)=".",TRUE,FALSE)</formula>
    </cfRule>
  </conditionalFormatting>
  <conditionalFormatting sqref="AI93">
    <cfRule type="expression" dxfId="2687" priority="12853">
      <formula>IF(RIGHT(TEXT(AI93,"0.#"),1)=".",FALSE,TRUE)</formula>
    </cfRule>
    <cfRule type="expression" dxfId="2686" priority="12854">
      <formula>IF(RIGHT(TEXT(AI93,"0.#"),1)=".",TRUE,FALSE)</formula>
    </cfRule>
  </conditionalFormatting>
  <conditionalFormatting sqref="AI92">
    <cfRule type="expression" dxfId="2685" priority="12851">
      <formula>IF(RIGHT(TEXT(AI92,"0.#"),1)=".",FALSE,TRUE)</formula>
    </cfRule>
    <cfRule type="expression" dxfId="2684" priority="12852">
      <formula>IF(RIGHT(TEXT(AI92,"0.#"),1)=".",TRUE,FALSE)</formula>
    </cfRule>
  </conditionalFormatting>
  <conditionalFormatting sqref="AM92">
    <cfRule type="expression" dxfId="2683" priority="12849">
      <formula>IF(RIGHT(TEXT(AM92,"0.#"),1)=".",FALSE,TRUE)</formula>
    </cfRule>
    <cfRule type="expression" dxfId="2682" priority="12850">
      <formula>IF(RIGHT(TEXT(AM92,"0.#"),1)=".",TRUE,FALSE)</formula>
    </cfRule>
  </conditionalFormatting>
  <conditionalFormatting sqref="AM93">
    <cfRule type="expression" dxfId="2681" priority="12847">
      <formula>IF(RIGHT(TEXT(AM93,"0.#"),1)=".",FALSE,TRUE)</formula>
    </cfRule>
    <cfRule type="expression" dxfId="2680" priority="12848">
      <formula>IF(RIGHT(TEXT(AM93,"0.#"),1)=".",TRUE,FALSE)</formula>
    </cfRule>
  </conditionalFormatting>
  <conditionalFormatting sqref="AM94">
    <cfRule type="expression" dxfId="2679" priority="12845">
      <formula>IF(RIGHT(TEXT(AM94,"0.#"),1)=".",FALSE,TRUE)</formula>
    </cfRule>
    <cfRule type="expression" dxfId="2678" priority="12846">
      <formula>IF(RIGHT(TEXT(AM94,"0.#"),1)=".",TRUE,FALSE)</formula>
    </cfRule>
  </conditionalFormatting>
  <conditionalFormatting sqref="AE97">
    <cfRule type="expression" dxfId="2677" priority="12831">
      <formula>IF(RIGHT(TEXT(AE97,"0.#"),1)=".",FALSE,TRUE)</formula>
    </cfRule>
    <cfRule type="expression" dxfId="2676" priority="12832">
      <formula>IF(RIGHT(TEXT(AE97,"0.#"),1)=".",TRUE,FALSE)</formula>
    </cfRule>
  </conditionalFormatting>
  <conditionalFormatting sqref="AE98">
    <cfRule type="expression" dxfId="2675" priority="12829">
      <formula>IF(RIGHT(TEXT(AE98,"0.#"),1)=".",FALSE,TRUE)</formula>
    </cfRule>
    <cfRule type="expression" dxfId="2674" priority="12830">
      <formula>IF(RIGHT(TEXT(AE98,"0.#"),1)=".",TRUE,FALSE)</formula>
    </cfRule>
  </conditionalFormatting>
  <conditionalFormatting sqref="AE99">
    <cfRule type="expression" dxfId="2673" priority="12827">
      <formula>IF(RIGHT(TEXT(AE99,"0.#"),1)=".",FALSE,TRUE)</formula>
    </cfRule>
    <cfRule type="expression" dxfId="2672" priority="12828">
      <formula>IF(RIGHT(TEXT(AE99,"0.#"),1)=".",TRUE,FALSE)</formula>
    </cfRule>
  </conditionalFormatting>
  <conditionalFormatting sqref="AI99">
    <cfRule type="expression" dxfId="2671" priority="12825">
      <formula>IF(RIGHT(TEXT(AI99,"0.#"),1)=".",FALSE,TRUE)</formula>
    </cfRule>
    <cfRule type="expression" dxfId="2670" priority="12826">
      <formula>IF(RIGHT(TEXT(AI99,"0.#"),1)=".",TRUE,FALSE)</formula>
    </cfRule>
  </conditionalFormatting>
  <conditionalFormatting sqref="AI98">
    <cfRule type="expression" dxfId="2669" priority="12823">
      <formula>IF(RIGHT(TEXT(AI98,"0.#"),1)=".",FALSE,TRUE)</formula>
    </cfRule>
    <cfRule type="expression" dxfId="2668" priority="12824">
      <formula>IF(RIGHT(TEXT(AI98,"0.#"),1)=".",TRUE,FALSE)</formula>
    </cfRule>
  </conditionalFormatting>
  <conditionalFormatting sqref="AI97">
    <cfRule type="expression" dxfId="2667" priority="12821">
      <formula>IF(RIGHT(TEXT(AI97,"0.#"),1)=".",FALSE,TRUE)</formula>
    </cfRule>
    <cfRule type="expression" dxfId="2666" priority="12822">
      <formula>IF(RIGHT(TEXT(AI97,"0.#"),1)=".",TRUE,FALSE)</formula>
    </cfRule>
  </conditionalFormatting>
  <conditionalFormatting sqref="AM97">
    <cfRule type="expression" dxfId="2665" priority="12819">
      <formula>IF(RIGHT(TEXT(AM97,"0.#"),1)=".",FALSE,TRUE)</formula>
    </cfRule>
    <cfRule type="expression" dxfId="2664" priority="12820">
      <formula>IF(RIGHT(TEXT(AM97,"0.#"),1)=".",TRUE,FALSE)</formula>
    </cfRule>
  </conditionalFormatting>
  <conditionalFormatting sqref="AM98">
    <cfRule type="expression" dxfId="2663" priority="12817">
      <formula>IF(RIGHT(TEXT(AM98,"0.#"),1)=".",FALSE,TRUE)</formula>
    </cfRule>
    <cfRule type="expression" dxfId="2662" priority="12818">
      <formula>IF(RIGHT(TEXT(AM98,"0.#"),1)=".",TRUE,FALSE)</formula>
    </cfRule>
  </conditionalFormatting>
  <conditionalFormatting sqref="AM99">
    <cfRule type="expression" dxfId="2661" priority="12815">
      <formula>IF(RIGHT(TEXT(AM99,"0.#"),1)=".",FALSE,TRUE)</formula>
    </cfRule>
    <cfRule type="expression" dxfId="2660" priority="12816">
      <formula>IF(RIGHT(TEXT(AM99,"0.#"),1)=".",TRUE,FALSE)</formula>
    </cfRule>
  </conditionalFormatting>
  <conditionalFormatting sqref="AI101">
    <cfRule type="expression" dxfId="2659" priority="12801">
      <formula>IF(RIGHT(TEXT(AI101,"0.#"),1)=".",FALSE,TRUE)</formula>
    </cfRule>
    <cfRule type="expression" dxfId="2658" priority="12802">
      <formula>IF(RIGHT(TEXT(AI101,"0.#"),1)=".",TRUE,FALSE)</formula>
    </cfRule>
  </conditionalFormatting>
  <conditionalFormatting sqref="AM101">
    <cfRule type="expression" dxfId="2657" priority="12799">
      <formula>IF(RIGHT(TEXT(AM101,"0.#"),1)=".",FALSE,TRUE)</formula>
    </cfRule>
    <cfRule type="expression" dxfId="2656" priority="12800">
      <formula>IF(RIGHT(TEXT(AM101,"0.#"),1)=".",TRUE,FALSE)</formula>
    </cfRule>
  </conditionalFormatting>
  <conditionalFormatting sqref="AE102">
    <cfRule type="expression" dxfId="2655" priority="12797">
      <formula>IF(RIGHT(TEXT(AE102,"0.#"),1)=".",FALSE,TRUE)</formula>
    </cfRule>
    <cfRule type="expression" dxfId="2654" priority="12798">
      <formula>IF(RIGHT(TEXT(AE102,"0.#"),1)=".",TRUE,FALSE)</formula>
    </cfRule>
  </conditionalFormatting>
  <conditionalFormatting sqref="AI102">
    <cfRule type="expression" dxfId="2653" priority="12795">
      <formula>IF(RIGHT(TEXT(AI102,"0.#"),1)=".",FALSE,TRUE)</formula>
    </cfRule>
    <cfRule type="expression" dxfId="2652" priority="12796">
      <formula>IF(RIGHT(TEXT(AI102,"0.#"),1)=".",TRUE,FALSE)</formula>
    </cfRule>
  </conditionalFormatting>
  <conditionalFormatting sqref="AM102">
    <cfRule type="expression" dxfId="2651" priority="12793">
      <formula>IF(RIGHT(TEXT(AM102,"0.#"),1)=".",FALSE,TRUE)</formula>
    </cfRule>
    <cfRule type="expression" dxfId="2650" priority="12794">
      <formula>IF(RIGHT(TEXT(AM102,"0.#"),1)=".",TRUE,FALSE)</formula>
    </cfRule>
  </conditionalFormatting>
  <conditionalFormatting sqref="AQ102">
    <cfRule type="expression" dxfId="2649" priority="12791">
      <formula>IF(RIGHT(TEXT(AQ102,"0.#"),1)=".",FALSE,TRUE)</formula>
    </cfRule>
    <cfRule type="expression" dxfId="2648" priority="12792">
      <formula>IF(RIGHT(TEXT(AQ102,"0.#"),1)=".",TRUE,FALSE)</formula>
    </cfRule>
  </conditionalFormatting>
  <conditionalFormatting sqref="AE104">
    <cfRule type="expression" dxfId="2647" priority="12789">
      <formula>IF(RIGHT(TEXT(AE104,"0.#"),1)=".",FALSE,TRUE)</formula>
    </cfRule>
    <cfRule type="expression" dxfId="2646" priority="12790">
      <formula>IF(RIGHT(TEXT(AE104,"0.#"),1)=".",TRUE,FALSE)</formula>
    </cfRule>
  </conditionalFormatting>
  <conditionalFormatting sqref="AI104">
    <cfRule type="expression" dxfId="2645" priority="12787">
      <formula>IF(RIGHT(TEXT(AI104,"0.#"),1)=".",FALSE,TRUE)</formula>
    </cfRule>
    <cfRule type="expression" dxfId="2644" priority="12788">
      <formula>IF(RIGHT(TEXT(AI104,"0.#"),1)=".",TRUE,FALSE)</formula>
    </cfRule>
  </conditionalFormatting>
  <conditionalFormatting sqref="AM104">
    <cfRule type="expression" dxfId="2643" priority="12785">
      <formula>IF(RIGHT(TEXT(AM104,"0.#"),1)=".",FALSE,TRUE)</formula>
    </cfRule>
    <cfRule type="expression" dxfId="2642" priority="12786">
      <formula>IF(RIGHT(TEXT(AM104,"0.#"),1)=".",TRUE,FALSE)</formula>
    </cfRule>
  </conditionalFormatting>
  <conditionalFormatting sqref="AE105">
    <cfRule type="expression" dxfId="2641" priority="12783">
      <formula>IF(RIGHT(TEXT(AE105,"0.#"),1)=".",FALSE,TRUE)</formula>
    </cfRule>
    <cfRule type="expression" dxfId="2640" priority="12784">
      <formula>IF(RIGHT(TEXT(AE105,"0.#"),1)=".",TRUE,FALSE)</formula>
    </cfRule>
  </conditionalFormatting>
  <conditionalFormatting sqref="AI105">
    <cfRule type="expression" dxfId="2639" priority="12781">
      <formula>IF(RIGHT(TEXT(AI105,"0.#"),1)=".",FALSE,TRUE)</formula>
    </cfRule>
    <cfRule type="expression" dxfId="2638" priority="12782">
      <formula>IF(RIGHT(TEXT(AI105,"0.#"),1)=".",TRUE,FALSE)</formula>
    </cfRule>
  </conditionalFormatting>
  <conditionalFormatting sqref="AM105">
    <cfRule type="expression" dxfId="2637" priority="12779">
      <formula>IF(RIGHT(TEXT(AM105,"0.#"),1)=".",FALSE,TRUE)</formula>
    </cfRule>
    <cfRule type="expression" dxfId="2636" priority="12780">
      <formula>IF(RIGHT(TEXT(AM105,"0.#"),1)=".",TRUE,FALSE)</formula>
    </cfRule>
  </conditionalFormatting>
  <conditionalFormatting sqref="AE107">
    <cfRule type="expression" dxfId="2635" priority="12775">
      <formula>IF(RIGHT(TEXT(AE107,"0.#"),1)=".",FALSE,TRUE)</formula>
    </cfRule>
    <cfRule type="expression" dxfId="2634" priority="12776">
      <formula>IF(RIGHT(TEXT(AE107,"0.#"),1)=".",TRUE,FALSE)</formula>
    </cfRule>
  </conditionalFormatting>
  <conditionalFormatting sqref="AI107">
    <cfRule type="expression" dxfId="2633" priority="12773">
      <formula>IF(RIGHT(TEXT(AI107,"0.#"),1)=".",FALSE,TRUE)</formula>
    </cfRule>
    <cfRule type="expression" dxfId="2632" priority="12774">
      <formula>IF(RIGHT(TEXT(AI107,"0.#"),1)=".",TRUE,FALSE)</formula>
    </cfRule>
  </conditionalFormatting>
  <conditionalFormatting sqref="AM107">
    <cfRule type="expression" dxfId="2631" priority="12771">
      <formula>IF(RIGHT(TEXT(AM107,"0.#"),1)=".",FALSE,TRUE)</formula>
    </cfRule>
    <cfRule type="expression" dxfId="2630" priority="12772">
      <formula>IF(RIGHT(TEXT(AM107,"0.#"),1)=".",TRUE,FALSE)</formula>
    </cfRule>
  </conditionalFormatting>
  <conditionalFormatting sqref="AE108">
    <cfRule type="expression" dxfId="2629" priority="12769">
      <formula>IF(RIGHT(TEXT(AE108,"0.#"),1)=".",FALSE,TRUE)</formula>
    </cfRule>
    <cfRule type="expression" dxfId="2628" priority="12770">
      <formula>IF(RIGHT(TEXT(AE108,"0.#"),1)=".",TRUE,FALSE)</formula>
    </cfRule>
  </conditionalFormatting>
  <conditionalFormatting sqref="AI108">
    <cfRule type="expression" dxfId="2627" priority="12767">
      <formula>IF(RIGHT(TEXT(AI108,"0.#"),1)=".",FALSE,TRUE)</formula>
    </cfRule>
    <cfRule type="expression" dxfId="2626" priority="12768">
      <formula>IF(RIGHT(TEXT(AI108,"0.#"),1)=".",TRUE,FALSE)</formula>
    </cfRule>
  </conditionalFormatting>
  <conditionalFormatting sqref="AM108">
    <cfRule type="expression" dxfId="2625" priority="12765">
      <formula>IF(RIGHT(TEXT(AM108,"0.#"),1)=".",FALSE,TRUE)</formula>
    </cfRule>
    <cfRule type="expression" dxfId="2624" priority="12766">
      <formula>IF(RIGHT(TEXT(AM108,"0.#"),1)=".",TRUE,FALSE)</formula>
    </cfRule>
  </conditionalFormatting>
  <conditionalFormatting sqref="AE110">
    <cfRule type="expression" dxfId="2623" priority="12761">
      <formula>IF(RIGHT(TEXT(AE110,"0.#"),1)=".",FALSE,TRUE)</formula>
    </cfRule>
    <cfRule type="expression" dxfId="2622" priority="12762">
      <formula>IF(RIGHT(TEXT(AE110,"0.#"),1)=".",TRUE,FALSE)</formula>
    </cfRule>
  </conditionalFormatting>
  <conditionalFormatting sqref="AI110">
    <cfRule type="expression" dxfId="2621" priority="12759">
      <formula>IF(RIGHT(TEXT(AI110,"0.#"),1)=".",FALSE,TRUE)</formula>
    </cfRule>
    <cfRule type="expression" dxfId="2620" priority="12760">
      <formula>IF(RIGHT(TEXT(AI110,"0.#"),1)=".",TRUE,FALSE)</formula>
    </cfRule>
  </conditionalFormatting>
  <conditionalFormatting sqref="AM110">
    <cfRule type="expression" dxfId="2619" priority="12757">
      <formula>IF(RIGHT(TEXT(AM110,"0.#"),1)=".",FALSE,TRUE)</formula>
    </cfRule>
    <cfRule type="expression" dxfId="2618" priority="12758">
      <formula>IF(RIGHT(TEXT(AM110,"0.#"),1)=".",TRUE,FALSE)</formula>
    </cfRule>
  </conditionalFormatting>
  <conditionalFormatting sqref="AE111">
    <cfRule type="expression" dxfId="2617" priority="12755">
      <formula>IF(RIGHT(TEXT(AE111,"0.#"),1)=".",FALSE,TRUE)</formula>
    </cfRule>
    <cfRule type="expression" dxfId="2616" priority="12756">
      <formula>IF(RIGHT(TEXT(AE111,"0.#"),1)=".",TRUE,FALSE)</formula>
    </cfRule>
  </conditionalFormatting>
  <conditionalFormatting sqref="AI111">
    <cfRule type="expression" dxfId="2615" priority="12753">
      <formula>IF(RIGHT(TEXT(AI111,"0.#"),1)=".",FALSE,TRUE)</formula>
    </cfRule>
    <cfRule type="expression" dxfId="2614" priority="12754">
      <formula>IF(RIGHT(TEXT(AI111,"0.#"),1)=".",TRUE,FALSE)</formula>
    </cfRule>
  </conditionalFormatting>
  <conditionalFormatting sqref="AM111">
    <cfRule type="expression" dxfId="2613" priority="12751">
      <formula>IF(RIGHT(TEXT(AM111,"0.#"),1)=".",FALSE,TRUE)</formula>
    </cfRule>
    <cfRule type="expression" dxfId="2612" priority="12752">
      <formula>IF(RIGHT(TEXT(AM111,"0.#"),1)=".",TRUE,FALSE)</formula>
    </cfRule>
  </conditionalFormatting>
  <conditionalFormatting sqref="AE113">
    <cfRule type="expression" dxfId="2611" priority="12747">
      <formula>IF(RIGHT(TEXT(AE113,"0.#"),1)=".",FALSE,TRUE)</formula>
    </cfRule>
    <cfRule type="expression" dxfId="2610" priority="12748">
      <formula>IF(RIGHT(TEXT(AE113,"0.#"),1)=".",TRUE,FALSE)</formula>
    </cfRule>
  </conditionalFormatting>
  <conditionalFormatting sqref="AI113">
    <cfRule type="expression" dxfId="2609" priority="12745">
      <formula>IF(RIGHT(TEXT(AI113,"0.#"),1)=".",FALSE,TRUE)</formula>
    </cfRule>
    <cfRule type="expression" dxfId="2608" priority="12746">
      <formula>IF(RIGHT(TEXT(AI113,"0.#"),1)=".",TRUE,FALSE)</formula>
    </cfRule>
  </conditionalFormatting>
  <conditionalFormatting sqref="AM113">
    <cfRule type="expression" dxfId="2607" priority="12743">
      <formula>IF(RIGHT(TEXT(AM113,"0.#"),1)=".",FALSE,TRUE)</formula>
    </cfRule>
    <cfRule type="expression" dxfId="2606" priority="12744">
      <formula>IF(RIGHT(TEXT(AM113,"0.#"),1)=".",TRUE,FALSE)</formula>
    </cfRule>
  </conditionalFormatting>
  <conditionalFormatting sqref="AE114">
    <cfRule type="expression" dxfId="2605" priority="12741">
      <formula>IF(RIGHT(TEXT(AE114,"0.#"),1)=".",FALSE,TRUE)</formula>
    </cfRule>
    <cfRule type="expression" dxfId="2604" priority="12742">
      <formula>IF(RIGHT(TEXT(AE114,"0.#"),1)=".",TRUE,FALSE)</formula>
    </cfRule>
  </conditionalFormatting>
  <conditionalFormatting sqref="AI114">
    <cfRule type="expression" dxfId="2603" priority="12739">
      <formula>IF(RIGHT(TEXT(AI114,"0.#"),1)=".",FALSE,TRUE)</formula>
    </cfRule>
    <cfRule type="expression" dxfId="2602" priority="12740">
      <formula>IF(RIGHT(TEXT(AI114,"0.#"),1)=".",TRUE,FALSE)</formula>
    </cfRule>
  </conditionalFormatting>
  <conditionalFormatting sqref="AM114">
    <cfRule type="expression" dxfId="2601" priority="12737">
      <formula>IF(RIGHT(TEXT(AM114,"0.#"),1)=".",FALSE,TRUE)</formula>
    </cfRule>
    <cfRule type="expression" dxfId="2600" priority="12738">
      <formula>IF(RIGHT(TEXT(AM114,"0.#"),1)=".",TRUE,FALSE)</formula>
    </cfRule>
  </conditionalFormatting>
  <conditionalFormatting sqref="AE116 AQ116">
    <cfRule type="expression" dxfId="2599" priority="12733">
      <formula>IF(RIGHT(TEXT(AE116,"0.#"),1)=".",FALSE,TRUE)</formula>
    </cfRule>
    <cfRule type="expression" dxfId="2598" priority="12734">
      <formula>IF(RIGHT(TEXT(AE116,"0.#"),1)=".",TRUE,FALSE)</formula>
    </cfRule>
  </conditionalFormatting>
  <conditionalFormatting sqref="AI116">
    <cfRule type="expression" dxfId="2597" priority="12731">
      <formula>IF(RIGHT(TEXT(AI116,"0.#"),1)=".",FALSE,TRUE)</formula>
    </cfRule>
    <cfRule type="expression" dxfId="2596" priority="12732">
      <formula>IF(RIGHT(TEXT(AI116,"0.#"),1)=".",TRUE,FALSE)</formula>
    </cfRule>
  </conditionalFormatting>
  <conditionalFormatting sqref="AM116">
    <cfRule type="expression" dxfId="2595" priority="12729">
      <formula>IF(RIGHT(TEXT(AM116,"0.#"),1)=".",FALSE,TRUE)</formula>
    </cfRule>
    <cfRule type="expression" dxfId="2594" priority="12730">
      <formula>IF(RIGHT(TEXT(AM116,"0.#"),1)=".",TRUE,FALSE)</formula>
    </cfRule>
  </conditionalFormatting>
  <conditionalFormatting sqref="AE117 AM117">
    <cfRule type="expression" dxfId="2593" priority="12727">
      <formula>IF(RIGHT(TEXT(AE117,"0.#"),1)=".",FALSE,TRUE)</formula>
    </cfRule>
    <cfRule type="expression" dxfId="2592" priority="12728">
      <formula>IF(RIGHT(TEXT(AE117,"0.#"),1)=".",TRUE,FALSE)</formula>
    </cfRule>
  </conditionalFormatting>
  <conditionalFormatting sqref="AI117">
    <cfRule type="expression" dxfId="2591" priority="12725">
      <formula>IF(RIGHT(TEXT(AI117,"0.#"),1)=".",FALSE,TRUE)</formula>
    </cfRule>
    <cfRule type="expression" dxfId="2590" priority="12726">
      <formula>IF(RIGHT(TEXT(AI117,"0.#"),1)=".",TRUE,FALSE)</formula>
    </cfRule>
  </conditionalFormatting>
  <conditionalFormatting sqref="AQ117">
    <cfRule type="expression" dxfId="2589" priority="12721">
      <formula>IF(RIGHT(TEXT(AQ117,"0.#"),1)=".",FALSE,TRUE)</formula>
    </cfRule>
    <cfRule type="expression" dxfId="2588" priority="12722">
      <formula>IF(RIGHT(TEXT(AQ117,"0.#"),1)=".",TRUE,FALSE)</formula>
    </cfRule>
  </conditionalFormatting>
  <conditionalFormatting sqref="AE119 AQ119">
    <cfRule type="expression" dxfId="2587" priority="12719">
      <formula>IF(RIGHT(TEXT(AE119,"0.#"),1)=".",FALSE,TRUE)</formula>
    </cfRule>
    <cfRule type="expression" dxfId="2586" priority="12720">
      <formula>IF(RIGHT(TEXT(AE119,"0.#"),1)=".",TRUE,FALSE)</formula>
    </cfRule>
  </conditionalFormatting>
  <conditionalFormatting sqref="AI119">
    <cfRule type="expression" dxfId="2585" priority="12717">
      <formula>IF(RIGHT(TEXT(AI119,"0.#"),1)=".",FALSE,TRUE)</formula>
    </cfRule>
    <cfRule type="expression" dxfId="2584" priority="12718">
      <formula>IF(RIGHT(TEXT(AI119,"0.#"),1)=".",TRUE,FALSE)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E120 AM120">
    <cfRule type="expression" dxfId="2447" priority="2547">
      <formula>IF(RIGHT(TEXT(AE120,"0.#"),1)=".",FALSE,TRUE)</formula>
    </cfRule>
    <cfRule type="expression" dxfId="2446" priority="2548">
      <formula>IF(RIGHT(TEXT(AE120,"0.#"),1)=".",TRUE,FALSE)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I120">
    <cfRule type="expression" dxfId="2443" priority="2545">
      <formula>IF(RIGHT(TEXT(AI120,"0.#"),1)=".",FALSE,TRUE)</formula>
    </cfRule>
    <cfRule type="expression" dxfId="2442" priority="2546">
      <formula>IF(RIGHT(TEXT(AI120,"0.#"),1)=".",TRUE,FALSE)</formula>
    </cfRule>
  </conditionalFormatting>
  <conditionalFormatting sqref="AE123 AM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AM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05:Y932">
    <cfRule type="expression" dxfId="1987" priority="1635">
      <formula>IF(RIGHT(TEXT(Y905,"0.#"),1)=".",FALSE,TRUE)</formula>
    </cfRule>
    <cfRule type="expression" dxfId="1986" priority="1636">
      <formula>IF(RIGHT(TEXT(Y905,"0.#"),1)=".",TRUE,FALSE)</formula>
    </cfRule>
  </conditionalFormatting>
  <conditionalFormatting sqref="Y903:Y904">
    <cfRule type="expression" dxfId="1985" priority="1629">
      <formula>IF(RIGHT(TEXT(Y903,"0.#"),1)=".",FALSE,TRUE)</formula>
    </cfRule>
    <cfRule type="expression" dxfId="1984" priority="1630">
      <formula>IF(RIGHT(TEXT(Y903,"0.#"),1)=".",TRUE,FALSE)</formula>
    </cfRule>
  </conditionalFormatting>
  <conditionalFormatting sqref="Y938:Y965">
    <cfRule type="expression" dxfId="1983" priority="1623">
      <formula>IF(RIGHT(TEXT(Y938,"0.#"),1)=".",FALSE,TRUE)</formula>
    </cfRule>
    <cfRule type="expression" dxfId="1982" priority="1624">
      <formula>IF(RIGHT(TEXT(Y938,"0.#"),1)=".",TRUE,FALSE)</formula>
    </cfRule>
  </conditionalFormatting>
  <conditionalFormatting sqref="Y936:Y937">
    <cfRule type="expression" dxfId="1981" priority="1617">
      <formula>IF(RIGHT(TEXT(Y936,"0.#"),1)=".",FALSE,TRUE)</formula>
    </cfRule>
    <cfRule type="expression" dxfId="1980" priority="1618">
      <formula>IF(RIGHT(TEXT(Y936,"0.#"),1)=".",TRUE,FALSE)</formula>
    </cfRule>
  </conditionalFormatting>
  <conditionalFormatting sqref="Y971:Y998">
    <cfRule type="expression" dxfId="1979" priority="1611">
      <formula>IF(RIGHT(TEXT(Y971,"0.#"),1)=".",FALSE,TRUE)</formula>
    </cfRule>
    <cfRule type="expression" dxfId="1978" priority="1612">
      <formula>IF(RIGHT(TEXT(Y971,"0.#"),1)=".",TRUE,FALSE)</formula>
    </cfRule>
  </conditionalFormatting>
  <conditionalFormatting sqref="Y969:Y970">
    <cfRule type="expression" dxfId="1977" priority="1605">
      <formula>IF(RIGHT(TEXT(Y969,"0.#"),1)=".",FALSE,TRUE)</formula>
    </cfRule>
    <cfRule type="expression" dxfId="1976" priority="1606">
      <formula>IF(RIGHT(TEXT(Y969,"0.#"),1)=".",TRUE,FALSE)</formula>
    </cfRule>
  </conditionalFormatting>
  <conditionalFormatting sqref="Y1004:Y1031">
    <cfRule type="expression" dxfId="1975" priority="1599">
      <formula>IF(RIGHT(TEXT(Y1004,"0.#"),1)=".",FALSE,TRUE)</formula>
    </cfRule>
    <cfRule type="expression" dxfId="1974" priority="1600">
      <formula>IF(RIGHT(TEXT(Y1004,"0.#"),1)=".",TRUE,FALSE)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AK14:AQ17">
    <cfRule type="expression" dxfId="707" priority="7">
      <formula>IF(RIGHT(TEXT(AK14,"0.#"),1)=".",FALSE,TRUE)</formula>
    </cfRule>
    <cfRule type="expression" dxfId="706" priority="8">
      <formula>IF(RIGHT(TEXT(AK14,"0.#"),1)=".",TRUE,FALSE)</formula>
    </cfRule>
  </conditionalFormatting>
  <conditionalFormatting sqref="P19:AC19">
    <cfRule type="expression" dxfId="705" priority="5">
      <formula>IF(RIGHT(TEXT(P19,"0.#"),1)=".",FALSE,TRUE)</formula>
    </cfRule>
    <cfRule type="expression" dxfId="704" priority="6">
      <formula>IF(RIGHT(TEXT(P19,"0.#"),1)=".",TRUE,FALSE)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99" max="49" man="1"/>
    <brk id="699"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A17" sqref="A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548</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548</v>
      </c>
      <c r="C18" s="13" t="str">
        <f t="shared" si="0"/>
        <v>犯罪被害者等施策</v>
      </c>
      <c r="D18" s="13" t="str">
        <f t="shared" si="8"/>
        <v>交通安全対策、犯罪被害者等施策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交通安全対策、犯罪被害者等施策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交通安全対策、犯罪被害者等施策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交通安全対策、犯罪被害者等施策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交通安全対策、犯罪被害者等施策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交通安全対策、犯罪被害者等施策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交通安全対策、犯罪被害者等施策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交通安全対策、犯罪被害者等施策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交通安全対策、犯罪被害者等施策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548</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7" t="s">
        <v>60</v>
      </c>
      <c r="Q2" s="541"/>
      <c r="R2" s="541"/>
      <c r="S2" s="541"/>
      <c r="T2" s="541"/>
      <c r="U2" s="541"/>
      <c r="V2" s="541"/>
      <c r="W2" s="541"/>
      <c r="X2" s="542"/>
      <c r="Y2" s="1013"/>
      <c r="Z2" s="398"/>
      <c r="AA2" s="399"/>
      <c r="AB2" s="1017" t="s">
        <v>12</v>
      </c>
      <c r="AC2" s="1018"/>
      <c r="AD2" s="1019"/>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4"/>
      <c r="Z3" s="1015"/>
      <c r="AA3" s="1016"/>
      <c r="AB3" s="1020"/>
      <c r="AC3" s="1021"/>
      <c r="AD3" s="1022"/>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3"/>
      <c r="I4" s="1023"/>
      <c r="J4" s="1023"/>
      <c r="K4" s="1023"/>
      <c r="L4" s="1023"/>
      <c r="M4" s="1023"/>
      <c r="N4" s="1023"/>
      <c r="O4" s="1024"/>
      <c r="P4" s="121"/>
      <c r="Q4" s="1031"/>
      <c r="R4" s="1031"/>
      <c r="S4" s="1031"/>
      <c r="T4" s="1031"/>
      <c r="U4" s="1031"/>
      <c r="V4" s="1031"/>
      <c r="W4" s="1031"/>
      <c r="X4" s="1032"/>
      <c r="Y4" s="1009" t="s">
        <v>13</v>
      </c>
      <c r="Z4" s="1010"/>
      <c r="AA4" s="1011"/>
      <c r="AB4" s="521"/>
      <c r="AC4" s="1012"/>
      <c r="AD4" s="1012"/>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5"/>
      <c r="H5" s="1026"/>
      <c r="I5" s="1026"/>
      <c r="J5" s="1026"/>
      <c r="K5" s="1026"/>
      <c r="L5" s="1026"/>
      <c r="M5" s="1026"/>
      <c r="N5" s="1026"/>
      <c r="O5" s="1027"/>
      <c r="P5" s="1033"/>
      <c r="Q5" s="1033"/>
      <c r="R5" s="1033"/>
      <c r="S5" s="1033"/>
      <c r="T5" s="1033"/>
      <c r="U5" s="1033"/>
      <c r="V5" s="1033"/>
      <c r="W5" s="1033"/>
      <c r="X5" s="1034"/>
      <c r="Y5" s="282" t="s">
        <v>55</v>
      </c>
      <c r="Z5" s="1006"/>
      <c r="AA5" s="1007"/>
      <c r="AB5" s="491"/>
      <c r="AC5" s="1008"/>
      <c r="AD5" s="1008"/>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8"/>
      <c r="H6" s="1029"/>
      <c r="I6" s="1029"/>
      <c r="J6" s="1029"/>
      <c r="K6" s="1029"/>
      <c r="L6" s="1029"/>
      <c r="M6" s="1029"/>
      <c r="N6" s="1029"/>
      <c r="O6" s="1030"/>
      <c r="P6" s="1035"/>
      <c r="Q6" s="1035"/>
      <c r="R6" s="1035"/>
      <c r="S6" s="1035"/>
      <c r="T6" s="1035"/>
      <c r="U6" s="1035"/>
      <c r="V6" s="1035"/>
      <c r="W6" s="1035"/>
      <c r="X6" s="1036"/>
      <c r="Y6" s="1037" t="s">
        <v>14</v>
      </c>
      <c r="Z6" s="1006"/>
      <c r="AA6" s="1007"/>
      <c r="AB6" s="445" t="s">
        <v>302</v>
      </c>
      <c r="AC6" s="1038"/>
      <c r="AD6" s="1038"/>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1" t="s">
        <v>537</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3" t="s">
        <v>501</v>
      </c>
      <c r="B9" s="534"/>
      <c r="C9" s="534"/>
      <c r="D9" s="534"/>
      <c r="E9" s="534"/>
      <c r="F9" s="535"/>
      <c r="G9" s="540" t="s">
        <v>266</v>
      </c>
      <c r="H9" s="541"/>
      <c r="I9" s="541"/>
      <c r="J9" s="541"/>
      <c r="K9" s="541"/>
      <c r="L9" s="541"/>
      <c r="M9" s="541"/>
      <c r="N9" s="541"/>
      <c r="O9" s="542"/>
      <c r="P9" s="747" t="s">
        <v>60</v>
      </c>
      <c r="Q9" s="541"/>
      <c r="R9" s="541"/>
      <c r="S9" s="541"/>
      <c r="T9" s="541"/>
      <c r="U9" s="541"/>
      <c r="V9" s="541"/>
      <c r="W9" s="541"/>
      <c r="X9" s="542"/>
      <c r="Y9" s="1013"/>
      <c r="Z9" s="398"/>
      <c r="AA9" s="399"/>
      <c r="AB9" s="1017" t="s">
        <v>12</v>
      </c>
      <c r="AC9" s="1018"/>
      <c r="AD9" s="1019"/>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4"/>
      <c r="Z10" s="1015"/>
      <c r="AA10" s="1016"/>
      <c r="AB10" s="1020"/>
      <c r="AC10" s="1021"/>
      <c r="AD10" s="1022"/>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3"/>
      <c r="I11" s="1023"/>
      <c r="J11" s="1023"/>
      <c r="K11" s="1023"/>
      <c r="L11" s="1023"/>
      <c r="M11" s="1023"/>
      <c r="N11" s="1023"/>
      <c r="O11" s="1024"/>
      <c r="P11" s="121"/>
      <c r="Q11" s="1031"/>
      <c r="R11" s="1031"/>
      <c r="S11" s="1031"/>
      <c r="T11" s="1031"/>
      <c r="U11" s="1031"/>
      <c r="V11" s="1031"/>
      <c r="W11" s="1031"/>
      <c r="X11" s="1032"/>
      <c r="Y11" s="1009" t="s">
        <v>13</v>
      </c>
      <c r="Z11" s="1010"/>
      <c r="AA11" s="1011"/>
      <c r="AB11" s="521"/>
      <c r="AC11" s="1012"/>
      <c r="AD11" s="1012"/>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5"/>
      <c r="H12" s="1026"/>
      <c r="I12" s="1026"/>
      <c r="J12" s="1026"/>
      <c r="K12" s="1026"/>
      <c r="L12" s="1026"/>
      <c r="M12" s="1026"/>
      <c r="N12" s="1026"/>
      <c r="O12" s="1027"/>
      <c r="P12" s="1033"/>
      <c r="Q12" s="1033"/>
      <c r="R12" s="1033"/>
      <c r="S12" s="1033"/>
      <c r="T12" s="1033"/>
      <c r="U12" s="1033"/>
      <c r="V12" s="1033"/>
      <c r="W12" s="1033"/>
      <c r="X12" s="1034"/>
      <c r="Y12" s="282" t="s">
        <v>55</v>
      </c>
      <c r="Z12" s="1006"/>
      <c r="AA12" s="1007"/>
      <c r="AB12" s="491"/>
      <c r="AC12" s="1008"/>
      <c r="AD12" s="1008"/>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5" t="s">
        <v>302</v>
      </c>
      <c r="AC13" s="1038"/>
      <c r="AD13" s="1038"/>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1" t="s">
        <v>537</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3" t="s">
        <v>501</v>
      </c>
      <c r="B16" s="534"/>
      <c r="C16" s="534"/>
      <c r="D16" s="534"/>
      <c r="E16" s="534"/>
      <c r="F16" s="535"/>
      <c r="G16" s="540" t="s">
        <v>266</v>
      </c>
      <c r="H16" s="541"/>
      <c r="I16" s="541"/>
      <c r="J16" s="541"/>
      <c r="K16" s="541"/>
      <c r="L16" s="541"/>
      <c r="M16" s="541"/>
      <c r="N16" s="541"/>
      <c r="O16" s="542"/>
      <c r="P16" s="747" t="s">
        <v>60</v>
      </c>
      <c r="Q16" s="541"/>
      <c r="R16" s="541"/>
      <c r="S16" s="541"/>
      <c r="T16" s="541"/>
      <c r="U16" s="541"/>
      <c r="V16" s="541"/>
      <c r="W16" s="541"/>
      <c r="X16" s="542"/>
      <c r="Y16" s="1013"/>
      <c r="Z16" s="398"/>
      <c r="AA16" s="399"/>
      <c r="AB16" s="1017" t="s">
        <v>12</v>
      </c>
      <c r="AC16" s="1018"/>
      <c r="AD16" s="1019"/>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4"/>
      <c r="Z17" s="1015"/>
      <c r="AA17" s="1016"/>
      <c r="AB17" s="1020"/>
      <c r="AC17" s="1021"/>
      <c r="AD17" s="1022"/>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3"/>
      <c r="I18" s="1023"/>
      <c r="J18" s="1023"/>
      <c r="K18" s="1023"/>
      <c r="L18" s="1023"/>
      <c r="M18" s="1023"/>
      <c r="N18" s="1023"/>
      <c r="O18" s="1024"/>
      <c r="P18" s="121"/>
      <c r="Q18" s="1031"/>
      <c r="R18" s="1031"/>
      <c r="S18" s="1031"/>
      <c r="T18" s="1031"/>
      <c r="U18" s="1031"/>
      <c r="V18" s="1031"/>
      <c r="W18" s="1031"/>
      <c r="X18" s="1032"/>
      <c r="Y18" s="1009" t="s">
        <v>13</v>
      </c>
      <c r="Z18" s="1010"/>
      <c r="AA18" s="1011"/>
      <c r="AB18" s="521"/>
      <c r="AC18" s="1012"/>
      <c r="AD18" s="1012"/>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5"/>
      <c r="H19" s="1026"/>
      <c r="I19" s="1026"/>
      <c r="J19" s="1026"/>
      <c r="K19" s="1026"/>
      <c r="L19" s="1026"/>
      <c r="M19" s="1026"/>
      <c r="N19" s="1026"/>
      <c r="O19" s="1027"/>
      <c r="P19" s="1033"/>
      <c r="Q19" s="1033"/>
      <c r="R19" s="1033"/>
      <c r="S19" s="1033"/>
      <c r="T19" s="1033"/>
      <c r="U19" s="1033"/>
      <c r="V19" s="1033"/>
      <c r="W19" s="1033"/>
      <c r="X19" s="1034"/>
      <c r="Y19" s="282" t="s">
        <v>55</v>
      </c>
      <c r="Z19" s="1006"/>
      <c r="AA19" s="1007"/>
      <c r="AB19" s="491"/>
      <c r="AC19" s="1008"/>
      <c r="AD19" s="1008"/>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5" t="s">
        <v>302</v>
      </c>
      <c r="AC20" s="1038"/>
      <c r="AD20" s="1038"/>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1" t="s">
        <v>537</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3" t="s">
        <v>501</v>
      </c>
      <c r="B23" s="534"/>
      <c r="C23" s="534"/>
      <c r="D23" s="534"/>
      <c r="E23" s="534"/>
      <c r="F23" s="535"/>
      <c r="G23" s="540" t="s">
        <v>266</v>
      </c>
      <c r="H23" s="541"/>
      <c r="I23" s="541"/>
      <c r="J23" s="541"/>
      <c r="K23" s="541"/>
      <c r="L23" s="541"/>
      <c r="M23" s="541"/>
      <c r="N23" s="541"/>
      <c r="O23" s="542"/>
      <c r="P23" s="747" t="s">
        <v>60</v>
      </c>
      <c r="Q23" s="541"/>
      <c r="R23" s="541"/>
      <c r="S23" s="541"/>
      <c r="T23" s="541"/>
      <c r="U23" s="541"/>
      <c r="V23" s="541"/>
      <c r="W23" s="541"/>
      <c r="X23" s="542"/>
      <c r="Y23" s="1013"/>
      <c r="Z23" s="398"/>
      <c r="AA23" s="399"/>
      <c r="AB23" s="1017" t="s">
        <v>12</v>
      </c>
      <c r="AC23" s="1018"/>
      <c r="AD23" s="1019"/>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4"/>
      <c r="Z24" s="1015"/>
      <c r="AA24" s="1016"/>
      <c r="AB24" s="1020"/>
      <c r="AC24" s="1021"/>
      <c r="AD24" s="1022"/>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3"/>
      <c r="I25" s="1023"/>
      <c r="J25" s="1023"/>
      <c r="K25" s="1023"/>
      <c r="L25" s="1023"/>
      <c r="M25" s="1023"/>
      <c r="N25" s="1023"/>
      <c r="O25" s="1024"/>
      <c r="P25" s="121"/>
      <c r="Q25" s="1031"/>
      <c r="R25" s="1031"/>
      <c r="S25" s="1031"/>
      <c r="T25" s="1031"/>
      <c r="U25" s="1031"/>
      <c r="V25" s="1031"/>
      <c r="W25" s="1031"/>
      <c r="X25" s="1032"/>
      <c r="Y25" s="1009" t="s">
        <v>13</v>
      </c>
      <c r="Z25" s="1010"/>
      <c r="AA25" s="1011"/>
      <c r="AB25" s="521"/>
      <c r="AC25" s="1012"/>
      <c r="AD25" s="1012"/>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5"/>
      <c r="H26" s="1026"/>
      <c r="I26" s="1026"/>
      <c r="J26" s="1026"/>
      <c r="K26" s="1026"/>
      <c r="L26" s="1026"/>
      <c r="M26" s="1026"/>
      <c r="N26" s="1026"/>
      <c r="O26" s="1027"/>
      <c r="P26" s="1033"/>
      <c r="Q26" s="1033"/>
      <c r="R26" s="1033"/>
      <c r="S26" s="1033"/>
      <c r="T26" s="1033"/>
      <c r="U26" s="1033"/>
      <c r="V26" s="1033"/>
      <c r="W26" s="1033"/>
      <c r="X26" s="1034"/>
      <c r="Y26" s="282" t="s">
        <v>55</v>
      </c>
      <c r="Z26" s="1006"/>
      <c r="AA26" s="1007"/>
      <c r="AB26" s="491"/>
      <c r="AC26" s="1008"/>
      <c r="AD26" s="1008"/>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5" t="s">
        <v>302</v>
      </c>
      <c r="AC27" s="1038"/>
      <c r="AD27" s="1038"/>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1" t="s">
        <v>537</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3" t="s">
        <v>501</v>
      </c>
      <c r="B30" s="534"/>
      <c r="C30" s="534"/>
      <c r="D30" s="534"/>
      <c r="E30" s="534"/>
      <c r="F30" s="535"/>
      <c r="G30" s="540" t="s">
        <v>266</v>
      </c>
      <c r="H30" s="541"/>
      <c r="I30" s="541"/>
      <c r="J30" s="541"/>
      <c r="K30" s="541"/>
      <c r="L30" s="541"/>
      <c r="M30" s="541"/>
      <c r="N30" s="541"/>
      <c r="O30" s="542"/>
      <c r="P30" s="747" t="s">
        <v>60</v>
      </c>
      <c r="Q30" s="541"/>
      <c r="R30" s="541"/>
      <c r="S30" s="541"/>
      <c r="T30" s="541"/>
      <c r="U30" s="541"/>
      <c r="V30" s="541"/>
      <c r="W30" s="541"/>
      <c r="X30" s="542"/>
      <c r="Y30" s="1013"/>
      <c r="Z30" s="398"/>
      <c r="AA30" s="399"/>
      <c r="AB30" s="1017" t="s">
        <v>12</v>
      </c>
      <c r="AC30" s="1018"/>
      <c r="AD30" s="1019"/>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4"/>
      <c r="Z31" s="1015"/>
      <c r="AA31" s="1016"/>
      <c r="AB31" s="1020"/>
      <c r="AC31" s="1021"/>
      <c r="AD31" s="1022"/>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3"/>
      <c r="I32" s="1023"/>
      <c r="J32" s="1023"/>
      <c r="K32" s="1023"/>
      <c r="L32" s="1023"/>
      <c r="M32" s="1023"/>
      <c r="N32" s="1023"/>
      <c r="O32" s="1024"/>
      <c r="P32" s="121"/>
      <c r="Q32" s="1031"/>
      <c r="R32" s="1031"/>
      <c r="S32" s="1031"/>
      <c r="T32" s="1031"/>
      <c r="U32" s="1031"/>
      <c r="V32" s="1031"/>
      <c r="W32" s="1031"/>
      <c r="X32" s="1032"/>
      <c r="Y32" s="1009" t="s">
        <v>13</v>
      </c>
      <c r="Z32" s="1010"/>
      <c r="AA32" s="1011"/>
      <c r="AB32" s="521"/>
      <c r="AC32" s="1012"/>
      <c r="AD32" s="1012"/>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5"/>
      <c r="H33" s="1026"/>
      <c r="I33" s="1026"/>
      <c r="J33" s="1026"/>
      <c r="K33" s="1026"/>
      <c r="L33" s="1026"/>
      <c r="M33" s="1026"/>
      <c r="N33" s="1026"/>
      <c r="O33" s="1027"/>
      <c r="P33" s="1033"/>
      <c r="Q33" s="1033"/>
      <c r="R33" s="1033"/>
      <c r="S33" s="1033"/>
      <c r="T33" s="1033"/>
      <c r="U33" s="1033"/>
      <c r="V33" s="1033"/>
      <c r="W33" s="1033"/>
      <c r="X33" s="1034"/>
      <c r="Y33" s="282" t="s">
        <v>55</v>
      </c>
      <c r="Z33" s="1006"/>
      <c r="AA33" s="1007"/>
      <c r="AB33" s="491"/>
      <c r="AC33" s="1008"/>
      <c r="AD33" s="1008"/>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5" t="s">
        <v>302</v>
      </c>
      <c r="AC34" s="1038"/>
      <c r="AD34" s="1038"/>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1" t="s">
        <v>537</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3" t="s">
        <v>501</v>
      </c>
      <c r="B37" s="534"/>
      <c r="C37" s="534"/>
      <c r="D37" s="534"/>
      <c r="E37" s="534"/>
      <c r="F37" s="535"/>
      <c r="G37" s="540" t="s">
        <v>266</v>
      </c>
      <c r="H37" s="541"/>
      <c r="I37" s="541"/>
      <c r="J37" s="541"/>
      <c r="K37" s="541"/>
      <c r="L37" s="541"/>
      <c r="M37" s="541"/>
      <c r="N37" s="541"/>
      <c r="O37" s="542"/>
      <c r="P37" s="747" t="s">
        <v>60</v>
      </c>
      <c r="Q37" s="541"/>
      <c r="R37" s="541"/>
      <c r="S37" s="541"/>
      <c r="T37" s="541"/>
      <c r="U37" s="541"/>
      <c r="V37" s="541"/>
      <c r="W37" s="541"/>
      <c r="X37" s="542"/>
      <c r="Y37" s="1013"/>
      <c r="Z37" s="398"/>
      <c r="AA37" s="399"/>
      <c r="AB37" s="1017" t="s">
        <v>12</v>
      </c>
      <c r="AC37" s="1018"/>
      <c r="AD37" s="1019"/>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4"/>
      <c r="Z38" s="1015"/>
      <c r="AA38" s="1016"/>
      <c r="AB38" s="1020"/>
      <c r="AC38" s="1021"/>
      <c r="AD38" s="1022"/>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3"/>
      <c r="I39" s="1023"/>
      <c r="J39" s="1023"/>
      <c r="K39" s="1023"/>
      <c r="L39" s="1023"/>
      <c r="M39" s="1023"/>
      <c r="N39" s="1023"/>
      <c r="O39" s="1024"/>
      <c r="P39" s="121"/>
      <c r="Q39" s="1031"/>
      <c r="R39" s="1031"/>
      <c r="S39" s="1031"/>
      <c r="T39" s="1031"/>
      <c r="U39" s="1031"/>
      <c r="V39" s="1031"/>
      <c r="W39" s="1031"/>
      <c r="X39" s="1032"/>
      <c r="Y39" s="1009" t="s">
        <v>13</v>
      </c>
      <c r="Z39" s="1010"/>
      <c r="AA39" s="1011"/>
      <c r="AB39" s="521"/>
      <c r="AC39" s="1012"/>
      <c r="AD39" s="101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5"/>
      <c r="H40" s="1026"/>
      <c r="I40" s="1026"/>
      <c r="J40" s="1026"/>
      <c r="K40" s="1026"/>
      <c r="L40" s="1026"/>
      <c r="M40" s="1026"/>
      <c r="N40" s="1026"/>
      <c r="O40" s="1027"/>
      <c r="P40" s="1033"/>
      <c r="Q40" s="1033"/>
      <c r="R40" s="1033"/>
      <c r="S40" s="1033"/>
      <c r="T40" s="1033"/>
      <c r="U40" s="1033"/>
      <c r="V40" s="1033"/>
      <c r="W40" s="1033"/>
      <c r="X40" s="1034"/>
      <c r="Y40" s="282" t="s">
        <v>55</v>
      </c>
      <c r="Z40" s="1006"/>
      <c r="AA40" s="1007"/>
      <c r="AB40" s="491"/>
      <c r="AC40" s="1008"/>
      <c r="AD40" s="1008"/>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5" t="s">
        <v>302</v>
      </c>
      <c r="AC41" s="1038"/>
      <c r="AD41" s="103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1" t="s">
        <v>537</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3" t="s">
        <v>501</v>
      </c>
      <c r="B44" s="534"/>
      <c r="C44" s="534"/>
      <c r="D44" s="534"/>
      <c r="E44" s="534"/>
      <c r="F44" s="535"/>
      <c r="G44" s="540" t="s">
        <v>266</v>
      </c>
      <c r="H44" s="541"/>
      <c r="I44" s="541"/>
      <c r="J44" s="541"/>
      <c r="K44" s="541"/>
      <c r="L44" s="541"/>
      <c r="M44" s="541"/>
      <c r="N44" s="541"/>
      <c r="O44" s="542"/>
      <c r="P44" s="747" t="s">
        <v>60</v>
      </c>
      <c r="Q44" s="541"/>
      <c r="R44" s="541"/>
      <c r="S44" s="541"/>
      <c r="T44" s="541"/>
      <c r="U44" s="541"/>
      <c r="V44" s="541"/>
      <c r="W44" s="541"/>
      <c r="X44" s="542"/>
      <c r="Y44" s="1013"/>
      <c r="Z44" s="398"/>
      <c r="AA44" s="399"/>
      <c r="AB44" s="1017" t="s">
        <v>12</v>
      </c>
      <c r="AC44" s="1018"/>
      <c r="AD44" s="1019"/>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4"/>
      <c r="Z45" s="1015"/>
      <c r="AA45" s="1016"/>
      <c r="AB45" s="1020"/>
      <c r="AC45" s="1021"/>
      <c r="AD45" s="1022"/>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3"/>
      <c r="I46" s="1023"/>
      <c r="J46" s="1023"/>
      <c r="K46" s="1023"/>
      <c r="L46" s="1023"/>
      <c r="M46" s="1023"/>
      <c r="N46" s="1023"/>
      <c r="O46" s="1024"/>
      <c r="P46" s="121"/>
      <c r="Q46" s="1031"/>
      <c r="R46" s="1031"/>
      <c r="S46" s="1031"/>
      <c r="T46" s="1031"/>
      <c r="U46" s="1031"/>
      <c r="V46" s="1031"/>
      <c r="W46" s="1031"/>
      <c r="X46" s="1032"/>
      <c r="Y46" s="1009" t="s">
        <v>13</v>
      </c>
      <c r="Z46" s="1010"/>
      <c r="AA46" s="1011"/>
      <c r="AB46" s="521"/>
      <c r="AC46" s="1012"/>
      <c r="AD46" s="101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5"/>
      <c r="H47" s="1026"/>
      <c r="I47" s="1026"/>
      <c r="J47" s="1026"/>
      <c r="K47" s="1026"/>
      <c r="L47" s="1026"/>
      <c r="M47" s="1026"/>
      <c r="N47" s="1026"/>
      <c r="O47" s="1027"/>
      <c r="P47" s="1033"/>
      <c r="Q47" s="1033"/>
      <c r="R47" s="1033"/>
      <c r="S47" s="1033"/>
      <c r="T47" s="1033"/>
      <c r="U47" s="1033"/>
      <c r="V47" s="1033"/>
      <c r="W47" s="1033"/>
      <c r="X47" s="1034"/>
      <c r="Y47" s="282" t="s">
        <v>55</v>
      </c>
      <c r="Z47" s="1006"/>
      <c r="AA47" s="1007"/>
      <c r="AB47" s="491"/>
      <c r="AC47" s="1008"/>
      <c r="AD47" s="1008"/>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5" t="s">
        <v>302</v>
      </c>
      <c r="AC48" s="1038"/>
      <c r="AD48" s="103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1" t="s">
        <v>537</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3" t="s">
        <v>501</v>
      </c>
      <c r="B51" s="534"/>
      <c r="C51" s="534"/>
      <c r="D51" s="534"/>
      <c r="E51" s="534"/>
      <c r="F51" s="535"/>
      <c r="G51" s="540" t="s">
        <v>266</v>
      </c>
      <c r="H51" s="541"/>
      <c r="I51" s="541"/>
      <c r="J51" s="541"/>
      <c r="K51" s="541"/>
      <c r="L51" s="541"/>
      <c r="M51" s="541"/>
      <c r="N51" s="541"/>
      <c r="O51" s="542"/>
      <c r="P51" s="747" t="s">
        <v>60</v>
      </c>
      <c r="Q51" s="541"/>
      <c r="R51" s="541"/>
      <c r="S51" s="541"/>
      <c r="T51" s="541"/>
      <c r="U51" s="541"/>
      <c r="V51" s="541"/>
      <c r="W51" s="541"/>
      <c r="X51" s="542"/>
      <c r="Y51" s="1013"/>
      <c r="Z51" s="398"/>
      <c r="AA51" s="399"/>
      <c r="AB51" s="358" t="s">
        <v>12</v>
      </c>
      <c r="AC51" s="1018"/>
      <c r="AD51" s="1019"/>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4"/>
      <c r="Z52" s="1015"/>
      <c r="AA52" s="1016"/>
      <c r="AB52" s="1020"/>
      <c r="AC52" s="1021"/>
      <c r="AD52" s="1022"/>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3"/>
      <c r="I53" s="1023"/>
      <c r="J53" s="1023"/>
      <c r="K53" s="1023"/>
      <c r="L53" s="1023"/>
      <c r="M53" s="1023"/>
      <c r="N53" s="1023"/>
      <c r="O53" s="1024"/>
      <c r="P53" s="121"/>
      <c r="Q53" s="1031"/>
      <c r="R53" s="1031"/>
      <c r="S53" s="1031"/>
      <c r="T53" s="1031"/>
      <c r="U53" s="1031"/>
      <c r="V53" s="1031"/>
      <c r="W53" s="1031"/>
      <c r="X53" s="1032"/>
      <c r="Y53" s="1009" t="s">
        <v>13</v>
      </c>
      <c r="Z53" s="1010"/>
      <c r="AA53" s="1011"/>
      <c r="AB53" s="521"/>
      <c r="AC53" s="1012"/>
      <c r="AD53" s="101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5"/>
      <c r="H54" s="1026"/>
      <c r="I54" s="1026"/>
      <c r="J54" s="1026"/>
      <c r="K54" s="1026"/>
      <c r="L54" s="1026"/>
      <c r="M54" s="1026"/>
      <c r="N54" s="1026"/>
      <c r="O54" s="1027"/>
      <c r="P54" s="1033"/>
      <c r="Q54" s="1033"/>
      <c r="R54" s="1033"/>
      <c r="S54" s="1033"/>
      <c r="T54" s="1033"/>
      <c r="U54" s="1033"/>
      <c r="V54" s="1033"/>
      <c r="W54" s="1033"/>
      <c r="X54" s="1034"/>
      <c r="Y54" s="282" t="s">
        <v>55</v>
      </c>
      <c r="Z54" s="1006"/>
      <c r="AA54" s="1007"/>
      <c r="AB54" s="491"/>
      <c r="AC54" s="1008"/>
      <c r="AD54" s="1008"/>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5" t="s">
        <v>302</v>
      </c>
      <c r="AC55" s="1038"/>
      <c r="AD55" s="103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1" t="s">
        <v>537</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3" t="s">
        <v>501</v>
      </c>
      <c r="B58" s="534"/>
      <c r="C58" s="534"/>
      <c r="D58" s="534"/>
      <c r="E58" s="534"/>
      <c r="F58" s="535"/>
      <c r="G58" s="540" t="s">
        <v>266</v>
      </c>
      <c r="H58" s="541"/>
      <c r="I58" s="541"/>
      <c r="J58" s="541"/>
      <c r="K58" s="541"/>
      <c r="L58" s="541"/>
      <c r="M58" s="541"/>
      <c r="N58" s="541"/>
      <c r="O58" s="542"/>
      <c r="P58" s="747" t="s">
        <v>60</v>
      </c>
      <c r="Q58" s="541"/>
      <c r="R58" s="541"/>
      <c r="S58" s="541"/>
      <c r="T58" s="541"/>
      <c r="U58" s="541"/>
      <c r="V58" s="541"/>
      <c r="W58" s="541"/>
      <c r="X58" s="542"/>
      <c r="Y58" s="1013"/>
      <c r="Z58" s="398"/>
      <c r="AA58" s="399"/>
      <c r="AB58" s="1017" t="s">
        <v>12</v>
      </c>
      <c r="AC58" s="1018"/>
      <c r="AD58" s="1019"/>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4"/>
      <c r="Z59" s="1015"/>
      <c r="AA59" s="1016"/>
      <c r="AB59" s="1020"/>
      <c r="AC59" s="1021"/>
      <c r="AD59" s="1022"/>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3"/>
      <c r="I60" s="1023"/>
      <c r="J60" s="1023"/>
      <c r="K60" s="1023"/>
      <c r="L60" s="1023"/>
      <c r="M60" s="1023"/>
      <c r="N60" s="1023"/>
      <c r="O60" s="1024"/>
      <c r="P60" s="121"/>
      <c r="Q60" s="1031"/>
      <c r="R60" s="1031"/>
      <c r="S60" s="1031"/>
      <c r="T60" s="1031"/>
      <c r="U60" s="1031"/>
      <c r="V60" s="1031"/>
      <c r="W60" s="1031"/>
      <c r="X60" s="1032"/>
      <c r="Y60" s="1009" t="s">
        <v>13</v>
      </c>
      <c r="Z60" s="1010"/>
      <c r="AA60" s="1011"/>
      <c r="AB60" s="521"/>
      <c r="AC60" s="1012"/>
      <c r="AD60" s="101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5"/>
      <c r="H61" s="1026"/>
      <c r="I61" s="1026"/>
      <c r="J61" s="1026"/>
      <c r="K61" s="1026"/>
      <c r="L61" s="1026"/>
      <c r="M61" s="1026"/>
      <c r="N61" s="1026"/>
      <c r="O61" s="1027"/>
      <c r="P61" s="1033"/>
      <c r="Q61" s="1033"/>
      <c r="R61" s="1033"/>
      <c r="S61" s="1033"/>
      <c r="T61" s="1033"/>
      <c r="U61" s="1033"/>
      <c r="V61" s="1033"/>
      <c r="W61" s="1033"/>
      <c r="X61" s="1034"/>
      <c r="Y61" s="282" t="s">
        <v>55</v>
      </c>
      <c r="Z61" s="1006"/>
      <c r="AA61" s="1007"/>
      <c r="AB61" s="491"/>
      <c r="AC61" s="1008"/>
      <c r="AD61" s="1008"/>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5" t="s">
        <v>302</v>
      </c>
      <c r="AC62" s="1038"/>
      <c r="AD62" s="103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1" t="s">
        <v>537</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3" t="s">
        <v>501</v>
      </c>
      <c r="B65" s="534"/>
      <c r="C65" s="534"/>
      <c r="D65" s="534"/>
      <c r="E65" s="534"/>
      <c r="F65" s="535"/>
      <c r="G65" s="540" t="s">
        <v>266</v>
      </c>
      <c r="H65" s="541"/>
      <c r="I65" s="541"/>
      <c r="J65" s="541"/>
      <c r="K65" s="541"/>
      <c r="L65" s="541"/>
      <c r="M65" s="541"/>
      <c r="N65" s="541"/>
      <c r="O65" s="542"/>
      <c r="P65" s="747" t="s">
        <v>60</v>
      </c>
      <c r="Q65" s="541"/>
      <c r="R65" s="541"/>
      <c r="S65" s="541"/>
      <c r="T65" s="541"/>
      <c r="U65" s="541"/>
      <c r="V65" s="541"/>
      <c r="W65" s="541"/>
      <c r="X65" s="542"/>
      <c r="Y65" s="1013"/>
      <c r="Z65" s="398"/>
      <c r="AA65" s="399"/>
      <c r="AB65" s="1017" t="s">
        <v>12</v>
      </c>
      <c r="AC65" s="1018"/>
      <c r="AD65" s="1019"/>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4"/>
      <c r="Z66" s="1015"/>
      <c r="AA66" s="1016"/>
      <c r="AB66" s="1020"/>
      <c r="AC66" s="1021"/>
      <c r="AD66" s="1022"/>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3"/>
      <c r="I67" s="1023"/>
      <c r="J67" s="1023"/>
      <c r="K67" s="1023"/>
      <c r="L67" s="1023"/>
      <c r="M67" s="1023"/>
      <c r="N67" s="1023"/>
      <c r="O67" s="1024"/>
      <c r="P67" s="121"/>
      <c r="Q67" s="1031"/>
      <c r="R67" s="1031"/>
      <c r="S67" s="1031"/>
      <c r="T67" s="1031"/>
      <c r="U67" s="1031"/>
      <c r="V67" s="1031"/>
      <c r="W67" s="1031"/>
      <c r="X67" s="1032"/>
      <c r="Y67" s="1009" t="s">
        <v>13</v>
      </c>
      <c r="Z67" s="1010"/>
      <c r="AA67" s="1011"/>
      <c r="AB67" s="521"/>
      <c r="AC67" s="1012"/>
      <c r="AD67" s="1012"/>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5"/>
      <c r="H68" s="1026"/>
      <c r="I68" s="1026"/>
      <c r="J68" s="1026"/>
      <c r="K68" s="1026"/>
      <c r="L68" s="1026"/>
      <c r="M68" s="1026"/>
      <c r="N68" s="1026"/>
      <c r="O68" s="1027"/>
      <c r="P68" s="1033"/>
      <c r="Q68" s="1033"/>
      <c r="R68" s="1033"/>
      <c r="S68" s="1033"/>
      <c r="T68" s="1033"/>
      <c r="U68" s="1033"/>
      <c r="V68" s="1033"/>
      <c r="W68" s="1033"/>
      <c r="X68" s="1034"/>
      <c r="Y68" s="282" t="s">
        <v>55</v>
      </c>
      <c r="Z68" s="1006"/>
      <c r="AA68" s="1007"/>
      <c r="AB68" s="491"/>
      <c r="AC68" s="1008"/>
      <c r="AD68" s="1008"/>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8"/>
      <c r="H69" s="1029"/>
      <c r="I69" s="1029"/>
      <c r="J69" s="1029"/>
      <c r="K69" s="1029"/>
      <c r="L69" s="1029"/>
      <c r="M69" s="1029"/>
      <c r="N69" s="1029"/>
      <c r="O69" s="1030"/>
      <c r="P69" s="1035"/>
      <c r="Q69" s="1035"/>
      <c r="R69" s="1035"/>
      <c r="S69" s="1035"/>
      <c r="T69" s="1035"/>
      <c r="U69" s="1035"/>
      <c r="V69" s="1035"/>
      <c r="W69" s="1035"/>
      <c r="X69" s="1036"/>
      <c r="Y69" s="282" t="s">
        <v>14</v>
      </c>
      <c r="Z69" s="1006"/>
      <c r="AA69" s="1007"/>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1" t="s">
        <v>537</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5"/>
      <c r="B4" s="1046"/>
      <c r="C4" s="1046"/>
      <c r="D4" s="1046"/>
      <c r="E4" s="1046"/>
      <c r="F4" s="1047"/>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5"/>
      <c r="B5" s="1046"/>
      <c r="C5" s="1046"/>
      <c r="D5" s="1046"/>
      <c r="E5" s="1046"/>
      <c r="F5" s="1047"/>
      <c r="G5" s="345"/>
      <c r="H5" s="346"/>
      <c r="I5" s="346"/>
      <c r="J5" s="346"/>
      <c r="K5" s="347"/>
      <c r="L5" s="389"/>
      <c r="M5" s="390"/>
      <c r="N5" s="390"/>
      <c r="O5" s="390"/>
      <c r="P5" s="390"/>
      <c r="Q5" s="390"/>
      <c r="R5" s="390"/>
      <c r="S5" s="390"/>
      <c r="T5" s="390"/>
      <c r="U5" s="390"/>
      <c r="V5" s="390"/>
      <c r="W5" s="390"/>
      <c r="X5" s="391"/>
      <c r="Y5" s="386"/>
      <c r="Z5" s="387"/>
      <c r="AA5" s="387"/>
      <c r="AB5" s="394"/>
      <c r="AC5" s="345"/>
      <c r="AD5" s="346"/>
      <c r="AE5" s="346"/>
      <c r="AF5" s="346"/>
      <c r="AG5" s="347"/>
      <c r="AH5" s="389"/>
      <c r="AI5" s="390"/>
      <c r="AJ5" s="390"/>
      <c r="AK5" s="390"/>
      <c r="AL5" s="390"/>
      <c r="AM5" s="390"/>
      <c r="AN5" s="390"/>
      <c r="AO5" s="390"/>
      <c r="AP5" s="390"/>
      <c r="AQ5" s="390"/>
      <c r="AR5" s="390"/>
      <c r="AS5" s="390"/>
      <c r="AT5" s="391"/>
      <c r="AU5" s="386"/>
      <c r="AV5" s="387"/>
      <c r="AW5" s="387"/>
      <c r="AX5" s="388"/>
    </row>
    <row r="6" spans="1:50" ht="24.75" customHeight="1" x14ac:dyDescent="0.15">
      <c r="A6" s="1045"/>
      <c r="B6" s="1046"/>
      <c r="C6" s="1046"/>
      <c r="D6" s="1046"/>
      <c r="E6" s="1046"/>
      <c r="F6" s="1047"/>
      <c r="G6" s="345"/>
      <c r="H6" s="346"/>
      <c r="I6" s="346"/>
      <c r="J6" s="346"/>
      <c r="K6" s="347"/>
      <c r="L6" s="389"/>
      <c r="M6" s="390"/>
      <c r="N6" s="390"/>
      <c r="O6" s="390"/>
      <c r="P6" s="390"/>
      <c r="Q6" s="390"/>
      <c r="R6" s="390"/>
      <c r="S6" s="390"/>
      <c r="T6" s="390"/>
      <c r="U6" s="390"/>
      <c r="V6" s="390"/>
      <c r="W6" s="390"/>
      <c r="X6" s="391"/>
      <c r="Y6" s="386"/>
      <c r="Z6" s="387"/>
      <c r="AA6" s="387"/>
      <c r="AB6" s="394"/>
      <c r="AC6" s="345"/>
      <c r="AD6" s="346"/>
      <c r="AE6" s="346"/>
      <c r="AF6" s="346"/>
      <c r="AG6" s="347"/>
      <c r="AH6" s="389"/>
      <c r="AI6" s="390"/>
      <c r="AJ6" s="390"/>
      <c r="AK6" s="390"/>
      <c r="AL6" s="390"/>
      <c r="AM6" s="390"/>
      <c r="AN6" s="390"/>
      <c r="AO6" s="390"/>
      <c r="AP6" s="390"/>
      <c r="AQ6" s="390"/>
      <c r="AR6" s="390"/>
      <c r="AS6" s="390"/>
      <c r="AT6" s="391"/>
      <c r="AU6" s="386"/>
      <c r="AV6" s="387"/>
      <c r="AW6" s="387"/>
      <c r="AX6" s="388"/>
    </row>
    <row r="7" spans="1:50" ht="24.75" customHeight="1" x14ac:dyDescent="0.15">
      <c r="A7" s="1045"/>
      <c r="B7" s="1046"/>
      <c r="C7" s="1046"/>
      <c r="D7" s="1046"/>
      <c r="E7" s="1046"/>
      <c r="F7" s="1047"/>
      <c r="G7" s="345"/>
      <c r="H7" s="346"/>
      <c r="I7" s="346"/>
      <c r="J7" s="346"/>
      <c r="K7" s="347"/>
      <c r="L7" s="389"/>
      <c r="M7" s="390"/>
      <c r="N7" s="390"/>
      <c r="O7" s="390"/>
      <c r="P7" s="390"/>
      <c r="Q7" s="390"/>
      <c r="R7" s="390"/>
      <c r="S7" s="390"/>
      <c r="T7" s="390"/>
      <c r="U7" s="390"/>
      <c r="V7" s="390"/>
      <c r="W7" s="390"/>
      <c r="X7" s="391"/>
      <c r="Y7" s="386"/>
      <c r="Z7" s="387"/>
      <c r="AA7" s="387"/>
      <c r="AB7" s="394"/>
      <c r="AC7" s="345"/>
      <c r="AD7" s="346"/>
      <c r="AE7" s="346"/>
      <c r="AF7" s="346"/>
      <c r="AG7" s="347"/>
      <c r="AH7" s="389"/>
      <c r="AI7" s="390"/>
      <c r="AJ7" s="390"/>
      <c r="AK7" s="390"/>
      <c r="AL7" s="390"/>
      <c r="AM7" s="390"/>
      <c r="AN7" s="390"/>
      <c r="AO7" s="390"/>
      <c r="AP7" s="390"/>
      <c r="AQ7" s="390"/>
      <c r="AR7" s="390"/>
      <c r="AS7" s="390"/>
      <c r="AT7" s="391"/>
      <c r="AU7" s="386"/>
      <c r="AV7" s="387"/>
      <c r="AW7" s="387"/>
      <c r="AX7" s="388"/>
    </row>
    <row r="8" spans="1:50" ht="24.75" customHeight="1" x14ac:dyDescent="0.15">
      <c r="A8" s="1045"/>
      <c r="B8" s="1046"/>
      <c r="C8" s="1046"/>
      <c r="D8" s="1046"/>
      <c r="E8" s="1046"/>
      <c r="F8" s="1047"/>
      <c r="G8" s="345"/>
      <c r="H8" s="346"/>
      <c r="I8" s="346"/>
      <c r="J8" s="346"/>
      <c r="K8" s="347"/>
      <c r="L8" s="389"/>
      <c r="M8" s="390"/>
      <c r="N8" s="390"/>
      <c r="O8" s="390"/>
      <c r="P8" s="390"/>
      <c r="Q8" s="390"/>
      <c r="R8" s="390"/>
      <c r="S8" s="390"/>
      <c r="T8" s="390"/>
      <c r="U8" s="390"/>
      <c r="V8" s="390"/>
      <c r="W8" s="390"/>
      <c r="X8" s="391"/>
      <c r="Y8" s="386"/>
      <c r="Z8" s="387"/>
      <c r="AA8" s="387"/>
      <c r="AB8" s="394"/>
      <c r="AC8" s="345"/>
      <c r="AD8" s="346"/>
      <c r="AE8" s="346"/>
      <c r="AF8" s="346"/>
      <c r="AG8" s="347"/>
      <c r="AH8" s="389"/>
      <c r="AI8" s="390"/>
      <c r="AJ8" s="390"/>
      <c r="AK8" s="390"/>
      <c r="AL8" s="390"/>
      <c r="AM8" s="390"/>
      <c r="AN8" s="390"/>
      <c r="AO8" s="390"/>
      <c r="AP8" s="390"/>
      <c r="AQ8" s="390"/>
      <c r="AR8" s="390"/>
      <c r="AS8" s="390"/>
      <c r="AT8" s="391"/>
      <c r="AU8" s="386"/>
      <c r="AV8" s="387"/>
      <c r="AW8" s="387"/>
      <c r="AX8" s="388"/>
    </row>
    <row r="9" spans="1:50" ht="24.75" customHeight="1" x14ac:dyDescent="0.15">
      <c r="A9" s="1045"/>
      <c r="B9" s="1046"/>
      <c r="C9" s="1046"/>
      <c r="D9" s="1046"/>
      <c r="E9" s="1046"/>
      <c r="F9" s="1047"/>
      <c r="G9" s="345"/>
      <c r="H9" s="346"/>
      <c r="I9" s="346"/>
      <c r="J9" s="346"/>
      <c r="K9" s="347"/>
      <c r="L9" s="389"/>
      <c r="M9" s="390"/>
      <c r="N9" s="390"/>
      <c r="O9" s="390"/>
      <c r="P9" s="390"/>
      <c r="Q9" s="390"/>
      <c r="R9" s="390"/>
      <c r="S9" s="390"/>
      <c r="T9" s="390"/>
      <c r="U9" s="390"/>
      <c r="V9" s="390"/>
      <c r="W9" s="390"/>
      <c r="X9" s="391"/>
      <c r="Y9" s="386"/>
      <c r="Z9" s="387"/>
      <c r="AA9" s="387"/>
      <c r="AB9" s="394"/>
      <c r="AC9" s="345"/>
      <c r="AD9" s="346"/>
      <c r="AE9" s="346"/>
      <c r="AF9" s="346"/>
      <c r="AG9" s="347"/>
      <c r="AH9" s="389"/>
      <c r="AI9" s="390"/>
      <c r="AJ9" s="390"/>
      <c r="AK9" s="390"/>
      <c r="AL9" s="390"/>
      <c r="AM9" s="390"/>
      <c r="AN9" s="390"/>
      <c r="AO9" s="390"/>
      <c r="AP9" s="390"/>
      <c r="AQ9" s="390"/>
      <c r="AR9" s="390"/>
      <c r="AS9" s="390"/>
      <c r="AT9" s="391"/>
      <c r="AU9" s="386"/>
      <c r="AV9" s="387"/>
      <c r="AW9" s="387"/>
      <c r="AX9" s="388"/>
    </row>
    <row r="10" spans="1:50" ht="24.75" customHeight="1" x14ac:dyDescent="0.15">
      <c r="A10" s="1045"/>
      <c r="B10" s="1046"/>
      <c r="C10" s="1046"/>
      <c r="D10" s="1046"/>
      <c r="E10" s="1046"/>
      <c r="F10" s="1047"/>
      <c r="G10" s="345"/>
      <c r="H10" s="346"/>
      <c r="I10" s="346"/>
      <c r="J10" s="346"/>
      <c r="K10" s="347"/>
      <c r="L10" s="389"/>
      <c r="M10" s="390"/>
      <c r="N10" s="390"/>
      <c r="O10" s="390"/>
      <c r="P10" s="390"/>
      <c r="Q10" s="390"/>
      <c r="R10" s="390"/>
      <c r="S10" s="390"/>
      <c r="T10" s="390"/>
      <c r="U10" s="390"/>
      <c r="V10" s="390"/>
      <c r="W10" s="390"/>
      <c r="X10" s="391"/>
      <c r="Y10" s="386"/>
      <c r="Z10" s="387"/>
      <c r="AA10" s="387"/>
      <c r="AB10" s="394"/>
      <c r="AC10" s="345"/>
      <c r="AD10" s="346"/>
      <c r="AE10" s="346"/>
      <c r="AF10" s="346"/>
      <c r="AG10" s="347"/>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5"/>
      <c r="B11" s="1046"/>
      <c r="C11" s="1046"/>
      <c r="D11" s="1046"/>
      <c r="E11" s="1046"/>
      <c r="F11" s="1047"/>
      <c r="G11" s="345"/>
      <c r="H11" s="346"/>
      <c r="I11" s="346"/>
      <c r="J11" s="346"/>
      <c r="K11" s="347"/>
      <c r="L11" s="389"/>
      <c r="M11" s="390"/>
      <c r="N11" s="390"/>
      <c r="O11" s="390"/>
      <c r="P11" s="390"/>
      <c r="Q11" s="390"/>
      <c r="R11" s="390"/>
      <c r="S11" s="390"/>
      <c r="T11" s="390"/>
      <c r="U11" s="390"/>
      <c r="V11" s="390"/>
      <c r="W11" s="390"/>
      <c r="X11" s="391"/>
      <c r="Y11" s="386"/>
      <c r="Z11" s="387"/>
      <c r="AA11" s="387"/>
      <c r="AB11" s="394"/>
      <c r="AC11" s="345"/>
      <c r="AD11" s="346"/>
      <c r="AE11" s="346"/>
      <c r="AF11" s="346"/>
      <c r="AG11" s="347"/>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5"/>
      <c r="B12" s="1046"/>
      <c r="C12" s="1046"/>
      <c r="D12" s="1046"/>
      <c r="E12" s="1046"/>
      <c r="F12" s="1047"/>
      <c r="G12" s="345"/>
      <c r="H12" s="346"/>
      <c r="I12" s="346"/>
      <c r="J12" s="346"/>
      <c r="K12" s="347"/>
      <c r="L12" s="389"/>
      <c r="M12" s="390"/>
      <c r="N12" s="390"/>
      <c r="O12" s="390"/>
      <c r="P12" s="390"/>
      <c r="Q12" s="390"/>
      <c r="R12" s="390"/>
      <c r="S12" s="390"/>
      <c r="T12" s="390"/>
      <c r="U12" s="390"/>
      <c r="V12" s="390"/>
      <c r="W12" s="390"/>
      <c r="X12" s="391"/>
      <c r="Y12" s="386"/>
      <c r="Z12" s="387"/>
      <c r="AA12" s="387"/>
      <c r="AB12" s="394"/>
      <c r="AC12" s="345"/>
      <c r="AD12" s="346"/>
      <c r="AE12" s="346"/>
      <c r="AF12" s="346"/>
      <c r="AG12" s="347"/>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5"/>
      <c r="B13" s="1046"/>
      <c r="C13" s="1046"/>
      <c r="D13" s="1046"/>
      <c r="E13" s="1046"/>
      <c r="F13" s="1047"/>
      <c r="G13" s="345"/>
      <c r="H13" s="346"/>
      <c r="I13" s="346"/>
      <c r="J13" s="346"/>
      <c r="K13" s="347"/>
      <c r="L13" s="389"/>
      <c r="M13" s="390"/>
      <c r="N13" s="390"/>
      <c r="O13" s="390"/>
      <c r="P13" s="390"/>
      <c r="Q13" s="390"/>
      <c r="R13" s="390"/>
      <c r="S13" s="390"/>
      <c r="T13" s="390"/>
      <c r="U13" s="390"/>
      <c r="V13" s="390"/>
      <c r="W13" s="390"/>
      <c r="X13" s="391"/>
      <c r="Y13" s="386"/>
      <c r="Z13" s="387"/>
      <c r="AA13" s="387"/>
      <c r="AB13" s="394"/>
      <c r="AC13" s="345"/>
      <c r="AD13" s="346"/>
      <c r="AE13" s="346"/>
      <c r="AF13" s="346"/>
      <c r="AG13" s="347"/>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5"/>
      <c r="B14" s="1046"/>
      <c r="C14" s="1046"/>
      <c r="D14" s="1046"/>
      <c r="E14" s="1046"/>
      <c r="F14" s="1047"/>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5"/>
      <c r="B15" s="1046"/>
      <c r="C15" s="1046"/>
      <c r="D15" s="1046"/>
      <c r="E15" s="1046"/>
      <c r="F15" s="1047"/>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5"/>
      <c r="B16" s="1046"/>
      <c r="C16" s="1046"/>
      <c r="D16" s="1046"/>
      <c r="E16" s="1046"/>
      <c r="F16" s="104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5"/>
      <c r="B17" s="1046"/>
      <c r="C17" s="1046"/>
      <c r="D17" s="1046"/>
      <c r="E17" s="1046"/>
      <c r="F17" s="1047"/>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5"/>
      <c r="B18" s="1046"/>
      <c r="C18" s="1046"/>
      <c r="D18" s="1046"/>
      <c r="E18" s="1046"/>
      <c r="F18" s="1047"/>
      <c r="G18" s="345"/>
      <c r="H18" s="346"/>
      <c r="I18" s="346"/>
      <c r="J18" s="346"/>
      <c r="K18" s="347"/>
      <c r="L18" s="389"/>
      <c r="M18" s="390"/>
      <c r="N18" s="390"/>
      <c r="O18" s="390"/>
      <c r="P18" s="390"/>
      <c r="Q18" s="390"/>
      <c r="R18" s="390"/>
      <c r="S18" s="390"/>
      <c r="T18" s="390"/>
      <c r="U18" s="390"/>
      <c r="V18" s="390"/>
      <c r="W18" s="390"/>
      <c r="X18" s="391"/>
      <c r="Y18" s="386"/>
      <c r="Z18" s="387"/>
      <c r="AA18" s="387"/>
      <c r="AB18" s="394"/>
      <c r="AC18" s="345"/>
      <c r="AD18" s="346"/>
      <c r="AE18" s="346"/>
      <c r="AF18" s="346"/>
      <c r="AG18" s="347"/>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5"/>
      <c r="B19" s="1046"/>
      <c r="C19" s="1046"/>
      <c r="D19" s="1046"/>
      <c r="E19" s="1046"/>
      <c r="F19" s="1047"/>
      <c r="G19" s="345"/>
      <c r="H19" s="346"/>
      <c r="I19" s="346"/>
      <c r="J19" s="346"/>
      <c r="K19" s="347"/>
      <c r="L19" s="389"/>
      <c r="M19" s="390"/>
      <c r="N19" s="390"/>
      <c r="O19" s="390"/>
      <c r="P19" s="390"/>
      <c r="Q19" s="390"/>
      <c r="R19" s="390"/>
      <c r="S19" s="390"/>
      <c r="T19" s="390"/>
      <c r="U19" s="390"/>
      <c r="V19" s="390"/>
      <c r="W19" s="390"/>
      <c r="X19" s="391"/>
      <c r="Y19" s="386"/>
      <c r="Z19" s="387"/>
      <c r="AA19" s="387"/>
      <c r="AB19" s="394"/>
      <c r="AC19" s="345"/>
      <c r="AD19" s="346"/>
      <c r="AE19" s="346"/>
      <c r="AF19" s="346"/>
      <c r="AG19" s="347"/>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5"/>
      <c r="B20" s="1046"/>
      <c r="C20" s="1046"/>
      <c r="D20" s="1046"/>
      <c r="E20" s="1046"/>
      <c r="F20" s="1047"/>
      <c r="G20" s="345"/>
      <c r="H20" s="346"/>
      <c r="I20" s="346"/>
      <c r="J20" s="346"/>
      <c r="K20" s="347"/>
      <c r="L20" s="389"/>
      <c r="M20" s="390"/>
      <c r="N20" s="390"/>
      <c r="O20" s="390"/>
      <c r="P20" s="390"/>
      <c r="Q20" s="390"/>
      <c r="R20" s="390"/>
      <c r="S20" s="390"/>
      <c r="T20" s="390"/>
      <c r="U20" s="390"/>
      <c r="V20" s="390"/>
      <c r="W20" s="390"/>
      <c r="X20" s="391"/>
      <c r="Y20" s="386"/>
      <c r="Z20" s="387"/>
      <c r="AA20" s="387"/>
      <c r="AB20" s="394"/>
      <c r="AC20" s="345"/>
      <c r="AD20" s="346"/>
      <c r="AE20" s="346"/>
      <c r="AF20" s="346"/>
      <c r="AG20" s="347"/>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5"/>
      <c r="B21" s="1046"/>
      <c r="C21" s="1046"/>
      <c r="D21" s="1046"/>
      <c r="E21" s="1046"/>
      <c r="F21" s="1047"/>
      <c r="G21" s="345"/>
      <c r="H21" s="346"/>
      <c r="I21" s="346"/>
      <c r="J21" s="346"/>
      <c r="K21" s="347"/>
      <c r="L21" s="389"/>
      <c r="M21" s="390"/>
      <c r="N21" s="390"/>
      <c r="O21" s="390"/>
      <c r="P21" s="390"/>
      <c r="Q21" s="390"/>
      <c r="R21" s="390"/>
      <c r="S21" s="390"/>
      <c r="T21" s="390"/>
      <c r="U21" s="390"/>
      <c r="V21" s="390"/>
      <c r="W21" s="390"/>
      <c r="X21" s="391"/>
      <c r="Y21" s="386"/>
      <c r="Z21" s="387"/>
      <c r="AA21" s="387"/>
      <c r="AB21" s="394"/>
      <c r="AC21" s="345"/>
      <c r="AD21" s="346"/>
      <c r="AE21" s="346"/>
      <c r="AF21" s="346"/>
      <c r="AG21" s="347"/>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5"/>
      <c r="B22" s="1046"/>
      <c r="C22" s="1046"/>
      <c r="D22" s="1046"/>
      <c r="E22" s="1046"/>
      <c r="F22" s="1047"/>
      <c r="G22" s="345"/>
      <c r="H22" s="346"/>
      <c r="I22" s="346"/>
      <c r="J22" s="346"/>
      <c r="K22" s="347"/>
      <c r="L22" s="389"/>
      <c r="M22" s="390"/>
      <c r="N22" s="390"/>
      <c r="O22" s="390"/>
      <c r="P22" s="390"/>
      <c r="Q22" s="390"/>
      <c r="R22" s="390"/>
      <c r="S22" s="390"/>
      <c r="T22" s="390"/>
      <c r="U22" s="390"/>
      <c r="V22" s="390"/>
      <c r="W22" s="390"/>
      <c r="X22" s="391"/>
      <c r="Y22" s="386"/>
      <c r="Z22" s="387"/>
      <c r="AA22" s="387"/>
      <c r="AB22" s="394"/>
      <c r="AC22" s="345"/>
      <c r="AD22" s="346"/>
      <c r="AE22" s="346"/>
      <c r="AF22" s="346"/>
      <c r="AG22" s="347"/>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5"/>
      <c r="B23" s="1046"/>
      <c r="C23" s="1046"/>
      <c r="D23" s="1046"/>
      <c r="E23" s="1046"/>
      <c r="F23" s="1047"/>
      <c r="G23" s="345"/>
      <c r="H23" s="346"/>
      <c r="I23" s="346"/>
      <c r="J23" s="346"/>
      <c r="K23" s="347"/>
      <c r="L23" s="389"/>
      <c r="M23" s="390"/>
      <c r="N23" s="390"/>
      <c r="O23" s="390"/>
      <c r="P23" s="390"/>
      <c r="Q23" s="390"/>
      <c r="R23" s="390"/>
      <c r="S23" s="390"/>
      <c r="T23" s="390"/>
      <c r="U23" s="390"/>
      <c r="V23" s="390"/>
      <c r="W23" s="390"/>
      <c r="X23" s="391"/>
      <c r="Y23" s="386"/>
      <c r="Z23" s="387"/>
      <c r="AA23" s="387"/>
      <c r="AB23" s="394"/>
      <c r="AC23" s="345"/>
      <c r="AD23" s="346"/>
      <c r="AE23" s="346"/>
      <c r="AF23" s="346"/>
      <c r="AG23" s="347"/>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5"/>
      <c r="B24" s="1046"/>
      <c r="C24" s="1046"/>
      <c r="D24" s="1046"/>
      <c r="E24" s="1046"/>
      <c r="F24" s="1047"/>
      <c r="G24" s="345"/>
      <c r="H24" s="346"/>
      <c r="I24" s="346"/>
      <c r="J24" s="346"/>
      <c r="K24" s="347"/>
      <c r="L24" s="389"/>
      <c r="M24" s="390"/>
      <c r="N24" s="390"/>
      <c r="O24" s="390"/>
      <c r="P24" s="390"/>
      <c r="Q24" s="390"/>
      <c r="R24" s="390"/>
      <c r="S24" s="390"/>
      <c r="T24" s="390"/>
      <c r="U24" s="390"/>
      <c r="V24" s="390"/>
      <c r="W24" s="390"/>
      <c r="X24" s="391"/>
      <c r="Y24" s="386"/>
      <c r="Z24" s="387"/>
      <c r="AA24" s="387"/>
      <c r="AB24" s="394"/>
      <c r="AC24" s="345"/>
      <c r="AD24" s="346"/>
      <c r="AE24" s="346"/>
      <c r="AF24" s="346"/>
      <c r="AG24" s="347"/>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5"/>
      <c r="B25" s="1046"/>
      <c r="C25" s="1046"/>
      <c r="D25" s="1046"/>
      <c r="E25" s="1046"/>
      <c r="F25" s="1047"/>
      <c r="G25" s="345"/>
      <c r="H25" s="346"/>
      <c r="I25" s="346"/>
      <c r="J25" s="346"/>
      <c r="K25" s="347"/>
      <c r="L25" s="389"/>
      <c r="M25" s="390"/>
      <c r="N25" s="390"/>
      <c r="O25" s="390"/>
      <c r="P25" s="390"/>
      <c r="Q25" s="390"/>
      <c r="R25" s="390"/>
      <c r="S25" s="390"/>
      <c r="T25" s="390"/>
      <c r="U25" s="390"/>
      <c r="V25" s="390"/>
      <c r="W25" s="390"/>
      <c r="X25" s="391"/>
      <c r="Y25" s="386"/>
      <c r="Z25" s="387"/>
      <c r="AA25" s="387"/>
      <c r="AB25" s="394"/>
      <c r="AC25" s="345"/>
      <c r="AD25" s="346"/>
      <c r="AE25" s="346"/>
      <c r="AF25" s="346"/>
      <c r="AG25" s="347"/>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5"/>
      <c r="B26" s="1046"/>
      <c r="C26" s="1046"/>
      <c r="D26" s="1046"/>
      <c r="E26" s="1046"/>
      <c r="F26" s="1047"/>
      <c r="G26" s="345"/>
      <c r="H26" s="346"/>
      <c r="I26" s="346"/>
      <c r="J26" s="346"/>
      <c r="K26" s="347"/>
      <c r="L26" s="389"/>
      <c r="M26" s="390"/>
      <c r="N26" s="390"/>
      <c r="O26" s="390"/>
      <c r="P26" s="390"/>
      <c r="Q26" s="390"/>
      <c r="R26" s="390"/>
      <c r="S26" s="390"/>
      <c r="T26" s="390"/>
      <c r="U26" s="390"/>
      <c r="V26" s="390"/>
      <c r="W26" s="390"/>
      <c r="X26" s="391"/>
      <c r="Y26" s="386"/>
      <c r="Z26" s="387"/>
      <c r="AA26" s="387"/>
      <c r="AB26" s="394"/>
      <c r="AC26" s="345"/>
      <c r="AD26" s="346"/>
      <c r="AE26" s="346"/>
      <c r="AF26" s="346"/>
      <c r="AG26" s="347"/>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5"/>
      <c r="B27" s="1046"/>
      <c r="C27" s="1046"/>
      <c r="D27" s="1046"/>
      <c r="E27" s="1046"/>
      <c r="F27" s="1047"/>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5"/>
      <c r="B28" s="1046"/>
      <c r="C28" s="1046"/>
      <c r="D28" s="1046"/>
      <c r="E28" s="1046"/>
      <c r="F28" s="1047"/>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5"/>
      <c r="B29" s="1046"/>
      <c r="C29" s="1046"/>
      <c r="D29" s="1046"/>
      <c r="E29" s="1046"/>
      <c r="F29" s="104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5"/>
      <c r="B30" s="1046"/>
      <c r="C30" s="1046"/>
      <c r="D30" s="1046"/>
      <c r="E30" s="1046"/>
      <c r="F30" s="1047"/>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5"/>
      <c r="B31" s="1046"/>
      <c r="C31" s="1046"/>
      <c r="D31" s="1046"/>
      <c r="E31" s="1046"/>
      <c r="F31" s="1047"/>
      <c r="G31" s="345"/>
      <c r="H31" s="346"/>
      <c r="I31" s="346"/>
      <c r="J31" s="346"/>
      <c r="K31" s="347"/>
      <c r="L31" s="389"/>
      <c r="M31" s="390"/>
      <c r="N31" s="390"/>
      <c r="O31" s="390"/>
      <c r="P31" s="390"/>
      <c r="Q31" s="390"/>
      <c r="R31" s="390"/>
      <c r="S31" s="390"/>
      <c r="T31" s="390"/>
      <c r="U31" s="390"/>
      <c r="V31" s="390"/>
      <c r="W31" s="390"/>
      <c r="X31" s="391"/>
      <c r="Y31" s="386"/>
      <c r="Z31" s="387"/>
      <c r="AA31" s="387"/>
      <c r="AB31" s="394"/>
      <c r="AC31" s="345"/>
      <c r="AD31" s="346"/>
      <c r="AE31" s="346"/>
      <c r="AF31" s="346"/>
      <c r="AG31" s="347"/>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5"/>
      <c r="B32" s="1046"/>
      <c r="C32" s="1046"/>
      <c r="D32" s="1046"/>
      <c r="E32" s="1046"/>
      <c r="F32" s="1047"/>
      <c r="G32" s="345"/>
      <c r="H32" s="346"/>
      <c r="I32" s="346"/>
      <c r="J32" s="346"/>
      <c r="K32" s="347"/>
      <c r="L32" s="389"/>
      <c r="M32" s="390"/>
      <c r="N32" s="390"/>
      <c r="O32" s="390"/>
      <c r="P32" s="390"/>
      <c r="Q32" s="390"/>
      <c r="R32" s="390"/>
      <c r="S32" s="390"/>
      <c r="T32" s="390"/>
      <c r="U32" s="390"/>
      <c r="V32" s="390"/>
      <c r="W32" s="390"/>
      <c r="X32" s="391"/>
      <c r="Y32" s="386"/>
      <c r="Z32" s="387"/>
      <c r="AA32" s="387"/>
      <c r="AB32" s="394"/>
      <c r="AC32" s="345"/>
      <c r="AD32" s="346"/>
      <c r="AE32" s="346"/>
      <c r="AF32" s="346"/>
      <c r="AG32" s="347"/>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5"/>
      <c r="B33" s="1046"/>
      <c r="C33" s="1046"/>
      <c r="D33" s="1046"/>
      <c r="E33" s="1046"/>
      <c r="F33" s="1047"/>
      <c r="G33" s="345"/>
      <c r="H33" s="346"/>
      <c r="I33" s="346"/>
      <c r="J33" s="346"/>
      <c r="K33" s="347"/>
      <c r="L33" s="389"/>
      <c r="M33" s="390"/>
      <c r="N33" s="390"/>
      <c r="O33" s="390"/>
      <c r="P33" s="390"/>
      <c r="Q33" s="390"/>
      <c r="R33" s="390"/>
      <c r="S33" s="390"/>
      <c r="T33" s="390"/>
      <c r="U33" s="390"/>
      <c r="V33" s="390"/>
      <c r="W33" s="390"/>
      <c r="X33" s="391"/>
      <c r="Y33" s="386"/>
      <c r="Z33" s="387"/>
      <c r="AA33" s="387"/>
      <c r="AB33" s="394"/>
      <c r="AC33" s="345"/>
      <c r="AD33" s="346"/>
      <c r="AE33" s="346"/>
      <c r="AF33" s="346"/>
      <c r="AG33" s="347"/>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5"/>
      <c r="B34" s="1046"/>
      <c r="C34" s="1046"/>
      <c r="D34" s="1046"/>
      <c r="E34" s="1046"/>
      <c r="F34" s="1047"/>
      <c r="G34" s="345"/>
      <c r="H34" s="346"/>
      <c r="I34" s="346"/>
      <c r="J34" s="346"/>
      <c r="K34" s="347"/>
      <c r="L34" s="389"/>
      <c r="M34" s="390"/>
      <c r="N34" s="390"/>
      <c r="O34" s="390"/>
      <c r="P34" s="390"/>
      <c r="Q34" s="390"/>
      <c r="R34" s="390"/>
      <c r="S34" s="390"/>
      <c r="T34" s="390"/>
      <c r="U34" s="390"/>
      <c r="V34" s="390"/>
      <c r="W34" s="390"/>
      <c r="X34" s="391"/>
      <c r="Y34" s="386"/>
      <c r="Z34" s="387"/>
      <c r="AA34" s="387"/>
      <c r="AB34" s="394"/>
      <c r="AC34" s="345"/>
      <c r="AD34" s="346"/>
      <c r="AE34" s="346"/>
      <c r="AF34" s="346"/>
      <c r="AG34" s="347"/>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5"/>
      <c r="B35" s="1046"/>
      <c r="C35" s="1046"/>
      <c r="D35" s="1046"/>
      <c r="E35" s="1046"/>
      <c r="F35" s="1047"/>
      <c r="G35" s="345"/>
      <c r="H35" s="346"/>
      <c r="I35" s="346"/>
      <c r="J35" s="346"/>
      <c r="K35" s="347"/>
      <c r="L35" s="389"/>
      <c r="M35" s="390"/>
      <c r="N35" s="390"/>
      <c r="O35" s="390"/>
      <c r="P35" s="390"/>
      <c r="Q35" s="390"/>
      <c r="R35" s="390"/>
      <c r="S35" s="390"/>
      <c r="T35" s="390"/>
      <c r="U35" s="390"/>
      <c r="V35" s="390"/>
      <c r="W35" s="390"/>
      <c r="X35" s="391"/>
      <c r="Y35" s="386"/>
      <c r="Z35" s="387"/>
      <c r="AA35" s="387"/>
      <c r="AB35" s="394"/>
      <c r="AC35" s="345"/>
      <c r="AD35" s="346"/>
      <c r="AE35" s="346"/>
      <c r="AF35" s="346"/>
      <c r="AG35" s="347"/>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5"/>
      <c r="B36" s="1046"/>
      <c r="C36" s="1046"/>
      <c r="D36" s="1046"/>
      <c r="E36" s="1046"/>
      <c r="F36" s="1047"/>
      <c r="G36" s="345"/>
      <c r="H36" s="346"/>
      <c r="I36" s="346"/>
      <c r="J36" s="346"/>
      <c r="K36" s="347"/>
      <c r="L36" s="389"/>
      <c r="M36" s="390"/>
      <c r="N36" s="390"/>
      <c r="O36" s="390"/>
      <c r="P36" s="390"/>
      <c r="Q36" s="390"/>
      <c r="R36" s="390"/>
      <c r="S36" s="390"/>
      <c r="T36" s="390"/>
      <c r="U36" s="390"/>
      <c r="V36" s="390"/>
      <c r="W36" s="390"/>
      <c r="X36" s="391"/>
      <c r="Y36" s="386"/>
      <c r="Z36" s="387"/>
      <c r="AA36" s="387"/>
      <c r="AB36" s="394"/>
      <c r="AC36" s="345"/>
      <c r="AD36" s="346"/>
      <c r="AE36" s="346"/>
      <c r="AF36" s="346"/>
      <c r="AG36" s="347"/>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5"/>
      <c r="B37" s="1046"/>
      <c r="C37" s="1046"/>
      <c r="D37" s="1046"/>
      <c r="E37" s="1046"/>
      <c r="F37" s="1047"/>
      <c r="G37" s="345"/>
      <c r="H37" s="346"/>
      <c r="I37" s="346"/>
      <c r="J37" s="346"/>
      <c r="K37" s="347"/>
      <c r="L37" s="389"/>
      <c r="M37" s="390"/>
      <c r="N37" s="390"/>
      <c r="O37" s="390"/>
      <c r="P37" s="390"/>
      <c r="Q37" s="390"/>
      <c r="R37" s="390"/>
      <c r="S37" s="390"/>
      <c r="T37" s="390"/>
      <c r="U37" s="390"/>
      <c r="V37" s="390"/>
      <c r="W37" s="390"/>
      <c r="X37" s="391"/>
      <c r="Y37" s="386"/>
      <c r="Z37" s="387"/>
      <c r="AA37" s="387"/>
      <c r="AB37" s="394"/>
      <c r="AC37" s="345"/>
      <c r="AD37" s="346"/>
      <c r="AE37" s="346"/>
      <c r="AF37" s="346"/>
      <c r="AG37" s="347"/>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5"/>
      <c r="B38" s="1046"/>
      <c r="C38" s="1046"/>
      <c r="D38" s="1046"/>
      <c r="E38" s="1046"/>
      <c r="F38" s="1047"/>
      <c r="G38" s="345"/>
      <c r="H38" s="346"/>
      <c r="I38" s="346"/>
      <c r="J38" s="346"/>
      <c r="K38" s="347"/>
      <c r="L38" s="389"/>
      <c r="M38" s="390"/>
      <c r="N38" s="390"/>
      <c r="O38" s="390"/>
      <c r="P38" s="390"/>
      <c r="Q38" s="390"/>
      <c r="R38" s="390"/>
      <c r="S38" s="390"/>
      <c r="T38" s="390"/>
      <c r="U38" s="390"/>
      <c r="V38" s="390"/>
      <c r="W38" s="390"/>
      <c r="X38" s="391"/>
      <c r="Y38" s="386"/>
      <c r="Z38" s="387"/>
      <c r="AA38" s="387"/>
      <c r="AB38" s="394"/>
      <c r="AC38" s="345"/>
      <c r="AD38" s="346"/>
      <c r="AE38" s="346"/>
      <c r="AF38" s="346"/>
      <c r="AG38" s="347"/>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5"/>
      <c r="B39" s="1046"/>
      <c r="C39" s="1046"/>
      <c r="D39" s="1046"/>
      <c r="E39" s="1046"/>
      <c r="F39" s="1047"/>
      <c r="G39" s="345"/>
      <c r="H39" s="346"/>
      <c r="I39" s="346"/>
      <c r="J39" s="346"/>
      <c r="K39" s="347"/>
      <c r="L39" s="389"/>
      <c r="M39" s="390"/>
      <c r="N39" s="390"/>
      <c r="O39" s="390"/>
      <c r="P39" s="390"/>
      <c r="Q39" s="390"/>
      <c r="R39" s="390"/>
      <c r="S39" s="390"/>
      <c r="T39" s="390"/>
      <c r="U39" s="390"/>
      <c r="V39" s="390"/>
      <c r="W39" s="390"/>
      <c r="X39" s="391"/>
      <c r="Y39" s="386"/>
      <c r="Z39" s="387"/>
      <c r="AA39" s="387"/>
      <c r="AB39" s="394"/>
      <c r="AC39" s="345"/>
      <c r="AD39" s="346"/>
      <c r="AE39" s="346"/>
      <c r="AF39" s="346"/>
      <c r="AG39" s="347"/>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5"/>
      <c r="B40" s="1046"/>
      <c r="C40" s="1046"/>
      <c r="D40" s="1046"/>
      <c r="E40" s="1046"/>
      <c r="F40" s="104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5"/>
      <c r="B41" s="1046"/>
      <c r="C41" s="1046"/>
      <c r="D41" s="1046"/>
      <c r="E41" s="1046"/>
      <c r="F41" s="1047"/>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5"/>
      <c r="B42" s="1046"/>
      <c r="C42" s="1046"/>
      <c r="D42" s="1046"/>
      <c r="E42" s="1046"/>
      <c r="F42" s="104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5"/>
      <c r="B43" s="1046"/>
      <c r="C43" s="1046"/>
      <c r="D43" s="1046"/>
      <c r="E43" s="1046"/>
      <c r="F43" s="1047"/>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5"/>
      <c r="B44" s="1046"/>
      <c r="C44" s="1046"/>
      <c r="D44" s="1046"/>
      <c r="E44" s="1046"/>
      <c r="F44" s="1047"/>
      <c r="G44" s="345"/>
      <c r="H44" s="346"/>
      <c r="I44" s="346"/>
      <c r="J44" s="346"/>
      <c r="K44" s="347"/>
      <c r="L44" s="389"/>
      <c r="M44" s="390"/>
      <c r="N44" s="390"/>
      <c r="O44" s="390"/>
      <c r="P44" s="390"/>
      <c r="Q44" s="390"/>
      <c r="R44" s="390"/>
      <c r="S44" s="390"/>
      <c r="T44" s="390"/>
      <c r="U44" s="390"/>
      <c r="V44" s="390"/>
      <c r="W44" s="390"/>
      <c r="X44" s="391"/>
      <c r="Y44" s="386"/>
      <c r="Z44" s="387"/>
      <c r="AA44" s="387"/>
      <c r="AB44" s="394"/>
      <c r="AC44" s="345"/>
      <c r="AD44" s="346"/>
      <c r="AE44" s="346"/>
      <c r="AF44" s="346"/>
      <c r="AG44" s="347"/>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5"/>
      <c r="B45" s="1046"/>
      <c r="C45" s="1046"/>
      <c r="D45" s="1046"/>
      <c r="E45" s="1046"/>
      <c r="F45" s="1047"/>
      <c r="G45" s="345"/>
      <c r="H45" s="346"/>
      <c r="I45" s="346"/>
      <c r="J45" s="346"/>
      <c r="K45" s="347"/>
      <c r="L45" s="389"/>
      <c r="M45" s="390"/>
      <c r="N45" s="390"/>
      <c r="O45" s="390"/>
      <c r="P45" s="390"/>
      <c r="Q45" s="390"/>
      <c r="R45" s="390"/>
      <c r="S45" s="390"/>
      <c r="T45" s="390"/>
      <c r="U45" s="390"/>
      <c r="V45" s="390"/>
      <c r="W45" s="390"/>
      <c r="X45" s="391"/>
      <c r="Y45" s="386"/>
      <c r="Z45" s="387"/>
      <c r="AA45" s="387"/>
      <c r="AB45" s="394"/>
      <c r="AC45" s="345"/>
      <c r="AD45" s="346"/>
      <c r="AE45" s="346"/>
      <c r="AF45" s="346"/>
      <c r="AG45" s="347"/>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5"/>
      <c r="B46" s="1046"/>
      <c r="C46" s="1046"/>
      <c r="D46" s="1046"/>
      <c r="E46" s="1046"/>
      <c r="F46" s="1047"/>
      <c r="G46" s="345"/>
      <c r="H46" s="346"/>
      <c r="I46" s="346"/>
      <c r="J46" s="346"/>
      <c r="K46" s="347"/>
      <c r="L46" s="389"/>
      <c r="M46" s="390"/>
      <c r="N46" s="390"/>
      <c r="O46" s="390"/>
      <c r="P46" s="390"/>
      <c r="Q46" s="390"/>
      <c r="R46" s="390"/>
      <c r="S46" s="390"/>
      <c r="T46" s="390"/>
      <c r="U46" s="390"/>
      <c r="V46" s="390"/>
      <c r="W46" s="390"/>
      <c r="X46" s="391"/>
      <c r="Y46" s="386"/>
      <c r="Z46" s="387"/>
      <c r="AA46" s="387"/>
      <c r="AB46" s="394"/>
      <c r="AC46" s="345"/>
      <c r="AD46" s="346"/>
      <c r="AE46" s="346"/>
      <c r="AF46" s="346"/>
      <c r="AG46" s="347"/>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5"/>
      <c r="B47" s="1046"/>
      <c r="C47" s="1046"/>
      <c r="D47" s="1046"/>
      <c r="E47" s="1046"/>
      <c r="F47" s="1047"/>
      <c r="G47" s="345"/>
      <c r="H47" s="346"/>
      <c r="I47" s="346"/>
      <c r="J47" s="346"/>
      <c r="K47" s="347"/>
      <c r="L47" s="389"/>
      <c r="M47" s="390"/>
      <c r="N47" s="390"/>
      <c r="O47" s="390"/>
      <c r="P47" s="390"/>
      <c r="Q47" s="390"/>
      <c r="R47" s="390"/>
      <c r="S47" s="390"/>
      <c r="T47" s="390"/>
      <c r="U47" s="390"/>
      <c r="V47" s="390"/>
      <c r="W47" s="390"/>
      <c r="X47" s="391"/>
      <c r="Y47" s="386"/>
      <c r="Z47" s="387"/>
      <c r="AA47" s="387"/>
      <c r="AB47" s="394"/>
      <c r="AC47" s="345"/>
      <c r="AD47" s="346"/>
      <c r="AE47" s="346"/>
      <c r="AF47" s="346"/>
      <c r="AG47" s="347"/>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5"/>
      <c r="B48" s="1046"/>
      <c r="C48" s="1046"/>
      <c r="D48" s="1046"/>
      <c r="E48" s="1046"/>
      <c r="F48" s="1047"/>
      <c r="G48" s="345"/>
      <c r="H48" s="346"/>
      <c r="I48" s="346"/>
      <c r="J48" s="346"/>
      <c r="K48" s="347"/>
      <c r="L48" s="389"/>
      <c r="M48" s="390"/>
      <c r="N48" s="390"/>
      <c r="O48" s="390"/>
      <c r="P48" s="390"/>
      <c r="Q48" s="390"/>
      <c r="R48" s="390"/>
      <c r="S48" s="390"/>
      <c r="T48" s="390"/>
      <c r="U48" s="390"/>
      <c r="V48" s="390"/>
      <c r="W48" s="390"/>
      <c r="X48" s="391"/>
      <c r="Y48" s="386"/>
      <c r="Z48" s="387"/>
      <c r="AA48" s="387"/>
      <c r="AB48" s="394"/>
      <c r="AC48" s="345"/>
      <c r="AD48" s="346"/>
      <c r="AE48" s="346"/>
      <c r="AF48" s="346"/>
      <c r="AG48" s="347"/>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5"/>
      <c r="B49" s="1046"/>
      <c r="C49" s="1046"/>
      <c r="D49" s="1046"/>
      <c r="E49" s="1046"/>
      <c r="F49" s="1047"/>
      <c r="G49" s="345"/>
      <c r="H49" s="346"/>
      <c r="I49" s="346"/>
      <c r="J49" s="346"/>
      <c r="K49" s="347"/>
      <c r="L49" s="389"/>
      <c r="M49" s="390"/>
      <c r="N49" s="390"/>
      <c r="O49" s="390"/>
      <c r="P49" s="390"/>
      <c r="Q49" s="390"/>
      <c r="R49" s="390"/>
      <c r="S49" s="390"/>
      <c r="T49" s="390"/>
      <c r="U49" s="390"/>
      <c r="V49" s="390"/>
      <c r="W49" s="390"/>
      <c r="X49" s="391"/>
      <c r="Y49" s="386"/>
      <c r="Z49" s="387"/>
      <c r="AA49" s="387"/>
      <c r="AB49" s="394"/>
      <c r="AC49" s="345"/>
      <c r="AD49" s="346"/>
      <c r="AE49" s="346"/>
      <c r="AF49" s="346"/>
      <c r="AG49" s="347"/>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5"/>
      <c r="B50" s="1046"/>
      <c r="C50" s="1046"/>
      <c r="D50" s="1046"/>
      <c r="E50" s="1046"/>
      <c r="F50" s="1047"/>
      <c r="G50" s="345"/>
      <c r="H50" s="346"/>
      <c r="I50" s="346"/>
      <c r="J50" s="346"/>
      <c r="K50" s="347"/>
      <c r="L50" s="389"/>
      <c r="M50" s="390"/>
      <c r="N50" s="390"/>
      <c r="O50" s="390"/>
      <c r="P50" s="390"/>
      <c r="Q50" s="390"/>
      <c r="R50" s="390"/>
      <c r="S50" s="390"/>
      <c r="T50" s="390"/>
      <c r="U50" s="390"/>
      <c r="V50" s="390"/>
      <c r="W50" s="390"/>
      <c r="X50" s="391"/>
      <c r="Y50" s="386"/>
      <c r="Z50" s="387"/>
      <c r="AA50" s="387"/>
      <c r="AB50" s="394"/>
      <c r="AC50" s="345"/>
      <c r="AD50" s="346"/>
      <c r="AE50" s="346"/>
      <c r="AF50" s="346"/>
      <c r="AG50" s="347"/>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5"/>
      <c r="B51" s="1046"/>
      <c r="C51" s="1046"/>
      <c r="D51" s="1046"/>
      <c r="E51" s="1046"/>
      <c r="F51" s="1047"/>
      <c r="G51" s="345"/>
      <c r="H51" s="346"/>
      <c r="I51" s="346"/>
      <c r="J51" s="346"/>
      <c r="K51" s="347"/>
      <c r="L51" s="389"/>
      <c r="M51" s="390"/>
      <c r="N51" s="390"/>
      <c r="O51" s="390"/>
      <c r="P51" s="390"/>
      <c r="Q51" s="390"/>
      <c r="R51" s="390"/>
      <c r="S51" s="390"/>
      <c r="T51" s="390"/>
      <c r="U51" s="390"/>
      <c r="V51" s="390"/>
      <c r="W51" s="390"/>
      <c r="X51" s="391"/>
      <c r="Y51" s="386"/>
      <c r="Z51" s="387"/>
      <c r="AA51" s="387"/>
      <c r="AB51" s="394"/>
      <c r="AC51" s="345"/>
      <c r="AD51" s="346"/>
      <c r="AE51" s="346"/>
      <c r="AF51" s="346"/>
      <c r="AG51" s="347"/>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5"/>
      <c r="B52" s="1046"/>
      <c r="C52" s="1046"/>
      <c r="D52" s="1046"/>
      <c r="E52" s="1046"/>
      <c r="F52" s="1047"/>
      <c r="G52" s="345"/>
      <c r="H52" s="346"/>
      <c r="I52" s="346"/>
      <c r="J52" s="346"/>
      <c r="K52" s="347"/>
      <c r="L52" s="389"/>
      <c r="M52" s="390"/>
      <c r="N52" s="390"/>
      <c r="O52" s="390"/>
      <c r="P52" s="390"/>
      <c r="Q52" s="390"/>
      <c r="R52" s="390"/>
      <c r="S52" s="390"/>
      <c r="T52" s="390"/>
      <c r="U52" s="390"/>
      <c r="V52" s="390"/>
      <c r="W52" s="390"/>
      <c r="X52" s="391"/>
      <c r="Y52" s="386"/>
      <c r="Z52" s="387"/>
      <c r="AA52" s="387"/>
      <c r="AB52" s="394"/>
      <c r="AC52" s="345"/>
      <c r="AD52" s="346"/>
      <c r="AE52" s="346"/>
      <c r="AF52" s="346"/>
      <c r="AG52" s="347"/>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5"/>
      <c r="B56" s="1046"/>
      <c r="C56" s="1046"/>
      <c r="D56" s="1046"/>
      <c r="E56" s="1046"/>
      <c r="F56" s="104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5"/>
      <c r="B57" s="1046"/>
      <c r="C57" s="1046"/>
      <c r="D57" s="1046"/>
      <c r="E57" s="1046"/>
      <c r="F57" s="1047"/>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5"/>
      <c r="B58" s="1046"/>
      <c r="C58" s="1046"/>
      <c r="D58" s="1046"/>
      <c r="E58" s="1046"/>
      <c r="F58" s="1047"/>
      <c r="G58" s="345"/>
      <c r="H58" s="346"/>
      <c r="I58" s="346"/>
      <c r="J58" s="346"/>
      <c r="K58" s="347"/>
      <c r="L58" s="389"/>
      <c r="M58" s="390"/>
      <c r="N58" s="390"/>
      <c r="O58" s="390"/>
      <c r="P58" s="390"/>
      <c r="Q58" s="390"/>
      <c r="R58" s="390"/>
      <c r="S58" s="390"/>
      <c r="T58" s="390"/>
      <c r="U58" s="390"/>
      <c r="V58" s="390"/>
      <c r="W58" s="390"/>
      <c r="X58" s="391"/>
      <c r="Y58" s="386"/>
      <c r="Z58" s="387"/>
      <c r="AA58" s="387"/>
      <c r="AB58" s="394"/>
      <c r="AC58" s="345"/>
      <c r="AD58" s="346"/>
      <c r="AE58" s="346"/>
      <c r="AF58" s="346"/>
      <c r="AG58" s="347"/>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5"/>
      <c r="B59" s="1046"/>
      <c r="C59" s="1046"/>
      <c r="D59" s="1046"/>
      <c r="E59" s="1046"/>
      <c r="F59" s="1047"/>
      <c r="G59" s="345"/>
      <c r="H59" s="346"/>
      <c r="I59" s="346"/>
      <c r="J59" s="346"/>
      <c r="K59" s="347"/>
      <c r="L59" s="389"/>
      <c r="M59" s="390"/>
      <c r="N59" s="390"/>
      <c r="O59" s="390"/>
      <c r="P59" s="390"/>
      <c r="Q59" s="390"/>
      <c r="R59" s="390"/>
      <c r="S59" s="390"/>
      <c r="T59" s="390"/>
      <c r="U59" s="390"/>
      <c r="V59" s="390"/>
      <c r="W59" s="390"/>
      <c r="X59" s="391"/>
      <c r="Y59" s="386"/>
      <c r="Z59" s="387"/>
      <c r="AA59" s="387"/>
      <c r="AB59" s="394"/>
      <c r="AC59" s="345"/>
      <c r="AD59" s="346"/>
      <c r="AE59" s="346"/>
      <c r="AF59" s="346"/>
      <c r="AG59" s="347"/>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5"/>
      <c r="B60" s="1046"/>
      <c r="C60" s="1046"/>
      <c r="D60" s="1046"/>
      <c r="E60" s="1046"/>
      <c r="F60" s="1047"/>
      <c r="G60" s="345"/>
      <c r="H60" s="346"/>
      <c r="I60" s="346"/>
      <c r="J60" s="346"/>
      <c r="K60" s="347"/>
      <c r="L60" s="389"/>
      <c r="M60" s="390"/>
      <c r="N60" s="390"/>
      <c r="O60" s="390"/>
      <c r="P60" s="390"/>
      <c r="Q60" s="390"/>
      <c r="R60" s="390"/>
      <c r="S60" s="390"/>
      <c r="T60" s="390"/>
      <c r="U60" s="390"/>
      <c r="V60" s="390"/>
      <c r="W60" s="390"/>
      <c r="X60" s="391"/>
      <c r="Y60" s="386"/>
      <c r="Z60" s="387"/>
      <c r="AA60" s="387"/>
      <c r="AB60" s="394"/>
      <c r="AC60" s="345"/>
      <c r="AD60" s="346"/>
      <c r="AE60" s="346"/>
      <c r="AF60" s="346"/>
      <c r="AG60" s="347"/>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5"/>
      <c r="B61" s="1046"/>
      <c r="C61" s="1046"/>
      <c r="D61" s="1046"/>
      <c r="E61" s="1046"/>
      <c r="F61" s="1047"/>
      <c r="G61" s="345"/>
      <c r="H61" s="346"/>
      <c r="I61" s="346"/>
      <c r="J61" s="346"/>
      <c r="K61" s="347"/>
      <c r="L61" s="389"/>
      <c r="M61" s="390"/>
      <c r="N61" s="390"/>
      <c r="O61" s="390"/>
      <c r="P61" s="390"/>
      <c r="Q61" s="390"/>
      <c r="R61" s="390"/>
      <c r="S61" s="390"/>
      <c r="T61" s="390"/>
      <c r="U61" s="390"/>
      <c r="V61" s="390"/>
      <c r="W61" s="390"/>
      <c r="X61" s="391"/>
      <c r="Y61" s="386"/>
      <c r="Z61" s="387"/>
      <c r="AA61" s="387"/>
      <c r="AB61" s="394"/>
      <c r="AC61" s="345"/>
      <c r="AD61" s="346"/>
      <c r="AE61" s="346"/>
      <c r="AF61" s="346"/>
      <c r="AG61" s="347"/>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5"/>
      <c r="B62" s="1046"/>
      <c r="C62" s="1046"/>
      <c r="D62" s="1046"/>
      <c r="E62" s="1046"/>
      <c r="F62" s="1047"/>
      <c r="G62" s="345"/>
      <c r="H62" s="346"/>
      <c r="I62" s="346"/>
      <c r="J62" s="346"/>
      <c r="K62" s="347"/>
      <c r="L62" s="389"/>
      <c r="M62" s="390"/>
      <c r="N62" s="390"/>
      <c r="O62" s="390"/>
      <c r="P62" s="390"/>
      <c r="Q62" s="390"/>
      <c r="R62" s="390"/>
      <c r="S62" s="390"/>
      <c r="T62" s="390"/>
      <c r="U62" s="390"/>
      <c r="V62" s="390"/>
      <c r="W62" s="390"/>
      <c r="X62" s="391"/>
      <c r="Y62" s="386"/>
      <c r="Z62" s="387"/>
      <c r="AA62" s="387"/>
      <c r="AB62" s="394"/>
      <c r="AC62" s="345"/>
      <c r="AD62" s="346"/>
      <c r="AE62" s="346"/>
      <c r="AF62" s="346"/>
      <c r="AG62" s="347"/>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5"/>
      <c r="B63" s="1046"/>
      <c r="C63" s="1046"/>
      <c r="D63" s="1046"/>
      <c r="E63" s="1046"/>
      <c r="F63" s="1047"/>
      <c r="G63" s="345"/>
      <c r="H63" s="346"/>
      <c r="I63" s="346"/>
      <c r="J63" s="346"/>
      <c r="K63" s="347"/>
      <c r="L63" s="389"/>
      <c r="M63" s="390"/>
      <c r="N63" s="390"/>
      <c r="O63" s="390"/>
      <c r="P63" s="390"/>
      <c r="Q63" s="390"/>
      <c r="R63" s="390"/>
      <c r="S63" s="390"/>
      <c r="T63" s="390"/>
      <c r="U63" s="390"/>
      <c r="V63" s="390"/>
      <c r="W63" s="390"/>
      <c r="X63" s="391"/>
      <c r="Y63" s="386"/>
      <c r="Z63" s="387"/>
      <c r="AA63" s="387"/>
      <c r="AB63" s="394"/>
      <c r="AC63" s="345"/>
      <c r="AD63" s="346"/>
      <c r="AE63" s="346"/>
      <c r="AF63" s="346"/>
      <c r="AG63" s="347"/>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5"/>
      <c r="B64" s="1046"/>
      <c r="C64" s="1046"/>
      <c r="D64" s="1046"/>
      <c r="E64" s="1046"/>
      <c r="F64" s="1047"/>
      <c r="G64" s="345"/>
      <c r="H64" s="346"/>
      <c r="I64" s="346"/>
      <c r="J64" s="346"/>
      <c r="K64" s="347"/>
      <c r="L64" s="389"/>
      <c r="M64" s="390"/>
      <c r="N64" s="390"/>
      <c r="O64" s="390"/>
      <c r="P64" s="390"/>
      <c r="Q64" s="390"/>
      <c r="R64" s="390"/>
      <c r="S64" s="390"/>
      <c r="T64" s="390"/>
      <c r="U64" s="390"/>
      <c r="V64" s="390"/>
      <c r="W64" s="390"/>
      <c r="X64" s="391"/>
      <c r="Y64" s="386"/>
      <c r="Z64" s="387"/>
      <c r="AA64" s="387"/>
      <c r="AB64" s="394"/>
      <c r="AC64" s="345"/>
      <c r="AD64" s="346"/>
      <c r="AE64" s="346"/>
      <c r="AF64" s="346"/>
      <c r="AG64" s="347"/>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5"/>
      <c r="B65" s="1046"/>
      <c r="C65" s="1046"/>
      <c r="D65" s="1046"/>
      <c r="E65" s="1046"/>
      <c r="F65" s="1047"/>
      <c r="G65" s="345"/>
      <c r="H65" s="346"/>
      <c r="I65" s="346"/>
      <c r="J65" s="346"/>
      <c r="K65" s="347"/>
      <c r="L65" s="389"/>
      <c r="M65" s="390"/>
      <c r="N65" s="390"/>
      <c r="O65" s="390"/>
      <c r="P65" s="390"/>
      <c r="Q65" s="390"/>
      <c r="R65" s="390"/>
      <c r="S65" s="390"/>
      <c r="T65" s="390"/>
      <c r="U65" s="390"/>
      <c r="V65" s="390"/>
      <c r="W65" s="390"/>
      <c r="X65" s="391"/>
      <c r="Y65" s="386"/>
      <c r="Z65" s="387"/>
      <c r="AA65" s="387"/>
      <c r="AB65" s="394"/>
      <c r="AC65" s="345"/>
      <c r="AD65" s="346"/>
      <c r="AE65" s="346"/>
      <c r="AF65" s="346"/>
      <c r="AG65" s="347"/>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5"/>
      <c r="B66" s="1046"/>
      <c r="C66" s="1046"/>
      <c r="D66" s="1046"/>
      <c r="E66" s="1046"/>
      <c r="F66" s="1047"/>
      <c r="G66" s="345"/>
      <c r="H66" s="346"/>
      <c r="I66" s="346"/>
      <c r="J66" s="346"/>
      <c r="K66" s="347"/>
      <c r="L66" s="389"/>
      <c r="M66" s="390"/>
      <c r="N66" s="390"/>
      <c r="O66" s="390"/>
      <c r="P66" s="390"/>
      <c r="Q66" s="390"/>
      <c r="R66" s="390"/>
      <c r="S66" s="390"/>
      <c r="T66" s="390"/>
      <c r="U66" s="390"/>
      <c r="V66" s="390"/>
      <c r="W66" s="390"/>
      <c r="X66" s="391"/>
      <c r="Y66" s="386"/>
      <c r="Z66" s="387"/>
      <c r="AA66" s="387"/>
      <c r="AB66" s="394"/>
      <c r="AC66" s="345"/>
      <c r="AD66" s="346"/>
      <c r="AE66" s="346"/>
      <c r="AF66" s="346"/>
      <c r="AG66" s="347"/>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5"/>
      <c r="B67" s="1046"/>
      <c r="C67" s="1046"/>
      <c r="D67" s="1046"/>
      <c r="E67" s="1046"/>
      <c r="F67" s="104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5"/>
      <c r="B68" s="1046"/>
      <c r="C68" s="1046"/>
      <c r="D68" s="1046"/>
      <c r="E68" s="1046"/>
      <c r="F68" s="1047"/>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5"/>
      <c r="B69" s="1046"/>
      <c r="C69" s="1046"/>
      <c r="D69" s="1046"/>
      <c r="E69" s="1046"/>
      <c r="F69" s="104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5"/>
      <c r="B70" s="1046"/>
      <c r="C70" s="1046"/>
      <c r="D70" s="1046"/>
      <c r="E70" s="1046"/>
      <c r="F70" s="1047"/>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5"/>
      <c r="B71" s="1046"/>
      <c r="C71" s="1046"/>
      <c r="D71" s="1046"/>
      <c r="E71" s="1046"/>
      <c r="F71" s="1047"/>
      <c r="G71" s="345"/>
      <c r="H71" s="346"/>
      <c r="I71" s="346"/>
      <c r="J71" s="346"/>
      <c r="K71" s="347"/>
      <c r="L71" s="389"/>
      <c r="M71" s="390"/>
      <c r="N71" s="390"/>
      <c r="O71" s="390"/>
      <c r="P71" s="390"/>
      <c r="Q71" s="390"/>
      <c r="R71" s="390"/>
      <c r="S71" s="390"/>
      <c r="T71" s="390"/>
      <c r="U71" s="390"/>
      <c r="V71" s="390"/>
      <c r="W71" s="390"/>
      <c r="X71" s="391"/>
      <c r="Y71" s="386"/>
      <c r="Z71" s="387"/>
      <c r="AA71" s="387"/>
      <c r="AB71" s="394"/>
      <c r="AC71" s="345"/>
      <c r="AD71" s="346"/>
      <c r="AE71" s="346"/>
      <c r="AF71" s="346"/>
      <c r="AG71" s="347"/>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5"/>
      <c r="B72" s="1046"/>
      <c r="C72" s="1046"/>
      <c r="D72" s="1046"/>
      <c r="E72" s="1046"/>
      <c r="F72" s="1047"/>
      <c r="G72" s="345"/>
      <c r="H72" s="346"/>
      <c r="I72" s="346"/>
      <c r="J72" s="346"/>
      <c r="K72" s="347"/>
      <c r="L72" s="389"/>
      <c r="M72" s="390"/>
      <c r="N72" s="390"/>
      <c r="O72" s="390"/>
      <c r="P72" s="390"/>
      <c r="Q72" s="390"/>
      <c r="R72" s="390"/>
      <c r="S72" s="390"/>
      <c r="T72" s="390"/>
      <c r="U72" s="390"/>
      <c r="V72" s="390"/>
      <c r="W72" s="390"/>
      <c r="X72" s="391"/>
      <c r="Y72" s="386"/>
      <c r="Z72" s="387"/>
      <c r="AA72" s="387"/>
      <c r="AB72" s="394"/>
      <c r="AC72" s="345"/>
      <c r="AD72" s="346"/>
      <c r="AE72" s="346"/>
      <c r="AF72" s="346"/>
      <c r="AG72" s="347"/>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5"/>
      <c r="B73" s="1046"/>
      <c r="C73" s="1046"/>
      <c r="D73" s="1046"/>
      <c r="E73" s="1046"/>
      <c r="F73" s="1047"/>
      <c r="G73" s="345"/>
      <c r="H73" s="346"/>
      <c r="I73" s="346"/>
      <c r="J73" s="346"/>
      <c r="K73" s="347"/>
      <c r="L73" s="389"/>
      <c r="M73" s="390"/>
      <c r="N73" s="390"/>
      <c r="O73" s="390"/>
      <c r="P73" s="390"/>
      <c r="Q73" s="390"/>
      <c r="R73" s="390"/>
      <c r="S73" s="390"/>
      <c r="T73" s="390"/>
      <c r="U73" s="390"/>
      <c r="V73" s="390"/>
      <c r="W73" s="390"/>
      <c r="X73" s="391"/>
      <c r="Y73" s="386"/>
      <c r="Z73" s="387"/>
      <c r="AA73" s="387"/>
      <c r="AB73" s="394"/>
      <c r="AC73" s="345"/>
      <c r="AD73" s="346"/>
      <c r="AE73" s="346"/>
      <c r="AF73" s="346"/>
      <c r="AG73" s="347"/>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5"/>
      <c r="B74" s="1046"/>
      <c r="C74" s="1046"/>
      <c r="D74" s="1046"/>
      <c r="E74" s="1046"/>
      <c r="F74" s="1047"/>
      <c r="G74" s="345"/>
      <c r="H74" s="346"/>
      <c r="I74" s="346"/>
      <c r="J74" s="346"/>
      <c r="K74" s="347"/>
      <c r="L74" s="389"/>
      <c r="M74" s="390"/>
      <c r="N74" s="390"/>
      <c r="O74" s="390"/>
      <c r="P74" s="390"/>
      <c r="Q74" s="390"/>
      <c r="R74" s="390"/>
      <c r="S74" s="390"/>
      <c r="T74" s="390"/>
      <c r="U74" s="390"/>
      <c r="V74" s="390"/>
      <c r="W74" s="390"/>
      <c r="X74" s="391"/>
      <c r="Y74" s="386"/>
      <c r="Z74" s="387"/>
      <c r="AA74" s="387"/>
      <c r="AB74" s="394"/>
      <c r="AC74" s="345"/>
      <c r="AD74" s="346"/>
      <c r="AE74" s="346"/>
      <c r="AF74" s="346"/>
      <c r="AG74" s="347"/>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5"/>
      <c r="B75" s="1046"/>
      <c r="C75" s="1046"/>
      <c r="D75" s="1046"/>
      <c r="E75" s="1046"/>
      <c r="F75" s="1047"/>
      <c r="G75" s="345"/>
      <c r="H75" s="346"/>
      <c r="I75" s="346"/>
      <c r="J75" s="346"/>
      <c r="K75" s="347"/>
      <c r="L75" s="389"/>
      <c r="M75" s="390"/>
      <c r="N75" s="390"/>
      <c r="O75" s="390"/>
      <c r="P75" s="390"/>
      <c r="Q75" s="390"/>
      <c r="R75" s="390"/>
      <c r="S75" s="390"/>
      <c r="T75" s="390"/>
      <c r="U75" s="390"/>
      <c r="V75" s="390"/>
      <c r="W75" s="390"/>
      <c r="X75" s="391"/>
      <c r="Y75" s="386"/>
      <c r="Z75" s="387"/>
      <c r="AA75" s="387"/>
      <c r="AB75" s="394"/>
      <c r="AC75" s="345"/>
      <c r="AD75" s="346"/>
      <c r="AE75" s="346"/>
      <c r="AF75" s="346"/>
      <c r="AG75" s="347"/>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5"/>
      <c r="B76" s="1046"/>
      <c r="C76" s="1046"/>
      <c r="D76" s="1046"/>
      <c r="E76" s="1046"/>
      <c r="F76" s="1047"/>
      <c r="G76" s="345"/>
      <c r="H76" s="346"/>
      <c r="I76" s="346"/>
      <c r="J76" s="346"/>
      <c r="K76" s="347"/>
      <c r="L76" s="389"/>
      <c r="M76" s="390"/>
      <c r="N76" s="390"/>
      <c r="O76" s="390"/>
      <c r="P76" s="390"/>
      <c r="Q76" s="390"/>
      <c r="R76" s="390"/>
      <c r="S76" s="390"/>
      <c r="T76" s="390"/>
      <c r="U76" s="390"/>
      <c r="V76" s="390"/>
      <c r="W76" s="390"/>
      <c r="X76" s="391"/>
      <c r="Y76" s="386"/>
      <c r="Z76" s="387"/>
      <c r="AA76" s="387"/>
      <c r="AB76" s="394"/>
      <c r="AC76" s="345"/>
      <c r="AD76" s="346"/>
      <c r="AE76" s="346"/>
      <c r="AF76" s="346"/>
      <c r="AG76" s="347"/>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5"/>
      <c r="B77" s="1046"/>
      <c r="C77" s="1046"/>
      <c r="D77" s="1046"/>
      <c r="E77" s="1046"/>
      <c r="F77" s="1047"/>
      <c r="G77" s="345"/>
      <c r="H77" s="346"/>
      <c r="I77" s="346"/>
      <c r="J77" s="346"/>
      <c r="K77" s="347"/>
      <c r="L77" s="389"/>
      <c r="M77" s="390"/>
      <c r="N77" s="390"/>
      <c r="O77" s="390"/>
      <c r="P77" s="390"/>
      <c r="Q77" s="390"/>
      <c r="R77" s="390"/>
      <c r="S77" s="390"/>
      <c r="T77" s="390"/>
      <c r="U77" s="390"/>
      <c r="V77" s="390"/>
      <c r="W77" s="390"/>
      <c r="X77" s="391"/>
      <c r="Y77" s="386"/>
      <c r="Z77" s="387"/>
      <c r="AA77" s="387"/>
      <c r="AB77" s="394"/>
      <c r="AC77" s="345"/>
      <c r="AD77" s="346"/>
      <c r="AE77" s="346"/>
      <c r="AF77" s="346"/>
      <c r="AG77" s="347"/>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5"/>
      <c r="B78" s="1046"/>
      <c r="C78" s="1046"/>
      <c r="D78" s="1046"/>
      <c r="E78" s="1046"/>
      <c r="F78" s="1047"/>
      <c r="G78" s="345"/>
      <c r="H78" s="346"/>
      <c r="I78" s="346"/>
      <c r="J78" s="346"/>
      <c r="K78" s="347"/>
      <c r="L78" s="389"/>
      <c r="M78" s="390"/>
      <c r="N78" s="390"/>
      <c r="O78" s="390"/>
      <c r="P78" s="390"/>
      <c r="Q78" s="390"/>
      <c r="R78" s="390"/>
      <c r="S78" s="390"/>
      <c r="T78" s="390"/>
      <c r="U78" s="390"/>
      <c r="V78" s="390"/>
      <c r="W78" s="390"/>
      <c r="X78" s="391"/>
      <c r="Y78" s="386"/>
      <c r="Z78" s="387"/>
      <c r="AA78" s="387"/>
      <c r="AB78" s="394"/>
      <c r="AC78" s="345"/>
      <c r="AD78" s="346"/>
      <c r="AE78" s="346"/>
      <c r="AF78" s="346"/>
      <c r="AG78" s="347"/>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5"/>
      <c r="B79" s="1046"/>
      <c r="C79" s="1046"/>
      <c r="D79" s="1046"/>
      <c r="E79" s="1046"/>
      <c r="F79" s="1047"/>
      <c r="G79" s="345"/>
      <c r="H79" s="346"/>
      <c r="I79" s="346"/>
      <c r="J79" s="346"/>
      <c r="K79" s="347"/>
      <c r="L79" s="389"/>
      <c r="M79" s="390"/>
      <c r="N79" s="390"/>
      <c r="O79" s="390"/>
      <c r="P79" s="390"/>
      <c r="Q79" s="390"/>
      <c r="R79" s="390"/>
      <c r="S79" s="390"/>
      <c r="T79" s="390"/>
      <c r="U79" s="390"/>
      <c r="V79" s="390"/>
      <c r="W79" s="390"/>
      <c r="X79" s="391"/>
      <c r="Y79" s="386"/>
      <c r="Z79" s="387"/>
      <c r="AA79" s="387"/>
      <c r="AB79" s="394"/>
      <c r="AC79" s="345"/>
      <c r="AD79" s="346"/>
      <c r="AE79" s="346"/>
      <c r="AF79" s="346"/>
      <c r="AG79" s="347"/>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5"/>
      <c r="B80" s="1046"/>
      <c r="C80" s="1046"/>
      <c r="D80" s="1046"/>
      <c r="E80" s="1046"/>
      <c r="F80" s="104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5"/>
      <c r="B81" s="1046"/>
      <c r="C81" s="1046"/>
      <c r="D81" s="1046"/>
      <c r="E81" s="1046"/>
      <c r="F81" s="1047"/>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5"/>
      <c r="B82" s="1046"/>
      <c r="C82" s="1046"/>
      <c r="D82" s="1046"/>
      <c r="E82" s="1046"/>
      <c r="F82" s="104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5"/>
      <c r="B83" s="1046"/>
      <c r="C83" s="1046"/>
      <c r="D83" s="1046"/>
      <c r="E83" s="1046"/>
      <c r="F83" s="1047"/>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5"/>
      <c r="B84" s="1046"/>
      <c r="C84" s="1046"/>
      <c r="D84" s="1046"/>
      <c r="E84" s="1046"/>
      <c r="F84" s="1047"/>
      <c r="G84" s="345"/>
      <c r="H84" s="346"/>
      <c r="I84" s="346"/>
      <c r="J84" s="346"/>
      <c r="K84" s="347"/>
      <c r="L84" s="389"/>
      <c r="M84" s="390"/>
      <c r="N84" s="390"/>
      <c r="O84" s="390"/>
      <c r="P84" s="390"/>
      <c r="Q84" s="390"/>
      <c r="R84" s="390"/>
      <c r="S84" s="390"/>
      <c r="T84" s="390"/>
      <c r="U84" s="390"/>
      <c r="V84" s="390"/>
      <c r="W84" s="390"/>
      <c r="X84" s="391"/>
      <c r="Y84" s="386"/>
      <c r="Z84" s="387"/>
      <c r="AA84" s="387"/>
      <c r="AB84" s="394"/>
      <c r="AC84" s="345"/>
      <c r="AD84" s="346"/>
      <c r="AE84" s="346"/>
      <c r="AF84" s="346"/>
      <c r="AG84" s="347"/>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5"/>
      <c r="B85" s="1046"/>
      <c r="C85" s="1046"/>
      <c r="D85" s="1046"/>
      <c r="E85" s="1046"/>
      <c r="F85" s="1047"/>
      <c r="G85" s="345"/>
      <c r="H85" s="346"/>
      <c r="I85" s="346"/>
      <c r="J85" s="346"/>
      <c r="K85" s="347"/>
      <c r="L85" s="389"/>
      <c r="M85" s="390"/>
      <c r="N85" s="390"/>
      <c r="O85" s="390"/>
      <c r="P85" s="390"/>
      <c r="Q85" s="390"/>
      <c r="R85" s="390"/>
      <c r="S85" s="390"/>
      <c r="T85" s="390"/>
      <c r="U85" s="390"/>
      <c r="V85" s="390"/>
      <c r="W85" s="390"/>
      <c r="X85" s="391"/>
      <c r="Y85" s="386"/>
      <c r="Z85" s="387"/>
      <c r="AA85" s="387"/>
      <c r="AB85" s="394"/>
      <c r="AC85" s="345"/>
      <c r="AD85" s="346"/>
      <c r="AE85" s="346"/>
      <c r="AF85" s="346"/>
      <c r="AG85" s="347"/>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5"/>
      <c r="B86" s="1046"/>
      <c r="C86" s="1046"/>
      <c r="D86" s="1046"/>
      <c r="E86" s="1046"/>
      <c r="F86" s="1047"/>
      <c r="G86" s="345"/>
      <c r="H86" s="346"/>
      <c r="I86" s="346"/>
      <c r="J86" s="346"/>
      <c r="K86" s="347"/>
      <c r="L86" s="389"/>
      <c r="M86" s="390"/>
      <c r="N86" s="390"/>
      <c r="O86" s="390"/>
      <c r="P86" s="390"/>
      <c r="Q86" s="390"/>
      <c r="R86" s="390"/>
      <c r="S86" s="390"/>
      <c r="T86" s="390"/>
      <c r="U86" s="390"/>
      <c r="V86" s="390"/>
      <c r="W86" s="390"/>
      <c r="X86" s="391"/>
      <c r="Y86" s="386"/>
      <c r="Z86" s="387"/>
      <c r="AA86" s="387"/>
      <c r="AB86" s="394"/>
      <c r="AC86" s="345"/>
      <c r="AD86" s="346"/>
      <c r="AE86" s="346"/>
      <c r="AF86" s="346"/>
      <c r="AG86" s="347"/>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5"/>
      <c r="B87" s="1046"/>
      <c r="C87" s="1046"/>
      <c r="D87" s="1046"/>
      <c r="E87" s="1046"/>
      <c r="F87" s="1047"/>
      <c r="G87" s="345"/>
      <c r="H87" s="346"/>
      <c r="I87" s="346"/>
      <c r="J87" s="346"/>
      <c r="K87" s="347"/>
      <c r="L87" s="389"/>
      <c r="M87" s="390"/>
      <c r="N87" s="390"/>
      <c r="O87" s="390"/>
      <c r="P87" s="390"/>
      <c r="Q87" s="390"/>
      <c r="R87" s="390"/>
      <c r="S87" s="390"/>
      <c r="T87" s="390"/>
      <c r="U87" s="390"/>
      <c r="V87" s="390"/>
      <c r="W87" s="390"/>
      <c r="X87" s="391"/>
      <c r="Y87" s="386"/>
      <c r="Z87" s="387"/>
      <c r="AA87" s="387"/>
      <c r="AB87" s="394"/>
      <c r="AC87" s="345"/>
      <c r="AD87" s="346"/>
      <c r="AE87" s="346"/>
      <c r="AF87" s="346"/>
      <c r="AG87" s="347"/>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5"/>
      <c r="B88" s="1046"/>
      <c r="C88" s="1046"/>
      <c r="D88" s="1046"/>
      <c r="E88" s="1046"/>
      <c r="F88" s="1047"/>
      <c r="G88" s="345"/>
      <c r="H88" s="346"/>
      <c r="I88" s="346"/>
      <c r="J88" s="346"/>
      <c r="K88" s="347"/>
      <c r="L88" s="389"/>
      <c r="M88" s="390"/>
      <c r="N88" s="390"/>
      <c r="O88" s="390"/>
      <c r="P88" s="390"/>
      <c r="Q88" s="390"/>
      <c r="R88" s="390"/>
      <c r="S88" s="390"/>
      <c r="T88" s="390"/>
      <c r="U88" s="390"/>
      <c r="V88" s="390"/>
      <c r="W88" s="390"/>
      <c r="X88" s="391"/>
      <c r="Y88" s="386"/>
      <c r="Z88" s="387"/>
      <c r="AA88" s="387"/>
      <c r="AB88" s="394"/>
      <c r="AC88" s="345"/>
      <c r="AD88" s="346"/>
      <c r="AE88" s="346"/>
      <c r="AF88" s="346"/>
      <c r="AG88" s="347"/>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5"/>
      <c r="B89" s="1046"/>
      <c r="C89" s="1046"/>
      <c r="D89" s="1046"/>
      <c r="E89" s="1046"/>
      <c r="F89" s="1047"/>
      <c r="G89" s="345"/>
      <c r="H89" s="346"/>
      <c r="I89" s="346"/>
      <c r="J89" s="346"/>
      <c r="K89" s="347"/>
      <c r="L89" s="389"/>
      <c r="M89" s="390"/>
      <c r="N89" s="390"/>
      <c r="O89" s="390"/>
      <c r="P89" s="390"/>
      <c r="Q89" s="390"/>
      <c r="R89" s="390"/>
      <c r="S89" s="390"/>
      <c r="T89" s="390"/>
      <c r="U89" s="390"/>
      <c r="V89" s="390"/>
      <c r="W89" s="390"/>
      <c r="X89" s="391"/>
      <c r="Y89" s="386"/>
      <c r="Z89" s="387"/>
      <c r="AA89" s="387"/>
      <c r="AB89" s="394"/>
      <c r="AC89" s="345"/>
      <c r="AD89" s="346"/>
      <c r="AE89" s="346"/>
      <c r="AF89" s="346"/>
      <c r="AG89" s="347"/>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5"/>
      <c r="B90" s="1046"/>
      <c r="C90" s="1046"/>
      <c r="D90" s="1046"/>
      <c r="E90" s="1046"/>
      <c r="F90" s="1047"/>
      <c r="G90" s="345"/>
      <c r="H90" s="346"/>
      <c r="I90" s="346"/>
      <c r="J90" s="346"/>
      <c r="K90" s="347"/>
      <c r="L90" s="389"/>
      <c r="M90" s="390"/>
      <c r="N90" s="390"/>
      <c r="O90" s="390"/>
      <c r="P90" s="390"/>
      <c r="Q90" s="390"/>
      <c r="R90" s="390"/>
      <c r="S90" s="390"/>
      <c r="T90" s="390"/>
      <c r="U90" s="390"/>
      <c r="V90" s="390"/>
      <c r="W90" s="390"/>
      <c r="X90" s="391"/>
      <c r="Y90" s="386"/>
      <c r="Z90" s="387"/>
      <c r="AA90" s="387"/>
      <c r="AB90" s="394"/>
      <c r="AC90" s="345"/>
      <c r="AD90" s="346"/>
      <c r="AE90" s="346"/>
      <c r="AF90" s="346"/>
      <c r="AG90" s="347"/>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5"/>
      <c r="B91" s="1046"/>
      <c r="C91" s="1046"/>
      <c r="D91" s="1046"/>
      <c r="E91" s="1046"/>
      <c r="F91" s="1047"/>
      <c r="G91" s="345"/>
      <c r="H91" s="346"/>
      <c r="I91" s="346"/>
      <c r="J91" s="346"/>
      <c r="K91" s="347"/>
      <c r="L91" s="389"/>
      <c r="M91" s="390"/>
      <c r="N91" s="390"/>
      <c r="O91" s="390"/>
      <c r="P91" s="390"/>
      <c r="Q91" s="390"/>
      <c r="R91" s="390"/>
      <c r="S91" s="390"/>
      <c r="T91" s="390"/>
      <c r="U91" s="390"/>
      <c r="V91" s="390"/>
      <c r="W91" s="390"/>
      <c r="X91" s="391"/>
      <c r="Y91" s="386"/>
      <c r="Z91" s="387"/>
      <c r="AA91" s="387"/>
      <c r="AB91" s="394"/>
      <c r="AC91" s="345"/>
      <c r="AD91" s="346"/>
      <c r="AE91" s="346"/>
      <c r="AF91" s="346"/>
      <c r="AG91" s="347"/>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5"/>
      <c r="B92" s="1046"/>
      <c r="C92" s="1046"/>
      <c r="D92" s="1046"/>
      <c r="E92" s="1046"/>
      <c r="F92" s="1047"/>
      <c r="G92" s="345"/>
      <c r="H92" s="346"/>
      <c r="I92" s="346"/>
      <c r="J92" s="346"/>
      <c r="K92" s="347"/>
      <c r="L92" s="389"/>
      <c r="M92" s="390"/>
      <c r="N92" s="390"/>
      <c r="O92" s="390"/>
      <c r="P92" s="390"/>
      <c r="Q92" s="390"/>
      <c r="R92" s="390"/>
      <c r="S92" s="390"/>
      <c r="T92" s="390"/>
      <c r="U92" s="390"/>
      <c r="V92" s="390"/>
      <c r="W92" s="390"/>
      <c r="X92" s="391"/>
      <c r="Y92" s="386"/>
      <c r="Z92" s="387"/>
      <c r="AA92" s="387"/>
      <c r="AB92" s="394"/>
      <c r="AC92" s="345"/>
      <c r="AD92" s="346"/>
      <c r="AE92" s="346"/>
      <c r="AF92" s="346"/>
      <c r="AG92" s="347"/>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5"/>
      <c r="B93" s="1046"/>
      <c r="C93" s="1046"/>
      <c r="D93" s="1046"/>
      <c r="E93" s="1046"/>
      <c r="F93" s="104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5"/>
      <c r="B94" s="1046"/>
      <c r="C94" s="1046"/>
      <c r="D94" s="1046"/>
      <c r="E94" s="1046"/>
      <c r="F94" s="1047"/>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5"/>
      <c r="B95" s="1046"/>
      <c r="C95" s="1046"/>
      <c r="D95" s="1046"/>
      <c r="E95" s="1046"/>
      <c r="F95" s="104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5"/>
      <c r="B96" s="1046"/>
      <c r="C96" s="1046"/>
      <c r="D96" s="1046"/>
      <c r="E96" s="1046"/>
      <c r="F96" s="1047"/>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5"/>
      <c r="B97" s="1046"/>
      <c r="C97" s="1046"/>
      <c r="D97" s="1046"/>
      <c r="E97" s="1046"/>
      <c r="F97" s="1047"/>
      <c r="G97" s="345"/>
      <c r="H97" s="346"/>
      <c r="I97" s="346"/>
      <c r="J97" s="346"/>
      <c r="K97" s="347"/>
      <c r="L97" s="389"/>
      <c r="M97" s="390"/>
      <c r="N97" s="390"/>
      <c r="O97" s="390"/>
      <c r="P97" s="390"/>
      <c r="Q97" s="390"/>
      <c r="R97" s="390"/>
      <c r="S97" s="390"/>
      <c r="T97" s="390"/>
      <c r="U97" s="390"/>
      <c r="V97" s="390"/>
      <c r="W97" s="390"/>
      <c r="X97" s="391"/>
      <c r="Y97" s="386"/>
      <c r="Z97" s="387"/>
      <c r="AA97" s="387"/>
      <c r="AB97" s="394"/>
      <c r="AC97" s="345"/>
      <c r="AD97" s="346"/>
      <c r="AE97" s="346"/>
      <c r="AF97" s="346"/>
      <c r="AG97" s="347"/>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5"/>
      <c r="B98" s="1046"/>
      <c r="C98" s="1046"/>
      <c r="D98" s="1046"/>
      <c r="E98" s="1046"/>
      <c r="F98" s="1047"/>
      <c r="G98" s="345"/>
      <c r="H98" s="346"/>
      <c r="I98" s="346"/>
      <c r="J98" s="346"/>
      <c r="K98" s="347"/>
      <c r="L98" s="389"/>
      <c r="M98" s="390"/>
      <c r="N98" s="390"/>
      <c r="O98" s="390"/>
      <c r="P98" s="390"/>
      <c r="Q98" s="390"/>
      <c r="R98" s="390"/>
      <c r="S98" s="390"/>
      <c r="T98" s="390"/>
      <c r="U98" s="390"/>
      <c r="V98" s="390"/>
      <c r="W98" s="390"/>
      <c r="X98" s="391"/>
      <c r="Y98" s="386"/>
      <c r="Z98" s="387"/>
      <c r="AA98" s="387"/>
      <c r="AB98" s="394"/>
      <c r="AC98" s="345"/>
      <c r="AD98" s="346"/>
      <c r="AE98" s="346"/>
      <c r="AF98" s="346"/>
      <c r="AG98" s="347"/>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5"/>
      <c r="B99" s="1046"/>
      <c r="C99" s="1046"/>
      <c r="D99" s="1046"/>
      <c r="E99" s="1046"/>
      <c r="F99" s="1047"/>
      <c r="G99" s="345"/>
      <c r="H99" s="346"/>
      <c r="I99" s="346"/>
      <c r="J99" s="346"/>
      <c r="K99" s="347"/>
      <c r="L99" s="389"/>
      <c r="M99" s="390"/>
      <c r="N99" s="390"/>
      <c r="O99" s="390"/>
      <c r="P99" s="390"/>
      <c r="Q99" s="390"/>
      <c r="R99" s="390"/>
      <c r="S99" s="390"/>
      <c r="T99" s="390"/>
      <c r="U99" s="390"/>
      <c r="V99" s="390"/>
      <c r="W99" s="390"/>
      <c r="X99" s="391"/>
      <c r="Y99" s="386"/>
      <c r="Z99" s="387"/>
      <c r="AA99" s="387"/>
      <c r="AB99" s="394"/>
      <c r="AC99" s="345"/>
      <c r="AD99" s="346"/>
      <c r="AE99" s="346"/>
      <c r="AF99" s="346"/>
      <c r="AG99" s="347"/>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5"/>
      <c r="B100" s="1046"/>
      <c r="C100" s="1046"/>
      <c r="D100" s="1046"/>
      <c r="E100" s="1046"/>
      <c r="F100" s="1047"/>
      <c r="G100" s="345"/>
      <c r="H100" s="346"/>
      <c r="I100" s="346"/>
      <c r="J100" s="346"/>
      <c r="K100" s="347"/>
      <c r="L100" s="389"/>
      <c r="M100" s="390"/>
      <c r="N100" s="390"/>
      <c r="O100" s="390"/>
      <c r="P100" s="390"/>
      <c r="Q100" s="390"/>
      <c r="R100" s="390"/>
      <c r="S100" s="390"/>
      <c r="T100" s="390"/>
      <c r="U100" s="390"/>
      <c r="V100" s="390"/>
      <c r="W100" s="390"/>
      <c r="X100" s="391"/>
      <c r="Y100" s="386"/>
      <c r="Z100" s="387"/>
      <c r="AA100" s="387"/>
      <c r="AB100" s="394"/>
      <c r="AC100" s="345"/>
      <c r="AD100" s="346"/>
      <c r="AE100" s="346"/>
      <c r="AF100" s="346"/>
      <c r="AG100" s="347"/>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5"/>
      <c r="B101" s="1046"/>
      <c r="C101" s="1046"/>
      <c r="D101" s="1046"/>
      <c r="E101" s="1046"/>
      <c r="F101" s="1047"/>
      <c r="G101" s="345"/>
      <c r="H101" s="346"/>
      <c r="I101" s="346"/>
      <c r="J101" s="346"/>
      <c r="K101" s="347"/>
      <c r="L101" s="389"/>
      <c r="M101" s="390"/>
      <c r="N101" s="390"/>
      <c r="O101" s="390"/>
      <c r="P101" s="390"/>
      <c r="Q101" s="390"/>
      <c r="R101" s="390"/>
      <c r="S101" s="390"/>
      <c r="T101" s="390"/>
      <c r="U101" s="390"/>
      <c r="V101" s="390"/>
      <c r="W101" s="390"/>
      <c r="X101" s="391"/>
      <c r="Y101" s="386"/>
      <c r="Z101" s="387"/>
      <c r="AA101" s="387"/>
      <c r="AB101" s="394"/>
      <c r="AC101" s="345"/>
      <c r="AD101" s="346"/>
      <c r="AE101" s="346"/>
      <c r="AF101" s="346"/>
      <c r="AG101" s="347"/>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5"/>
      <c r="B102" s="1046"/>
      <c r="C102" s="1046"/>
      <c r="D102" s="1046"/>
      <c r="E102" s="1046"/>
      <c r="F102" s="1047"/>
      <c r="G102" s="345"/>
      <c r="H102" s="346"/>
      <c r="I102" s="346"/>
      <c r="J102" s="346"/>
      <c r="K102" s="347"/>
      <c r="L102" s="389"/>
      <c r="M102" s="390"/>
      <c r="N102" s="390"/>
      <c r="O102" s="390"/>
      <c r="P102" s="390"/>
      <c r="Q102" s="390"/>
      <c r="R102" s="390"/>
      <c r="S102" s="390"/>
      <c r="T102" s="390"/>
      <c r="U102" s="390"/>
      <c r="V102" s="390"/>
      <c r="W102" s="390"/>
      <c r="X102" s="391"/>
      <c r="Y102" s="386"/>
      <c r="Z102" s="387"/>
      <c r="AA102" s="387"/>
      <c r="AB102" s="394"/>
      <c r="AC102" s="345"/>
      <c r="AD102" s="346"/>
      <c r="AE102" s="346"/>
      <c r="AF102" s="346"/>
      <c r="AG102" s="347"/>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5"/>
      <c r="B103" s="1046"/>
      <c r="C103" s="1046"/>
      <c r="D103" s="1046"/>
      <c r="E103" s="1046"/>
      <c r="F103" s="1047"/>
      <c r="G103" s="345"/>
      <c r="H103" s="346"/>
      <c r="I103" s="346"/>
      <c r="J103" s="346"/>
      <c r="K103" s="347"/>
      <c r="L103" s="389"/>
      <c r="M103" s="390"/>
      <c r="N103" s="390"/>
      <c r="O103" s="390"/>
      <c r="P103" s="390"/>
      <c r="Q103" s="390"/>
      <c r="R103" s="390"/>
      <c r="S103" s="390"/>
      <c r="T103" s="390"/>
      <c r="U103" s="390"/>
      <c r="V103" s="390"/>
      <c r="W103" s="390"/>
      <c r="X103" s="391"/>
      <c r="Y103" s="386"/>
      <c r="Z103" s="387"/>
      <c r="AA103" s="387"/>
      <c r="AB103" s="394"/>
      <c r="AC103" s="345"/>
      <c r="AD103" s="346"/>
      <c r="AE103" s="346"/>
      <c r="AF103" s="346"/>
      <c r="AG103" s="347"/>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5"/>
      <c r="B104" s="1046"/>
      <c r="C104" s="1046"/>
      <c r="D104" s="1046"/>
      <c r="E104" s="1046"/>
      <c r="F104" s="1047"/>
      <c r="G104" s="345"/>
      <c r="H104" s="346"/>
      <c r="I104" s="346"/>
      <c r="J104" s="346"/>
      <c r="K104" s="347"/>
      <c r="L104" s="389"/>
      <c r="M104" s="390"/>
      <c r="N104" s="390"/>
      <c r="O104" s="390"/>
      <c r="P104" s="390"/>
      <c r="Q104" s="390"/>
      <c r="R104" s="390"/>
      <c r="S104" s="390"/>
      <c r="T104" s="390"/>
      <c r="U104" s="390"/>
      <c r="V104" s="390"/>
      <c r="W104" s="390"/>
      <c r="X104" s="391"/>
      <c r="Y104" s="386"/>
      <c r="Z104" s="387"/>
      <c r="AA104" s="387"/>
      <c r="AB104" s="394"/>
      <c r="AC104" s="345"/>
      <c r="AD104" s="346"/>
      <c r="AE104" s="346"/>
      <c r="AF104" s="346"/>
      <c r="AG104" s="347"/>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5"/>
      <c r="B105" s="1046"/>
      <c r="C105" s="1046"/>
      <c r="D105" s="1046"/>
      <c r="E105" s="1046"/>
      <c r="F105" s="1047"/>
      <c r="G105" s="345"/>
      <c r="H105" s="346"/>
      <c r="I105" s="346"/>
      <c r="J105" s="346"/>
      <c r="K105" s="347"/>
      <c r="L105" s="389"/>
      <c r="M105" s="390"/>
      <c r="N105" s="390"/>
      <c r="O105" s="390"/>
      <c r="P105" s="390"/>
      <c r="Q105" s="390"/>
      <c r="R105" s="390"/>
      <c r="S105" s="390"/>
      <c r="T105" s="390"/>
      <c r="U105" s="390"/>
      <c r="V105" s="390"/>
      <c r="W105" s="390"/>
      <c r="X105" s="391"/>
      <c r="Y105" s="386"/>
      <c r="Z105" s="387"/>
      <c r="AA105" s="387"/>
      <c r="AB105" s="394"/>
      <c r="AC105" s="345"/>
      <c r="AD105" s="346"/>
      <c r="AE105" s="346"/>
      <c r="AF105" s="346"/>
      <c r="AG105" s="347"/>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5"/>
      <c r="B109" s="1046"/>
      <c r="C109" s="1046"/>
      <c r="D109" s="1046"/>
      <c r="E109" s="1046"/>
      <c r="F109" s="104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5"/>
      <c r="B110" s="1046"/>
      <c r="C110" s="1046"/>
      <c r="D110" s="1046"/>
      <c r="E110" s="1046"/>
      <c r="F110" s="1047"/>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5"/>
      <c r="B111" s="1046"/>
      <c r="C111" s="1046"/>
      <c r="D111" s="1046"/>
      <c r="E111" s="1046"/>
      <c r="F111" s="1047"/>
      <c r="G111" s="345"/>
      <c r="H111" s="346"/>
      <c r="I111" s="346"/>
      <c r="J111" s="346"/>
      <c r="K111" s="347"/>
      <c r="L111" s="389"/>
      <c r="M111" s="390"/>
      <c r="N111" s="390"/>
      <c r="O111" s="390"/>
      <c r="P111" s="390"/>
      <c r="Q111" s="390"/>
      <c r="R111" s="390"/>
      <c r="S111" s="390"/>
      <c r="T111" s="390"/>
      <c r="U111" s="390"/>
      <c r="V111" s="390"/>
      <c r="W111" s="390"/>
      <c r="X111" s="391"/>
      <c r="Y111" s="386"/>
      <c r="Z111" s="387"/>
      <c r="AA111" s="387"/>
      <c r="AB111" s="394"/>
      <c r="AC111" s="345"/>
      <c r="AD111" s="346"/>
      <c r="AE111" s="346"/>
      <c r="AF111" s="346"/>
      <c r="AG111" s="347"/>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5"/>
      <c r="B112" s="1046"/>
      <c r="C112" s="1046"/>
      <c r="D112" s="1046"/>
      <c r="E112" s="1046"/>
      <c r="F112" s="1047"/>
      <c r="G112" s="345"/>
      <c r="H112" s="346"/>
      <c r="I112" s="346"/>
      <c r="J112" s="346"/>
      <c r="K112" s="347"/>
      <c r="L112" s="389"/>
      <c r="M112" s="390"/>
      <c r="N112" s="390"/>
      <c r="O112" s="390"/>
      <c r="P112" s="390"/>
      <c r="Q112" s="390"/>
      <c r="R112" s="390"/>
      <c r="S112" s="390"/>
      <c r="T112" s="390"/>
      <c r="U112" s="390"/>
      <c r="V112" s="390"/>
      <c r="W112" s="390"/>
      <c r="X112" s="391"/>
      <c r="Y112" s="386"/>
      <c r="Z112" s="387"/>
      <c r="AA112" s="387"/>
      <c r="AB112" s="394"/>
      <c r="AC112" s="345"/>
      <c r="AD112" s="346"/>
      <c r="AE112" s="346"/>
      <c r="AF112" s="346"/>
      <c r="AG112" s="347"/>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5"/>
      <c r="B113" s="1046"/>
      <c r="C113" s="1046"/>
      <c r="D113" s="1046"/>
      <c r="E113" s="1046"/>
      <c r="F113" s="1047"/>
      <c r="G113" s="345"/>
      <c r="H113" s="346"/>
      <c r="I113" s="346"/>
      <c r="J113" s="346"/>
      <c r="K113" s="347"/>
      <c r="L113" s="389"/>
      <c r="M113" s="390"/>
      <c r="N113" s="390"/>
      <c r="O113" s="390"/>
      <c r="P113" s="390"/>
      <c r="Q113" s="390"/>
      <c r="R113" s="390"/>
      <c r="S113" s="390"/>
      <c r="T113" s="390"/>
      <c r="U113" s="390"/>
      <c r="V113" s="390"/>
      <c r="W113" s="390"/>
      <c r="X113" s="391"/>
      <c r="Y113" s="386"/>
      <c r="Z113" s="387"/>
      <c r="AA113" s="387"/>
      <c r="AB113" s="394"/>
      <c r="AC113" s="345"/>
      <c r="AD113" s="346"/>
      <c r="AE113" s="346"/>
      <c r="AF113" s="346"/>
      <c r="AG113" s="347"/>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5"/>
      <c r="B114" s="1046"/>
      <c r="C114" s="1046"/>
      <c r="D114" s="1046"/>
      <c r="E114" s="1046"/>
      <c r="F114" s="1047"/>
      <c r="G114" s="345"/>
      <c r="H114" s="346"/>
      <c r="I114" s="346"/>
      <c r="J114" s="346"/>
      <c r="K114" s="347"/>
      <c r="L114" s="389"/>
      <c r="M114" s="390"/>
      <c r="N114" s="390"/>
      <c r="O114" s="390"/>
      <c r="P114" s="390"/>
      <c r="Q114" s="390"/>
      <c r="R114" s="390"/>
      <c r="S114" s="390"/>
      <c r="T114" s="390"/>
      <c r="U114" s="390"/>
      <c r="V114" s="390"/>
      <c r="W114" s="390"/>
      <c r="X114" s="391"/>
      <c r="Y114" s="386"/>
      <c r="Z114" s="387"/>
      <c r="AA114" s="387"/>
      <c r="AB114" s="394"/>
      <c r="AC114" s="345"/>
      <c r="AD114" s="346"/>
      <c r="AE114" s="346"/>
      <c r="AF114" s="346"/>
      <c r="AG114" s="347"/>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5"/>
      <c r="B115" s="1046"/>
      <c r="C115" s="1046"/>
      <c r="D115" s="1046"/>
      <c r="E115" s="1046"/>
      <c r="F115" s="1047"/>
      <c r="G115" s="345"/>
      <c r="H115" s="346"/>
      <c r="I115" s="346"/>
      <c r="J115" s="346"/>
      <c r="K115" s="347"/>
      <c r="L115" s="389"/>
      <c r="M115" s="390"/>
      <c r="N115" s="390"/>
      <c r="O115" s="390"/>
      <c r="P115" s="390"/>
      <c r="Q115" s="390"/>
      <c r="R115" s="390"/>
      <c r="S115" s="390"/>
      <c r="T115" s="390"/>
      <c r="U115" s="390"/>
      <c r="V115" s="390"/>
      <c r="W115" s="390"/>
      <c r="X115" s="391"/>
      <c r="Y115" s="386"/>
      <c r="Z115" s="387"/>
      <c r="AA115" s="387"/>
      <c r="AB115" s="394"/>
      <c r="AC115" s="345"/>
      <c r="AD115" s="346"/>
      <c r="AE115" s="346"/>
      <c r="AF115" s="346"/>
      <c r="AG115" s="347"/>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5"/>
      <c r="B116" s="1046"/>
      <c r="C116" s="1046"/>
      <c r="D116" s="1046"/>
      <c r="E116" s="1046"/>
      <c r="F116" s="1047"/>
      <c r="G116" s="345"/>
      <c r="H116" s="346"/>
      <c r="I116" s="346"/>
      <c r="J116" s="346"/>
      <c r="K116" s="347"/>
      <c r="L116" s="389"/>
      <c r="M116" s="390"/>
      <c r="N116" s="390"/>
      <c r="O116" s="390"/>
      <c r="P116" s="390"/>
      <c r="Q116" s="390"/>
      <c r="R116" s="390"/>
      <c r="S116" s="390"/>
      <c r="T116" s="390"/>
      <c r="U116" s="390"/>
      <c r="V116" s="390"/>
      <c r="W116" s="390"/>
      <c r="X116" s="391"/>
      <c r="Y116" s="386"/>
      <c r="Z116" s="387"/>
      <c r="AA116" s="387"/>
      <c r="AB116" s="394"/>
      <c r="AC116" s="345"/>
      <c r="AD116" s="346"/>
      <c r="AE116" s="346"/>
      <c r="AF116" s="346"/>
      <c r="AG116" s="347"/>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5"/>
      <c r="B117" s="1046"/>
      <c r="C117" s="1046"/>
      <c r="D117" s="1046"/>
      <c r="E117" s="1046"/>
      <c r="F117" s="1047"/>
      <c r="G117" s="345"/>
      <c r="H117" s="346"/>
      <c r="I117" s="346"/>
      <c r="J117" s="346"/>
      <c r="K117" s="347"/>
      <c r="L117" s="389"/>
      <c r="M117" s="390"/>
      <c r="N117" s="390"/>
      <c r="O117" s="390"/>
      <c r="P117" s="390"/>
      <c r="Q117" s="390"/>
      <c r="R117" s="390"/>
      <c r="S117" s="390"/>
      <c r="T117" s="390"/>
      <c r="U117" s="390"/>
      <c r="V117" s="390"/>
      <c r="W117" s="390"/>
      <c r="X117" s="391"/>
      <c r="Y117" s="386"/>
      <c r="Z117" s="387"/>
      <c r="AA117" s="387"/>
      <c r="AB117" s="394"/>
      <c r="AC117" s="345"/>
      <c r="AD117" s="346"/>
      <c r="AE117" s="346"/>
      <c r="AF117" s="346"/>
      <c r="AG117" s="347"/>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5"/>
      <c r="B118" s="1046"/>
      <c r="C118" s="1046"/>
      <c r="D118" s="1046"/>
      <c r="E118" s="1046"/>
      <c r="F118" s="1047"/>
      <c r="G118" s="345"/>
      <c r="H118" s="346"/>
      <c r="I118" s="346"/>
      <c r="J118" s="346"/>
      <c r="K118" s="347"/>
      <c r="L118" s="389"/>
      <c r="M118" s="390"/>
      <c r="N118" s="390"/>
      <c r="O118" s="390"/>
      <c r="P118" s="390"/>
      <c r="Q118" s="390"/>
      <c r="R118" s="390"/>
      <c r="S118" s="390"/>
      <c r="T118" s="390"/>
      <c r="U118" s="390"/>
      <c r="V118" s="390"/>
      <c r="W118" s="390"/>
      <c r="X118" s="391"/>
      <c r="Y118" s="386"/>
      <c r="Z118" s="387"/>
      <c r="AA118" s="387"/>
      <c r="AB118" s="394"/>
      <c r="AC118" s="345"/>
      <c r="AD118" s="346"/>
      <c r="AE118" s="346"/>
      <c r="AF118" s="346"/>
      <c r="AG118" s="347"/>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5"/>
      <c r="B119" s="1046"/>
      <c r="C119" s="1046"/>
      <c r="D119" s="1046"/>
      <c r="E119" s="1046"/>
      <c r="F119" s="1047"/>
      <c r="G119" s="345"/>
      <c r="H119" s="346"/>
      <c r="I119" s="346"/>
      <c r="J119" s="346"/>
      <c r="K119" s="347"/>
      <c r="L119" s="389"/>
      <c r="M119" s="390"/>
      <c r="N119" s="390"/>
      <c r="O119" s="390"/>
      <c r="P119" s="390"/>
      <c r="Q119" s="390"/>
      <c r="R119" s="390"/>
      <c r="S119" s="390"/>
      <c r="T119" s="390"/>
      <c r="U119" s="390"/>
      <c r="V119" s="390"/>
      <c r="W119" s="390"/>
      <c r="X119" s="391"/>
      <c r="Y119" s="386"/>
      <c r="Z119" s="387"/>
      <c r="AA119" s="387"/>
      <c r="AB119" s="394"/>
      <c r="AC119" s="345"/>
      <c r="AD119" s="346"/>
      <c r="AE119" s="346"/>
      <c r="AF119" s="346"/>
      <c r="AG119" s="347"/>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5"/>
      <c r="B120" s="1046"/>
      <c r="C120" s="1046"/>
      <c r="D120" s="1046"/>
      <c r="E120" s="1046"/>
      <c r="F120" s="104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5"/>
      <c r="B121" s="1046"/>
      <c r="C121" s="1046"/>
      <c r="D121" s="1046"/>
      <c r="E121" s="1046"/>
      <c r="F121" s="1047"/>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5"/>
      <c r="B122" s="1046"/>
      <c r="C122" s="1046"/>
      <c r="D122" s="1046"/>
      <c r="E122" s="1046"/>
      <c r="F122" s="104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5"/>
      <c r="B123" s="1046"/>
      <c r="C123" s="1046"/>
      <c r="D123" s="1046"/>
      <c r="E123" s="1046"/>
      <c r="F123" s="1047"/>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5"/>
      <c r="B124" s="1046"/>
      <c r="C124" s="1046"/>
      <c r="D124" s="1046"/>
      <c r="E124" s="1046"/>
      <c r="F124" s="1047"/>
      <c r="G124" s="345"/>
      <c r="H124" s="346"/>
      <c r="I124" s="346"/>
      <c r="J124" s="346"/>
      <c r="K124" s="347"/>
      <c r="L124" s="389"/>
      <c r="M124" s="390"/>
      <c r="N124" s="390"/>
      <c r="O124" s="390"/>
      <c r="P124" s="390"/>
      <c r="Q124" s="390"/>
      <c r="R124" s="390"/>
      <c r="S124" s="390"/>
      <c r="T124" s="390"/>
      <c r="U124" s="390"/>
      <c r="V124" s="390"/>
      <c r="W124" s="390"/>
      <c r="X124" s="391"/>
      <c r="Y124" s="386"/>
      <c r="Z124" s="387"/>
      <c r="AA124" s="387"/>
      <c r="AB124" s="394"/>
      <c r="AC124" s="345"/>
      <c r="AD124" s="346"/>
      <c r="AE124" s="346"/>
      <c r="AF124" s="346"/>
      <c r="AG124" s="347"/>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5"/>
      <c r="B125" s="1046"/>
      <c r="C125" s="1046"/>
      <c r="D125" s="1046"/>
      <c r="E125" s="1046"/>
      <c r="F125" s="1047"/>
      <c r="G125" s="345"/>
      <c r="H125" s="346"/>
      <c r="I125" s="346"/>
      <c r="J125" s="346"/>
      <c r="K125" s="347"/>
      <c r="L125" s="389"/>
      <c r="M125" s="390"/>
      <c r="N125" s="390"/>
      <c r="O125" s="390"/>
      <c r="P125" s="390"/>
      <c r="Q125" s="390"/>
      <c r="R125" s="390"/>
      <c r="S125" s="390"/>
      <c r="T125" s="390"/>
      <c r="U125" s="390"/>
      <c r="V125" s="390"/>
      <c r="W125" s="390"/>
      <c r="X125" s="391"/>
      <c r="Y125" s="386"/>
      <c r="Z125" s="387"/>
      <c r="AA125" s="387"/>
      <c r="AB125" s="394"/>
      <c r="AC125" s="345"/>
      <c r="AD125" s="346"/>
      <c r="AE125" s="346"/>
      <c r="AF125" s="346"/>
      <c r="AG125" s="347"/>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5"/>
      <c r="B126" s="1046"/>
      <c r="C126" s="1046"/>
      <c r="D126" s="1046"/>
      <c r="E126" s="1046"/>
      <c r="F126" s="1047"/>
      <c r="G126" s="345"/>
      <c r="H126" s="346"/>
      <c r="I126" s="346"/>
      <c r="J126" s="346"/>
      <c r="K126" s="347"/>
      <c r="L126" s="389"/>
      <c r="M126" s="390"/>
      <c r="N126" s="390"/>
      <c r="O126" s="390"/>
      <c r="P126" s="390"/>
      <c r="Q126" s="390"/>
      <c r="R126" s="390"/>
      <c r="S126" s="390"/>
      <c r="T126" s="390"/>
      <c r="U126" s="390"/>
      <c r="V126" s="390"/>
      <c r="W126" s="390"/>
      <c r="X126" s="391"/>
      <c r="Y126" s="386"/>
      <c r="Z126" s="387"/>
      <c r="AA126" s="387"/>
      <c r="AB126" s="394"/>
      <c r="AC126" s="345"/>
      <c r="AD126" s="346"/>
      <c r="AE126" s="346"/>
      <c r="AF126" s="346"/>
      <c r="AG126" s="347"/>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5"/>
      <c r="B127" s="1046"/>
      <c r="C127" s="1046"/>
      <c r="D127" s="1046"/>
      <c r="E127" s="1046"/>
      <c r="F127" s="1047"/>
      <c r="G127" s="345"/>
      <c r="H127" s="346"/>
      <c r="I127" s="346"/>
      <c r="J127" s="346"/>
      <c r="K127" s="347"/>
      <c r="L127" s="389"/>
      <c r="M127" s="390"/>
      <c r="N127" s="390"/>
      <c r="O127" s="390"/>
      <c r="P127" s="390"/>
      <c r="Q127" s="390"/>
      <c r="R127" s="390"/>
      <c r="S127" s="390"/>
      <c r="T127" s="390"/>
      <c r="U127" s="390"/>
      <c r="V127" s="390"/>
      <c r="W127" s="390"/>
      <c r="X127" s="391"/>
      <c r="Y127" s="386"/>
      <c r="Z127" s="387"/>
      <c r="AA127" s="387"/>
      <c r="AB127" s="394"/>
      <c r="AC127" s="345"/>
      <c r="AD127" s="346"/>
      <c r="AE127" s="346"/>
      <c r="AF127" s="346"/>
      <c r="AG127" s="347"/>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5"/>
      <c r="B128" s="1046"/>
      <c r="C128" s="1046"/>
      <c r="D128" s="1046"/>
      <c r="E128" s="1046"/>
      <c r="F128" s="1047"/>
      <c r="G128" s="345"/>
      <c r="H128" s="346"/>
      <c r="I128" s="346"/>
      <c r="J128" s="346"/>
      <c r="K128" s="347"/>
      <c r="L128" s="389"/>
      <c r="M128" s="390"/>
      <c r="N128" s="390"/>
      <c r="O128" s="390"/>
      <c r="P128" s="390"/>
      <c r="Q128" s="390"/>
      <c r="R128" s="390"/>
      <c r="S128" s="390"/>
      <c r="T128" s="390"/>
      <c r="U128" s="390"/>
      <c r="V128" s="390"/>
      <c r="W128" s="390"/>
      <c r="X128" s="391"/>
      <c r="Y128" s="386"/>
      <c r="Z128" s="387"/>
      <c r="AA128" s="387"/>
      <c r="AB128" s="394"/>
      <c r="AC128" s="345"/>
      <c r="AD128" s="346"/>
      <c r="AE128" s="346"/>
      <c r="AF128" s="346"/>
      <c r="AG128" s="347"/>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5"/>
      <c r="B129" s="1046"/>
      <c r="C129" s="1046"/>
      <c r="D129" s="1046"/>
      <c r="E129" s="1046"/>
      <c r="F129" s="1047"/>
      <c r="G129" s="345"/>
      <c r="H129" s="346"/>
      <c r="I129" s="346"/>
      <c r="J129" s="346"/>
      <c r="K129" s="347"/>
      <c r="L129" s="389"/>
      <c r="M129" s="390"/>
      <c r="N129" s="390"/>
      <c r="O129" s="390"/>
      <c r="P129" s="390"/>
      <c r="Q129" s="390"/>
      <c r="R129" s="390"/>
      <c r="S129" s="390"/>
      <c r="T129" s="390"/>
      <c r="U129" s="390"/>
      <c r="V129" s="390"/>
      <c r="W129" s="390"/>
      <c r="X129" s="391"/>
      <c r="Y129" s="386"/>
      <c r="Z129" s="387"/>
      <c r="AA129" s="387"/>
      <c r="AB129" s="394"/>
      <c r="AC129" s="345"/>
      <c r="AD129" s="346"/>
      <c r="AE129" s="346"/>
      <c r="AF129" s="346"/>
      <c r="AG129" s="347"/>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5"/>
      <c r="B130" s="1046"/>
      <c r="C130" s="1046"/>
      <c r="D130" s="1046"/>
      <c r="E130" s="1046"/>
      <c r="F130" s="1047"/>
      <c r="G130" s="345"/>
      <c r="H130" s="346"/>
      <c r="I130" s="346"/>
      <c r="J130" s="346"/>
      <c r="K130" s="347"/>
      <c r="L130" s="389"/>
      <c r="M130" s="390"/>
      <c r="N130" s="390"/>
      <c r="O130" s="390"/>
      <c r="P130" s="390"/>
      <c r="Q130" s="390"/>
      <c r="R130" s="390"/>
      <c r="S130" s="390"/>
      <c r="T130" s="390"/>
      <c r="U130" s="390"/>
      <c r="V130" s="390"/>
      <c r="W130" s="390"/>
      <c r="X130" s="391"/>
      <c r="Y130" s="386"/>
      <c r="Z130" s="387"/>
      <c r="AA130" s="387"/>
      <c r="AB130" s="394"/>
      <c r="AC130" s="345"/>
      <c r="AD130" s="346"/>
      <c r="AE130" s="346"/>
      <c r="AF130" s="346"/>
      <c r="AG130" s="347"/>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5"/>
      <c r="B131" s="1046"/>
      <c r="C131" s="1046"/>
      <c r="D131" s="1046"/>
      <c r="E131" s="1046"/>
      <c r="F131" s="1047"/>
      <c r="G131" s="345"/>
      <c r="H131" s="346"/>
      <c r="I131" s="346"/>
      <c r="J131" s="346"/>
      <c r="K131" s="347"/>
      <c r="L131" s="389"/>
      <c r="M131" s="390"/>
      <c r="N131" s="390"/>
      <c r="O131" s="390"/>
      <c r="P131" s="390"/>
      <c r="Q131" s="390"/>
      <c r="R131" s="390"/>
      <c r="S131" s="390"/>
      <c r="T131" s="390"/>
      <c r="U131" s="390"/>
      <c r="V131" s="390"/>
      <c r="W131" s="390"/>
      <c r="X131" s="391"/>
      <c r="Y131" s="386"/>
      <c r="Z131" s="387"/>
      <c r="AA131" s="387"/>
      <c r="AB131" s="394"/>
      <c r="AC131" s="345"/>
      <c r="AD131" s="346"/>
      <c r="AE131" s="346"/>
      <c r="AF131" s="346"/>
      <c r="AG131" s="347"/>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5"/>
      <c r="B132" s="1046"/>
      <c r="C132" s="1046"/>
      <c r="D132" s="1046"/>
      <c r="E132" s="1046"/>
      <c r="F132" s="1047"/>
      <c r="G132" s="345"/>
      <c r="H132" s="346"/>
      <c r="I132" s="346"/>
      <c r="J132" s="346"/>
      <c r="K132" s="347"/>
      <c r="L132" s="389"/>
      <c r="M132" s="390"/>
      <c r="N132" s="390"/>
      <c r="O132" s="390"/>
      <c r="P132" s="390"/>
      <c r="Q132" s="390"/>
      <c r="R132" s="390"/>
      <c r="S132" s="390"/>
      <c r="T132" s="390"/>
      <c r="U132" s="390"/>
      <c r="V132" s="390"/>
      <c r="W132" s="390"/>
      <c r="X132" s="391"/>
      <c r="Y132" s="386"/>
      <c r="Z132" s="387"/>
      <c r="AA132" s="387"/>
      <c r="AB132" s="394"/>
      <c r="AC132" s="345"/>
      <c r="AD132" s="346"/>
      <c r="AE132" s="346"/>
      <c r="AF132" s="346"/>
      <c r="AG132" s="347"/>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5"/>
      <c r="B133" s="1046"/>
      <c r="C133" s="1046"/>
      <c r="D133" s="1046"/>
      <c r="E133" s="1046"/>
      <c r="F133" s="104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5"/>
      <c r="B134" s="1046"/>
      <c r="C134" s="1046"/>
      <c r="D134" s="1046"/>
      <c r="E134" s="1046"/>
      <c r="F134" s="1047"/>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5"/>
      <c r="B135" s="1046"/>
      <c r="C135" s="1046"/>
      <c r="D135" s="1046"/>
      <c r="E135" s="1046"/>
      <c r="F135" s="104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5"/>
      <c r="B136" s="1046"/>
      <c r="C136" s="1046"/>
      <c r="D136" s="1046"/>
      <c r="E136" s="1046"/>
      <c r="F136" s="1047"/>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5"/>
      <c r="B137" s="1046"/>
      <c r="C137" s="1046"/>
      <c r="D137" s="1046"/>
      <c r="E137" s="1046"/>
      <c r="F137" s="1047"/>
      <c r="G137" s="345"/>
      <c r="H137" s="346"/>
      <c r="I137" s="346"/>
      <c r="J137" s="346"/>
      <c r="K137" s="347"/>
      <c r="L137" s="389"/>
      <c r="M137" s="390"/>
      <c r="N137" s="390"/>
      <c r="O137" s="390"/>
      <c r="P137" s="390"/>
      <c r="Q137" s="390"/>
      <c r="R137" s="390"/>
      <c r="S137" s="390"/>
      <c r="T137" s="390"/>
      <c r="U137" s="390"/>
      <c r="V137" s="390"/>
      <c r="W137" s="390"/>
      <c r="X137" s="391"/>
      <c r="Y137" s="386"/>
      <c r="Z137" s="387"/>
      <c r="AA137" s="387"/>
      <c r="AB137" s="394"/>
      <c r="AC137" s="345"/>
      <c r="AD137" s="346"/>
      <c r="AE137" s="346"/>
      <c r="AF137" s="346"/>
      <c r="AG137" s="347"/>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5"/>
      <c r="B138" s="1046"/>
      <c r="C138" s="1046"/>
      <c r="D138" s="1046"/>
      <c r="E138" s="1046"/>
      <c r="F138" s="1047"/>
      <c r="G138" s="345"/>
      <c r="H138" s="346"/>
      <c r="I138" s="346"/>
      <c r="J138" s="346"/>
      <c r="K138" s="347"/>
      <c r="L138" s="389"/>
      <c r="M138" s="390"/>
      <c r="N138" s="390"/>
      <c r="O138" s="390"/>
      <c r="P138" s="390"/>
      <c r="Q138" s="390"/>
      <c r="R138" s="390"/>
      <c r="S138" s="390"/>
      <c r="T138" s="390"/>
      <c r="U138" s="390"/>
      <c r="V138" s="390"/>
      <c r="W138" s="390"/>
      <c r="X138" s="391"/>
      <c r="Y138" s="386"/>
      <c r="Z138" s="387"/>
      <c r="AA138" s="387"/>
      <c r="AB138" s="394"/>
      <c r="AC138" s="345"/>
      <c r="AD138" s="346"/>
      <c r="AE138" s="346"/>
      <c r="AF138" s="346"/>
      <c r="AG138" s="347"/>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5"/>
      <c r="B139" s="1046"/>
      <c r="C139" s="1046"/>
      <c r="D139" s="1046"/>
      <c r="E139" s="1046"/>
      <c r="F139" s="1047"/>
      <c r="G139" s="345"/>
      <c r="H139" s="346"/>
      <c r="I139" s="346"/>
      <c r="J139" s="346"/>
      <c r="K139" s="347"/>
      <c r="L139" s="389"/>
      <c r="M139" s="390"/>
      <c r="N139" s="390"/>
      <c r="O139" s="390"/>
      <c r="P139" s="390"/>
      <c r="Q139" s="390"/>
      <c r="R139" s="390"/>
      <c r="S139" s="390"/>
      <c r="T139" s="390"/>
      <c r="U139" s="390"/>
      <c r="V139" s="390"/>
      <c r="W139" s="390"/>
      <c r="X139" s="391"/>
      <c r="Y139" s="386"/>
      <c r="Z139" s="387"/>
      <c r="AA139" s="387"/>
      <c r="AB139" s="394"/>
      <c r="AC139" s="345"/>
      <c r="AD139" s="346"/>
      <c r="AE139" s="346"/>
      <c r="AF139" s="346"/>
      <c r="AG139" s="347"/>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5"/>
      <c r="B140" s="1046"/>
      <c r="C140" s="1046"/>
      <c r="D140" s="1046"/>
      <c r="E140" s="1046"/>
      <c r="F140" s="1047"/>
      <c r="G140" s="345"/>
      <c r="H140" s="346"/>
      <c r="I140" s="346"/>
      <c r="J140" s="346"/>
      <c r="K140" s="347"/>
      <c r="L140" s="389"/>
      <c r="M140" s="390"/>
      <c r="N140" s="390"/>
      <c r="O140" s="390"/>
      <c r="P140" s="390"/>
      <c r="Q140" s="390"/>
      <c r="R140" s="390"/>
      <c r="S140" s="390"/>
      <c r="T140" s="390"/>
      <c r="U140" s="390"/>
      <c r="V140" s="390"/>
      <c r="W140" s="390"/>
      <c r="X140" s="391"/>
      <c r="Y140" s="386"/>
      <c r="Z140" s="387"/>
      <c r="AA140" s="387"/>
      <c r="AB140" s="394"/>
      <c r="AC140" s="345"/>
      <c r="AD140" s="346"/>
      <c r="AE140" s="346"/>
      <c r="AF140" s="346"/>
      <c r="AG140" s="347"/>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5"/>
      <c r="B141" s="1046"/>
      <c r="C141" s="1046"/>
      <c r="D141" s="1046"/>
      <c r="E141" s="1046"/>
      <c r="F141" s="1047"/>
      <c r="G141" s="345"/>
      <c r="H141" s="346"/>
      <c r="I141" s="346"/>
      <c r="J141" s="346"/>
      <c r="K141" s="347"/>
      <c r="L141" s="389"/>
      <c r="M141" s="390"/>
      <c r="N141" s="390"/>
      <c r="O141" s="390"/>
      <c r="P141" s="390"/>
      <c r="Q141" s="390"/>
      <c r="R141" s="390"/>
      <c r="S141" s="390"/>
      <c r="T141" s="390"/>
      <c r="U141" s="390"/>
      <c r="V141" s="390"/>
      <c r="W141" s="390"/>
      <c r="X141" s="391"/>
      <c r="Y141" s="386"/>
      <c r="Z141" s="387"/>
      <c r="AA141" s="387"/>
      <c r="AB141" s="394"/>
      <c r="AC141" s="345"/>
      <c r="AD141" s="346"/>
      <c r="AE141" s="346"/>
      <c r="AF141" s="346"/>
      <c r="AG141" s="347"/>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5"/>
      <c r="B142" s="1046"/>
      <c r="C142" s="1046"/>
      <c r="D142" s="1046"/>
      <c r="E142" s="1046"/>
      <c r="F142" s="1047"/>
      <c r="G142" s="345"/>
      <c r="H142" s="346"/>
      <c r="I142" s="346"/>
      <c r="J142" s="346"/>
      <c r="K142" s="347"/>
      <c r="L142" s="389"/>
      <c r="M142" s="390"/>
      <c r="N142" s="390"/>
      <c r="O142" s="390"/>
      <c r="P142" s="390"/>
      <c r="Q142" s="390"/>
      <c r="R142" s="390"/>
      <c r="S142" s="390"/>
      <c r="T142" s="390"/>
      <c r="U142" s="390"/>
      <c r="V142" s="390"/>
      <c r="W142" s="390"/>
      <c r="X142" s="391"/>
      <c r="Y142" s="386"/>
      <c r="Z142" s="387"/>
      <c r="AA142" s="387"/>
      <c r="AB142" s="394"/>
      <c r="AC142" s="345"/>
      <c r="AD142" s="346"/>
      <c r="AE142" s="346"/>
      <c r="AF142" s="346"/>
      <c r="AG142" s="347"/>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5"/>
      <c r="B143" s="1046"/>
      <c r="C143" s="1046"/>
      <c r="D143" s="1046"/>
      <c r="E143" s="1046"/>
      <c r="F143" s="1047"/>
      <c r="G143" s="345"/>
      <c r="H143" s="346"/>
      <c r="I143" s="346"/>
      <c r="J143" s="346"/>
      <c r="K143" s="347"/>
      <c r="L143" s="389"/>
      <c r="M143" s="390"/>
      <c r="N143" s="390"/>
      <c r="O143" s="390"/>
      <c r="P143" s="390"/>
      <c r="Q143" s="390"/>
      <c r="R143" s="390"/>
      <c r="S143" s="390"/>
      <c r="T143" s="390"/>
      <c r="U143" s="390"/>
      <c r="V143" s="390"/>
      <c r="W143" s="390"/>
      <c r="X143" s="391"/>
      <c r="Y143" s="386"/>
      <c r="Z143" s="387"/>
      <c r="AA143" s="387"/>
      <c r="AB143" s="394"/>
      <c r="AC143" s="345"/>
      <c r="AD143" s="346"/>
      <c r="AE143" s="346"/>
      <c r="AF143" s="346"/>
      <c r="AG143" s="347"/>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5"/>
      <c r="B144" s="1046"/>
      <c r="C144" s="1046"/>
      <c r="D144" s="1046"/>
      <c r="E144" s="1046"/>
      <c r="F144" s="1047"/>
      <c r="G144" s="345"/>
      <c r="H144" s="346"/>
      <c r="I144" s="346"/>
      <c r="J144" s="346"/>
      <c r="K144" s="347"/>
      <c r="L144" s="389"/>
      <c r="M144" s="390"/>
      <c r="N144" s="390"/>
      <c r="O144" s="390"/>
      <c r="P144" s="390"/>
      <c r="Q144" s="390"/>
      <c r="R144" s="390"/>
      <c r="S144" s="390"/>
      <c r="T144" s="390"/>
      <c r="U144" s="390"/>
      <c r="V144" s="390"/>
      <c r="W144" s="390"/>
      <c r="X144" s="391"/>
      <c r="Y144" s="386"/>
      <c r="Z144" s="387"/>
      <c r="AA144" s="387"/>
      <c r="AB144" s="394"/>
      <c r="AC144" s="345"/>
      <c r="AD144" s="346"/>
      <c r="AE144" s="346"/>
      <c r="AF144" s="346"/>
      <c r="AG144" s="347"/>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5"/>
      <c r="B145" s="1046"/>
      <c r="C145" s="1046"/>
      <c r="D145" s="1046"/>
      <c r="E145" s="1046"/>
      <c r="F145" s="1047"/>
      <c r="G145" s="345"/>
      <c r="H145" s="346"/>
      <c r="I145" s="346"/>
      <c r="J145" s="346"/>
      <c r="K145" s="347"/>
      <c r="L145" s="389"/>
      <c r="M145" s="390"/>
      <c r="N145" s="390"/>
      <c r="O145" s="390"/>
      <c r="P145" s="390"/>
      <c r="Q145" s="390"/>
      <c r="R145" s="390"/>
      <c r="S145" s="390"/>
      <c r="T145" s="390"/>
      <c r="U145" s="390"/>
      <c r="V145" s="390"/>
      <c r="W145" s="390"/>
      <c r="X145" s="391"/>
      <c r="Y145" s="386"/>
      <c r="Z145" s="387"/>
      <c r="AA145" s="387"/>
      <c r="AB145" s="394"/>
      <c r="AC145" s="345"/>
      <c r="AD145" s="346"/>
      <c r="AE145" s="346"/>
      <c r="AF145" s="346"/>
      <c r="AG145" s="347"/>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5"/>
      <c r="B146" s="1046"/>
      <c r="C146" s="1046"/>
      <c r="D146" s="1046"/>
      <c r="E146" s="1046"/>
      <c r="F146" s="104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5"/>
      <c r="B147" s="1046"/>
      <c r="C147" s="1046"/>
      <c r="D147" s="1046"/>
      <c r="E147" s="1046"/>
      <c r="F147" s="1047"/>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5"/>
      <c r="B148" s="1046"/>
      <c r="C148" s="1046"/>
      <c r="D148" s="1046"/>
      <c r="E148" s="1046"/>
      <c r="F148" s="104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5"/>
      <c r="B149" s="1046"/>
      <c r="C149" s="1046"/>
      <c r="D149" s="1046"/>
      <c r="E149" s="1046"/>
      <c r="F149" s="1047"/>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5"/>
      <c r="B150" s="1046"/>
      <c r="C150" s="1046"/>
      <c r="D150" s="1046"/>
      <c r="E150" s="1046"/>
      <c r="F150" s="1047"/>
      <c r="G150" s="345"/>
      <c r="H150" s="346"/>
      <c r="I150" s="346"/>
      <c r="J150" s="346"/>
      <c r="K150" s="347"/>
      <c r="L150" s="389"/>
      <c r="M150" s="390"/>
      <c r="N150" s="390"/>
      <c r="O150" s="390"/>
      <c r="P150" s="390"/>
      <c r="Q150" s="390"/>
      <c r="R150" s="390"/>
      <c r="S150" s="390"/>
      <c r="T150" s="390"/>
      <c r="U150" s="390"/>
      <c r="V150" s="390"/>
      <c r="W150" s="390"/>
      <c r="X150" s="391"/>
      <c r="Y150" s="386"/>
      <c r="Z150" s="387"/>
      <c r="AA150" s="387"/>
      <c r="AB150" s="394"/>
      <c r="AC150" s="345"/>
      <c r="AD150" s="346"/>
      <c r="AE150" s="346"/>
      <c r="AF150" s="346"/>
      <c r="AG150" s="347"/>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5"/>
      <c r="B151" s="1046"/>
      <c r="C151" s="1046"/>
      <c r="D151" s="1046"/>
      <c r="E151" s="1046"/>
      <c r="F151" s="1047"/>
      <c r="G151" s="345"/>
      <c r="H151" s="346"/>
      <c r="I151" s="346"/>
      <c r="J151" s="346"/>
      <c r="K151" s="347"/>
      <c r="L151" s="389"/>
      <c r="M151" s="390"/>
      <c r="N151" s="390"/>
      <c r="O151" s="390"/>
      <c r="P151" s="390"/>
      <c r="Q151" s="390"/>
      <c r="R151" s="390"/>
      <c r="S151" s="390"/>
      <c r="T151" s="390"/>
      <c r="U151" s="390"/>
      <c r="V151" s="390"/>
      <c r="W151" s="390"/>
      <c r="X151" s="391"/>
      <c r="Y151" s="386"/>
      <c r="Z151" s="387"/>
      <c r="AA151" s="387"/>
      <c r="AB151" s="394"/>
      <c r="AC151" s="345"/>
      <c r="AD151" s="346"/>
      <c r="AE151" s="346"/>
      <c r="AF151" s="346"/>
      <c r="AG151" s="347"/>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5"/>
      <c r="B152" s="1046"/>
      <c r="C152" s="1046"/>
      <c r="D152" s="1046"/>
      <c r="E152" s="1046"/>
      <c r="F152" s="1047"/>
      <c r="G152" s="345"/>
      <c r="H152" s="346"/>
      <c r="I152" s="346"/>
      <c r="J152" s="346"/>
      <c r="K152" s="347"/>
      <c r="L152" s="389"/>
      <c r="M152" s="390"/>
      <c r="N152" s="390"/>
      <c r="O152" s="390"/>
      <c r="P152" s="390"/>
      <c r="Q152" s="390"/>
      <c r="R152" s="390"/>
      <c r="S152" s="390"/>
      <c r="T152" s="390"/>
      <c r="U152" s="390"/>
      <c r="V152" s="390"/>
      <c r="W152" s="390"/>
      <c r="X152" s="391"/>
      <c r="Y152" s="386"/>
      <c r="Z152" s="387"/>
      <c r="AA152" s="387"/>
      <c r="AB152" s="394"/>
      <c r="AC152" s="345"/>
      <c r="AD152" s="346"/>
      <c r="AE152" s="346"/>
      <c r="AF152" s="346"/>
      <c r="AG152" s="347"/>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5"/>
      <c r="B153" s="1046"/>
      <c r="C153" s="1046"/>
      <c r="D153" s="1046"/>
      <c r="E153" s="1046"/>
      <c r="F153" s="1047"/>
      <c r="G153" s="345"/>
      <c r="H153" s="346"/>
      <c r="I153" s="346"/>
      <c r="J153" s="346"/>
      <c r="K153" s="347"/>
      <c r="L153" s="389"/>
      <c r="M153" s="390"/>
      <c r="N153" s="390"/>
      <c r="O153" s="390"/>
      <c r="P153" s="390"/>
      <c r="Q153" s="390"/>
      <c r="R153" s="390"/>
      <c r="S153" s="390"/>
      <c r="T153" s="390"/>
      <c r="U153" s="390"/>
      <c r="V153" s="390"/>
      <c r="W153" s="390"/>
      <c r="X153" s="391"/>
      <c r="Y153" s="386"/>
      <c r="Z153" s="387"/>
      <c r="AA153" s="387"/>
      <c r="AB153" s="394"/>
      <c r="AC153" s="345"/>
      <c r="AD153" s="346"/>
      <c r="AE153" s="346"/>
      <c r="AF153" s="346"/>
      <c r="AG153" s="347"/>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5"/>
      <c r="B154" s="1046"/>
      <c r="C154" s="1046"/>
      <c r="D154" s="1046"/>
      <c r="E154" s="1046"/>
      <c r="F154" s="1047"/>
      <c r="G154" s="345"/>
      <c r="H154" s="346"/>
      <c r="I154" s="346"/>
      <c r="J154" s="346"/>
      <c r="K154" s="347"/>
      <c r="L154" s="389"/>
      <c r="M154" s="390"/>
      <c r="N154" s="390"/>
      <c r="O154" s="390"/>
      <c r="P154" s="390"/>
      <c r="Q154" s="390"/>
      <c r="R154" s="390"/>
      <c r="S154" s="390"/>
      <c r="T154" s="390"/>
      <c r="U154" s="390"/>
      <c r="V154" s="390"/>
      <c r="W154" s="390"/>
      <c r="X154" s="391"/>
      <c r="Y154" s="386"/>
      <c r="Z154" s="387"/>
      <c r="AA154" s="387"/>
      <c r="AB154" s="394"/>
      <c r="AC154" s="345"/>
      <c r="AD154" s="346"/>
      <c r="AE154" s="346"/>
      <c r="AF154" s="346"/>
      <c r="AG154" s="347"/>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5"/>
      <c r="B155" s="1046"/>
      <c r="C155" s="1046"/>
      <c r="D155" s="1046"/>
      <c r="E155" s="1046"/>
      <c r="F155" s="1047"/>
      <c r="G155" s="345"/>
      <c r="H155" s="346"/>
      <c r="I155" s="346"/>
      <c r="J155" s="346"/>
      <c r="K155" s="347"/>
      <c r="L155" s="389"/>
      <c r="M155" s="390"/>
      <c r="N155" s="390"/>
      <c r="O155" s="390"/>
      <c r="P155" s="390"/>
      <c r="Q155" s="390"/>
      <c r="R155" s="390"/>
      <c r="S155" s="390"/>
      <c r="T155" s="390"/>
      <c r="U155" s="390"/>
      <c r="V155" s="390"/>
      <c r="W155" s="390"/>
      <c r="X155" s="391"/>
      <c r="Y155" s="386"/>
      <c r="Z155" s="387"/>
      <c r="AA155" s="387"/>
      <c r="AB155" s="394"/>
      <c r="AC155" s="345"/>
      <c r="AD155" s="346"/>
      <c r="AE155" s="346"/>
      <c r="AF155" s="346"/>
      <c r="AG155" s="347"/>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5"/>
      <c r="B156" s="1046"/>
      <c r="C156" s="1046"/>
      <c r="D156" s="1046"/>
      <c r="E156" s="1046"/>
      <c r="F156" s="1047"/>
      <c r="G156" s="345"/>
      <c r="H156" s="346"/>
      <c r="I156" s="346"/>
      <c r="J156" s="346"/>
      <c r="K156" s="347"/>
      <c r="L156" s="389"/>
      <c r="M156" s="390"/>
      <c r="N156" s="390"/>
      <c r="O156" s="390"/>
      <c r="P156" s="390"/>
      <c r="Q156" s="390"/>
      <c r="R156" s="390"/>
      <c r="S156" s="390"/>
      <c r="T156" s="390"/>
      <c r="U156" s="390"/>
      <c r="V156" s="390"/>
      <c r="W156" s="390"/>
      <c r="X156" s="391"/>
      <c r="Y156" s="386"/>
      <c r="Z156" s="387"/>
      <c r="AA156" s="387"/>
      <c r="AB156" s="394"/>
      <c r="AC156" s="345"/>
      <c r="AD156" s="346"/>
      <c r="AE156" s="346"/>
      <c r="AF156" s="346"/>
      <c r="AG156" s="347"/>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5"/>
      <c r="B157" s="1046"/>
      <c r="C157" s="1046"/>
      <c r="D157" s="1046"/>
      <c r="E157" s="1046"/>
      <c r="F157" s="1047"/>
      <c r="G157" s="345"/>
      <c r="H157" s="346"/>
      <c r="I157" s="346"/>
      <c r="J157" s="346"/>
      <c r="K157" s="347"/>
      <c r="L157" s="389"/>
      <c r="M157" s="390"/>
      <c r="N157" s="390"/>
      <c r="O157" s="390"/>
      <c r="P157" s="390"/>
      <c r="Q157" s="390"/>
      <c r="R157" s="390"/>
      <c r="S157" s="390"/>
      <c r="T157" s="390"/>
      <c r="U157" s="390"/>
      <c r="V157" s="390"/>
      <c r="W157" s="390"/>
      <c r="X157" s="391"/>
      <c r="Y157" s="386"/>
      <c r="Z157" s="387"/>
      <c r="AA157" s="387"/>
      <c r="AB157" s="394"/>
      <c r="AC157" s="345"/>
      <c r="AD157" s="346"/>
      <c r="AE157" s="346"/>
      <c r="AF157" s="346"/>
      <c r="AG157" s="347"/>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5"/>
      <c r="B158" s="1046"/>
      <c r="C158" s="1046"/>
      <c r="D158" s="1046"/>
      <c r="E158" s="1046"/>
      <c r="F158" s="1047"/>
      <c r="G158" s="345"/>
      <c r="H158" s="346"/>
      <c r="I158" s="346"/>
      <c r="J158" s="346"/>
      <c r="K158" s="347"/>
      <c r="L158" s="389"/>
      <c r="M158" s="390"/>
      <c r="N158" s="390"/>
      <c r="O158" s="390"/>
      <c r="P158" s="390"/>
      <c r="Q158" s="390"/>
      <c r="R158" s="390"/>
      <c r="S158" s="390"/>
      <c r="T158" s="390"/>
      <c r="U158" s="390"/>
      <c r="V158" s="390"/>
      <c r="W158" s="390"/>
      <c r="X158" s="391"/>
      <c r="Y158" s="386"/>
      <c r="Z158" s="387"/>
      <c r="AA158" s="387"/>
      <c r="AB158" s="394"/>
      <c r="AC158" s="345"/>
      <c r="AD158" s="346"/>
      <c r="AE158" s="346"/>
      <c r="AF158" s="346"/>
      <c r="AG158" s="347"/>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5"/>
      <c r="B162" s="1046"/>
      <c r="C162" s="1046"/>
      <c r="D162" s="1046"/>
      <c r="E162" s="1046"/>
      <c r="F162" s="104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5"/>
      <c r="B163" s="1046"/>
      <c r="C163" s="1046"/>
      <c r="D163" s="1046"/>
      <c r="E163" s="1046"/>
      <c r="F163" s="1047"/>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5"/>
      <c r="B164" s="1046"/>
      <c r="C164" s="1046"/>
      <c r="D164" s="1046"/>
      <c r="E164" s="1046"/>
      <c r="F164" s="1047"/>
      <c r="G164" s="345"/>
      <c r="H164" s="346"/>
      <c r="I164" s="346"/>
      <c r="J164" s="346"/>
      <c r="K164" s="347"/>
      <c r="L164" s="389"/>
      <c r="M164" s="390"/>
      <c r="N164" s="390"/>
      <c r="O164" s="390"/>
      <c r="P164" s="390"/>
      <c r="Q164" s="390"/>
      <c r="R164" s="390"/>
      <c r="S164" s="390"/>
      <c r="T164" s="390"/>
      <c r="U164" s="390"/>
      <c r="V164" s="390"/>
      <c r="W164" s="390"/>
      <c r="X164" s="391"/>
      <c r="Y164" s="386"/>
      <c r="Z164" s="387"/>
      <c r="AA164" s="387"/>
      <c r="AB164" s="394"/>
      <c r="AC164" s="345"/>
      <c r="AD164" s="346"/>
      <c r="AE164" s="346"/>
      <c r="AF164" s="346"/>
      <c r="AG164" s="347"/>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5"/>
      <c r="B165" s="1046"/>
      <c r="C165" s="1046"/>
      <c r="D165" s="1046"/>
      <c r="E165" s="1046"/>
      <c r="F165" s="1047"/>
      <c r="G165" s="345"/>
      <c r="H165" s="346"/>
      <c r="I165" s="346"/>
      <c r="J165" s="346"/>
      <c r="K165" s="347"/>
      <c r="L165" s="389"/>
      <c r="M165" s="390"/>
      <c r="N165" s="390"/>
      <c r="O165" s="390"/>
      <c r="P165" s="390"/>
      <c r="Q165" s="390"/>
      <c r="R165" s="390"/>
      <c r="S165" s="390"/>
      <c r="T165" s="390"/>
      <c r="U165" s="390"/>
      <c r="V165" s="390"/>
      <c r="W165" s="390"/>
      <c r="X165" s="391"/>
      <c r="Y165" s="386"/>
      <c r="Z165" s="387"/>
      <c r="AA165" s="387"/>
      <c r="AB165" s="394"/>
      <c r="AC165" s="345"/>
      <c r="AD165" s="346"/>
      <c r="AE165" s="346"/>
      <c r="AF165" s="346"/>
      <c r="AG165" s="347"/>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5"/>
      <c r="B166" s="1046"/>
      <c r="C166" s="1046"/>
      <c r="D166" s="1046"/>
      <c r="E166" s="1046"/>
      <c r="F166" s="1047"/>
      <c r="G166" s="345"/>
      <c r="H166" s="346"/>
      <c r="I166" s="346"/>
      <c r="J166" s="346"/>
      <c r="K166" s="347"/>
      <c r="L166" s="389"/>
      <c r="M166" s="390"/>
      <c r="N166" s="390"/>
      <c r="O166" s="390"/>
      <c r="P166" s="390"/>
      <c r="Q166" s="390"/>
      <c r="R166" s="390"/>
      <c r="S166" s="390"/>
      <c r="T166" s="390"/>
      <c r="U166" s="390"/>
      <c r="V166" s="390"/>
      <c r="W166" s="390"/>
      <c r="X166" s="391"/>
      <c r="Y166" s="386"/>
      <c r="Z166" s="387"/>
      <c r="AA166" s="387"/>
      <c r="AB166" s="394"/>
      <c r="AC166" s="345"/>
      <c r="AD166" s="346"/>
      <c r="AE166" s="346"/>
      <c r="AF166" s="346"/>
      <c r="AG166" s="347"/>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5"/>
      <c r="B167" s="1046"/>
      <c r="C167" s="1046"/>
      <c r="D167" s="1046"/>
      <c r="E167" s="1046"/>
      <c r="F167" s="1047"/>
      <c r="G167" s="345"/>
      <c r="H167" s="346"/>
      <c r="I167" s="346"/>
      <c r="J167" s="346"/>
      <c r="K167" s="347"/>
      <c r="L167" s="389"/>
      <c r="M167" s="390"/>
      <c r="N167" s="390"/>
      <c r="O167" s="390"/>
      <c r="P167" s="390"/>
      <c r="Q167" s="390"/>
      <c r="R167" s="390"/>
      <c r="S167" s="390"/>
      <c r="T167" s="390"/>
      <c r="U167" s="390"/>
      <c r="V167" s="390"/>
      <c r="W167" s="390"/>
      <c r="X167" s="391"/>
      <c r="Y167" s="386"/>
      <c r="Z167" s="387"/>
      <c r="AA167" s="387"/>
      <c r="AB167" s="394"/>
      <c r="AC167" s="345"/>
      <c r="AD167" s="346"/>
      <c r="AE167" s="346"/>
      <c r="AF167" s="346"/>
      <c r="AG167" s="347"/>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5"/>
      <c r="B168" s="1046"/>
      <c r="C168" s="1046"/>
      <c r="D168" s="1046"/>
      <c r="E168" s="1046"/>
      <c r="F168" s="1047"/>
      <c r="G168" s="345"/>
      <c r="H168" s="346"/>
      <c r="I168" s="346"/>
      <c r="J168" s="346"/>
      <c r="K168" s="347"/>
      <c r="L168" s="389"/>
      <c r="M168" s="390"/>
      <c r="N168" s="390"/>
      <c r="O168" s="390"/>
      <c r="P168" s="390"/>
      <c r="Q168" s="390"/>
      <c r="R168" s="390"/>
      <c r="S168" s="390"/>
      <c r="T168" s="390"/>
      <c r="U168" s="390"/>
      <c r="V168" s="390"/>
      <c r="W168" s="390"/>
      <c r="X168" s="391"/>
      <c r="Y168" s="386"/>
      <c r="Z168" s="387"/>
      <c r="AA168" s="387"/>
      <c r="AB168" s="394"/>
      <c r="AC168" s="345"/>
      <c r="AD168" s="346"/>
      <c r="AE168" s="346"/>
      <c r="AF168" s="346"/>
      <c r="AG168" s="347"/>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5"/>
      <c r="B169" s="1046"/>
      <c r="C169" s="1046"/>
      <c r="D169" s="1046"/>
      <c r="E169" s="1046"/>
      <c r="F169" s="1047"/>
      <c r="G169" s="345"/>
      <c r="H169" s="346"/>
      <c r="I169" s="346"/>
      <c r="J169" s="346"/>
      <c r="K169" s="347"/>
      <c r="L169" s="389"/>
      <c r="M169" s="390"/>
      <c r="N169" s="390"/>
      <c r="O169" s="390"/>
      <c r="P169" s="390"/>
      <c r="Q169" s="390"/>
      <c r="R169" s="390"/>
      <c r="S169" s="390"/>
      <c r="T169" s="390"/>
      <c r="U169" s="390"/>
      <c r="V169" s="390"/>
      <c r="W169" s="390"/>
      <c r="X169" s="391"/>
      <c r="Y169" s="386"/>
      <c r="Z169" s="387"/>
      <c r="AA169" s="387"/>
      <c r="AB169" s="394"/>
      <c r="AC169" s="345"/>
      <c r="AD169" s="346"/>
      <c r="AE169" s="346"/>
      <c r="AF169" s="346"/>
      <c r="AG169" s="347"/>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5"/>
      <c r="B170" s="1046"/>
      <c r="C170" s="1046"/>
      <c r="D170" s="1046"/>
      <c r="E170" s="1046"/>
      <c r="F170" s="1047"/>
      <c r="G170" s="345"/>
      <c r="H170" s="346"/>
      <c r="I170" s="346"/>
      <c r="J170" s="346"/>
      <c r="K170" s="347"/>
      <c r="L170" s="389"/>
      <c r="M170" s="390"/>
      <c r="N170" s="390"/>
      <c r="O170" s="390"/>
      <c r="P170" s="390"/>
      <c r="Q170" s="390"/>
      <c r="R170" s="390"/>
      <c r="S170" s="390"/>
      <c r="T170" s="390"/>
      <c r="U170" s="390"/>
      <c r="V170" s="390"/>
      <c r="W170" s="390"/>
      <c r="X170" s="391"/>
      <c r="Y170" s="386"/>
      <c r="Z170" s="387"/>
      <c r="AA170" s="387"/>
      <c r="AB170" s="394"/>
      <c r="AC170" s="345"/>
      <c r="AD170" s="346"/>
      <c r="AE170" s="346"/>
      <c r="AF170" s="346"/>
      <c r="AG170" s="347"/>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5"/>
      <c r="B171" s="1046"/>
      <c r="C171" s="1046"/>
      <c r="D171" s="1046"/>
      <c r="E171" s="1046"/>
      <c r="F171" s="1047"/>
      <c r="G171" s="345"/>
      <c r="H171" s="346"/>
      <c r="I171" s="346"/>
      <c r="J171" s="346"/>
      <c r="K171" s="347"/>
      <c r="L171" s="389"/>
      <c r="M171" s="390"/>
      <c r="N171" s="390"/>
      <c r="O171" s="390"/>
      <c r="P171" s="390"/>
      <c r="Q171" s="390"/>
      <c r="R171" s="390"/>
      <c r="S171" s="390"/>
      <c r="T171" s="390"/>
      <c r="U171" s="390"/>
      <c r="V171" s="390"/>
      <c r="W171" s="390"/>
      <c r="X171" s="391"/>
      <c r="Y171" s="386"/>
      <c r="Z171" s="387"/>
      <c r="AA171" s="387"/>
      <c r="AB171" s="394"/>
      <c r="AC171" s="345"/>
      <c r="AD171" s="346"/>
      <c r="AE171" s="346"/>
      <c r="AF171" s="346"/>
      <c r="AG171" s="347"/>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5"/>
      <c r="B172" s="1046"/>
      <c r="C172" s="1046"/>
      <c r="D172" s="1046"/>
      <c r="E172" s="1046"/>
      <c r="F172" s="1047"/>
      <c r="G172" s="345"/>
      <c r="H172" s="346"/>
      <c r="I172" s="346"/>
      <c r="J172" s="346"/>
      <c r="K172" s="347"/>
      <c r="L172" s="389"/>
      <c r="M172" s="390"/>
      <c r="N172" s="390"/>
      <c r="O172" s="390"/>
      <c r="P172" s="390"/>
      <c r="Q172" s="390"/>
      <c r="R172" s="390"/>
      <c r="S172" s="390"/>
      <c r="T172" s="390"/>
      <c r="U172" s="390"/>
      <c r="V172" s="390"/>
      <c r="W172" s="390"/>
      <c r="X172" s="391"/>
      <c r="Y172" s="386"/>
      <c r="Z172" s="387"/>
      <c r="AA172" s="387"/>
      <c r="AB172" s="394"/>
      <c r="AC172" s="345"/>
      <c r="AD172" s="346"/>
      <c r="AE172" s="346"/>
      <c r="AF172" s="346"/>
      <c r="AG172" s="347"/>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5"/>
      <c r="B173" s="1046"/>
      <c r="C173" s="1046"/>
      <c r="D173" s="1046"/>
      <c r="E173" s="1046"/>
      <c r="F173" s="104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5"/>
      <c r="B174" s="1046"/>
      <c r="C174" s="1046"/>
      <c r="D174" s="1046"/>
      <c r="E174" s="1046"/>
      <c r="F174" s="1047"/>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5"/>
      <c r="B175" s="1046"/>
      <c r="C175" s="1046"/>
      <c r="D175" s="1046"/>
      <c r="E175" s="1046"/>
      <c r="F175" s="104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5"/>
      <c r="B176" s="1046"/>
      <c r="C176" s="1046"/>
      <c r="D176" s="1046"/>
      <c r="E176" s="1046"/>
      <c r="F176" s="1047"/>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5"/>
      <c r="B177" s="1046"/>
      <c r="C177" s="1046"/>
      <c r="D177" s="1046"/>
      <c r="E177" s="1046"/>
      <c r="F177" s="1047"/>
      <c r="G177" s="345"/>
      <c r="H177" s="346"/>
      <c r="I177" s="346"/>
      <c r="J177" s="346"/>
      <c r="K177" s="347"/>
      <c r="L177" s="389"/>
      <c r="M177" s="390"/>
      <c r="N177" s="390"/>
      <c r="O177" s="390"/>
      <c r="P177" s="390"/>
      <c r="Q177" s="390"/>
      <c r="R177" s="390"/>
      <c r="S177" s="390"/>
      <c r="T177" s="390"/>
      <c r="U177" s="390"/>
      <c r="V177" s="390"/>
      <c r="W177" s="390"/>
      <c r="X177" s="391"/>
      <c r="Y177" s="386"/>
      <c r="Z177" s="387"/>
      <c r="AA177" s="387"/>
      <c r="AB177" s="394"/>
      <c r="AC177" s="345"/>
      <c r="AD177" s="346"/>
      <c r="AE177" s="346"/>
      <c r="AF177" s="346"/>
      <c r="AG177" s="347"/>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5"/>
      <c r="B178" s="1046"/>
      <c r="C178" s="1046"/>
      <c r="D178" s="1046"/>
      <c r="E178" s="1046"/>
      <c r="F178" s="1047"/>
      <c r="G178" s="345"/>
      <c r="H178" s="346"/>
      <c r="I178" s="346"/>
      <c r="J178" s="346"/>
      <c r="K178" s="347"/>
      <c r="L178" s="389"/>
      <c r="M178" s="390"/>
      <c r="N178" s="390"/>
      <c r="O178" s="390"/>
      <c r="P178" s="390"/>
      <c r="Q178" s="390"/>
      <c r="R178" s="390"/>
      <c r="S178" s="390"/>
      <c r="T178" s="390"/>
      <c r="U178" s="390"/>
      <c r="V178" s="390"/>
      <c r="W178" s="390"/>
      <c r="X178" s="391"/>
      <c r="Y178" s="386"/>
      <c r="Z178" s="387"/>
      <c r="AA178" s="387"/>
      <c r="AB178" s="394"/>
      <c r="AC178" s="345"/>
      <c r="AD178" s="346"/>
      <c r="AE178" s="346"/>
      <c r="AF178" s="346"/>
      <c r="AG178" s="347"/>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5"/>
      <c r="B179" s="1046"/>
      <c r="C179" s="1046"/>
      <c r="D179" s="1046"/>
      <c r="E179" s="1046"/>
      <c r="F179" s="1047"/>
      <c r="G179" s="345"/>
      <c r="H179" s="346"/>
      <c r="I179" s="346"/>
      <c r="J179" s="346"/>
      <c r="K179" s="347"/>
      <c r="L179" s="389"/>
      <c r="M179" s="390"/>
      <c r="N179" s="390"/>
      <c r="O179" s="390"/>
      <c r="P179" s="390"/>
      <c r="Q179" s="390"/>
      <c r="R179" s="390"/>
      <c r="S179" s="390"/>
      <c r="T179" s="390"/>
      <c r="U179" s="390"/>
      <c r="V179" s="390"/>
      <c r="W179" s="390"/>
      <c r="X179" s="391"/>
      <c r="Y179" s="386"/>
      <c r="Z179" s="387"/>
      <c r="AA179" s="387"/>
      <c r="AB179" s="394"/>
      <c r="AC179" s="345"/>
      <c r="AD179" s="346"/>
      <c r="AE179" s="346"/>
      <c r="AF179" s="346"/>
      <c r="AG179" s="347"/>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5"/>
      <c r="B180" s="1046"/>
      <c r="C180" s="1046"/>
      <c r="D180" s="1046"/>
      <c r="E180" s="1046"/>
      <c r="F180" s="1047"/>
      <c r="G180" s="345"/>
      <c r="H180" s="346"/>
      <c r="I180" s="346"/>
      <c r="J180" s="346"/>
      <c r="K180" s="347"/>
      <c r="L180" s="389"/>
      <c r="M180" s="390"/>
      <c r="N180" s="390"/>
      <c r="O180" s="390"/>
      <c r="P180" s="390"/>
      <c r="Q180" s="390"/>
      <c r="R180" s="390"/>
      <c r="S180" s="390"/>
      <c r="T180" s="390"/>
      <c r="U180" s="390"/>
      <c r="V180" s="390"/>
      <c r="W180" s="390"/>
      <c r="X180" s="391"/>
      <c r="Y180" s="386"/>
      <c r="Z180" s="387"/>
      <c r="AA180" s="387"/>
      <c r="AB180" s="394"/>
      <c r="AC180" s="345"/>
      <c r="AD180" s="346"/>
      <c r="AE180" s="346"/>
      <c r="AF180" s="346"/>
      <c r="AG180" s="347"/>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5"/>
      <c r="B181" s="1046"/>
      <c r="C181" s="1046"/>
      <c r="D181" s="1046"/>
      <c r="E181" s="1046"/>
      <c r="F181" s="1047"/>
      <c r="G181" s="345"/>
      <c r="H181" s="346"/>
      <c r="I181" s="346"/>
      <c r="J181" s="346"/>
      <c r="K181" s="347"/>
      <c r="L181" s="389"/>
      <c r="M181" s="390"/>
      <c r="N181" s="390"/>
      <c r="O181" s="390"/>
      <c r="P181" s="390"/>
      <c r="Q181" s="390"/>
      <c r="R181" s="390"/>
      <c r="S181" s="390"/>
      <c r="T181" s="390"/>
      <c r="U181" s="390"/>
      <c r="V181" s="390"/>
      <c r="W181" s="390"/>
      <c r="X181" s="391"/>
      <c r="Y181" s="386"/>
      <c r="Z181" s="387"/>
      <c r="AA181" s="387"/>
      <c r="AB181" s="394"/>
      <c r="AC181" s="345"/>
      <c r="AD181" s="346"/>
      <c r="AE181" s="346"/>
      <c r="AF181" s="346"/>
      <c r="AG181" s="347"/>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5"/>
      <c r="B182" s="1046"/>
      <c r="C182" s="1046"/>
      <c r="D182" s="1046"/>
      <c r="E182" s="1046"/>
      <c r="F182" s="1047"/>
      <c r="G182" s="345"/>
      <c r="H182" s="346"/>
      <c r="I182" s="346"/>
      <c r="J182" s="346"/>
      <c r="K182" s="347"/>
      <c r="L182" s="389"/>
      <c r="M182" s="390"/>
      <c r="N182" s="390"/>
      <c r="O182" s="390"/>
      <c r="P182" s="390"/>
      <c r="Q182" s="390"/>
      <c r="R182" s="390"/>
      <c r="S182" s="390"/>
      <c r="T182" s="390"/>
      <c r="U182" s="390"/>
      <c r="V182" s="390"/>
      <c r="W182" s="390"/>
      <c r="X182" s="391"/>
      <c r="Y182" s="386"/>
      <c r="Z182" s="387"/>
      <c r="AA182" s="387"/>
      <c r="AB182" s="394"/>
      <c r="AC182" s="345"/>
      <c r="AD182" s="346"/>
      <c r="AE182" s="346"/>
      <c r="AF182" s="346"/>
      <c r="AG182" s="347"/>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5"/>
      <c r="B183" s="1046"/>
      <c r="C183" s="1046"/>
      <c r="D183" s="1046"/>
      <c r="E183" s="1046"/>
      <c r="F183" s="1047"/>
      <c r="G183" s="345"/>
      <c r="H183" s="346"/>
      <c r="I183" s="346"/>
      <c r="J183" s="346"/>
      <c r="K183" s="347"/>
      <c r="L183" s="389"/>
      <c r="M183" s="390"/>
      <c r="N183" s="390"/>
      <c r="O183" s="390"/>
      <c r="P183" s="390"/>
      <c r="Q183" s="390"/>
      <c r="R183" s="390"/>
      <c r="S183" s="390"/>
      <c r="T183" s="390"/>
      <c r="U183" s="390"/>
      <c r="V183" s="390"/>
      <c r="W183" s="390"/>
      <c r="X183" s="391"/>
      <c r="Y183" s="386"/>
      <c r="Z183" s="387"/>
      <c r="AA183" s="387"/>
      <c r="AB183" s="394"/>
      <c r="AC183" s="345"/>
      <c r="AD183" s="346"/>
      <c r="AE183" s="346"/>
      <c r="AF183" s="346"/>
      <c r="AG183" s="347"/>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5"/>
      <c r="B184" s="1046"/>
      <c r="C184" s="1046"/>
      <c r="D184" s="1046"/>
      <c r="E184" s="1046"/>
      <c r="F184" s="1047"/>
      <c r="G184" s="345"/>
      <c r="H184" s="346"/>
      <c r="I184" s="346"/>
      <c r="J184" s="346"/>
      <c r="K184" s="347"/>
      <c r="L184" s="389"/>
      <c r="M184" s="390"/>
      <c r="N184" s="390"/>
      <c r="O184" s="390"/>
      <c r="P184" s="390"/>
      <c r="Q184" s="390"/>
      <c r="R184" s="390"/>
      <c r="S184" s="390"/>
      <c r="T184" s="390"/>
      <c r="U184" s="390"/>
      <c r="V184" s="390"/>
      <c r="W184" s="390"/>
      <c r="X184" s="391"/>
      <c r="Y184" s="386"/>
      <c r="Z184" s="387"/>
      <c r="AA184" s="387"/>
      <c r="AB184" s="394"/>
      <c r="AC184" s="345"/>
      <c r="AD184" s="346"/>
      <c r="AE184" s="346"/>
      <c r="AF184" s="346"/>
      <c r="AG184" s="347"/>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5"/>
      <c r="B185" s="1046"/>
      <c r="C185" s="1046"/>
      <c r="D185" s="1046"/>
      <c r="E185" s="1046"/>
      <c r="F185" s="1047"/>
      <c r="G185" s="345"/>
      <c r="H185" s="346"/>
      <c r="I185" s="346"/>
      <c r="J185" s="346"/>
      <c r="K185" s="347"/>
      <c r="L185" s="389"/>
      <c r="M185" s="390"/>
      <c r="N185" s="390"/>
      <c r="O185" s="390"/>
      <c r="P185" s="390"/>
      <c r="Q185" s="390"/>
      <c r="R185" s="390"/>
      <c r="S185" s="390"/>
      <c r="T185" s="390"/>
      <c r="U185" s="390"/>
      <c r="V185" s="390"/>
      <c r="W185" s="390"/>
      <c r="X185" s="391"/>
      <c r="Y185" s="386"/>
      <c r="Z185" s="387"/>
      <c r="AA185" s="387"/>
      <c r="AB185" s="394"/>
      <c r="AC185" s="345"/>
      <c r="AD185" s="346"/>
      <c r="AE185" s="346"/>
      <c r="AF185" s="346"/>
      <c r="AG185" s="347"/>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5"/>
      <c r="B186" s="1046"/>
      <c r="C186" s="1046"/>
      <c r="D186" s="1046"/>
      <c r="E186" s="1046"/>
      <c r="F186" s="104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5"/>
      <c r="B187" s="1046"/>
      <c r="C187" s="1046"/>
      <c r="D187" s="1046"/>
      <c r="E187" s="1046"/>
      <c r="F187" s="1047"/>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5"/>
      <c r="B188" s="1046"/>
      <c r="C188" s="1046"/>
      <c r="D188" s="1046"/>
      <c r="E188" s="1046"/>
      <c r="F188" s="104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5"/>
      <c r="B189" s="1046"/>
      <c r="C189" s="1046"/>
      <c r="D189" s="1046"/>
      <c r="E189" s="1046"/>
      <c r="F189" s="1047"/>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5"/>
      <c r="B190" s="1046"/>
      <c r="C190" s="1046"/>
      <c r="D190" s="1046"/>
      <c r="E190" s="1046"/>
      <c r="F190" s="1047"/>
      <c r="G190" s="345"/>
      <c r="H190" s="346"/>
      <c r="I190" s="346"/>
      <c r="J190" s="346"/>
      <c r="K190" s="347"/>
      <c r="L190" s="389"/>
      <c r="M190" s="390"/>
      <c r="N190" s="390"/>
      <c r="O190" s="390"/>
      <c r="P190" s="390"/>
      <c r="Q190" s="390"/>
      <c r="R190" s="390"/>
      <c r="S190" s="390"/>
      <c r="T190" s="390"/>
      <c r="U190" s="390"/>
      <c r="V190" s="390"/>
      <c r="W190" s="390"/>
      <c r="X190" s="391"/>
      <c r="Y190" s="386"/>
      <c r="Z190" s="387"/>
      <c r="AA190" s="387"/>
      <c r="AB190" s="394"/>
      <c r="AC190" s="345"/>
      <c r="AD190" s="346"/>
      <c r="AE190" s="346"/>
      <c r="AF190" s="346"/>
      <c r="AG190" s="347"/>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5"/>
      <c r="B191" s="1046"/>
      <c r="C191" s="1046"/>
      <c r="D191" s="1046"/>
      <c r="E191" s="1046"/>
      <c r="F191" s="1047"/>
      <c r="G191" s="345"/>
      <c r="H191" s="346"/>
      <c r="I191" s="346"/>
      <c r="J191" s="346"/>
      <c r="K191" s="347"/>
      <c r="L191" s="389"/>
      <c r="M191" s="390"/>
      <c r="N191" s="390"/>
      <c r="O191" s="390"/>
      <c r="P191" s="390"/>
      <c r="Q191" s="390"/>
      <c r="R191" s="390"/>
      <c r="S191" s="390"/>
      <c r="T191" s="390"/>
      <c r="U191" s="390"/>
      <c r="V191" s="390"/>
      <c r="W191" s="390"/>
      <c r="X191" s="391"/>
      <c r="Y191" s="386"/>
      <c r="Z191" s="387"/>
      <c r="AA191" s="387"/>
      <c r="AB191" s="394"/>
      <c r="AC191" s="345"/>
      <c r="AD191" s="346"/>
      <c r="AE191" s="346"/>
      <c r="AF191" s="346"/>
      <c r="AG191" s="347"/>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5"/>
      <c r="B192" s="1046"/>
      <c r="C192" s="1046"/>
      <c r="D192" s="1046"/>
      <c r="E192" s="1046"/>
      <c r="F192" s="1047"/>
      <c r="G192" s="345"/>
      <c r="H192" s="346"/>
      <c r="I192" s="346"/>
      <c r="J192" s="346"/>
      <c r="K192" s="347"/>
      <c r="L192" s="389"/>
      <c r="M192" s="390"/>
      <c r="N192" s="390"/>
      <c r="O192" s="390"/>
      <c r="P192" s="390"/>
      <c r="Q192" s="390"/>
      <c r="R192" s="390"/>
      <c r="S192" s="390"/>
      <c r="T192" s="390"/>
      <c r="U192" s="390"/>
      <c r="V192" s="390"/>
      <c r="W192" s="390"/>
      <c r="X192" s="391"/>
      <c r="Y192" s="386"/>
      <c r="Z192" s="387"/>
      <c r="AA192" s="387"/>
      <c r="AB192" s="394"/>
      <c r="AC192" s="345"/>
      <c r="AD192" s="346"/>
      <c r="AE192" s="346"/>
      <c r="AF192" s="346"/>
      <c r="AG192" s="347"/>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5"/>
      <c r="B193" s="1046"/>
      <c r="C193" s="1046"/>
      <c r="D193" s="1046"/>
      <c r="E193" s="1046"/>
      <c r="F193" s="1047"/>
      <c r="G193" s="345"/>
      <c r="H193" s="346"/>
      <c r="I193" s="346"/>
      <c r="J193" s="346"/>
      <c r="K193" s="347"/>
      <c r="L193" s="389"/>
      <c r="M193" s="390"/>
      <c r="N193" s="390"/>
      <c r="O193" s="390"/>
      <c r="P193" s="390"/>
      <c r="Q193" s="390"/>
      <c r="R193" s="390"/>
      <c r="S193" s="390"/>
      <c r="T193" s="390"/>
      <c r="U193" s="390"/>
      <c r="V193" s="390"/>
      <c r="W193" s="390"/>
      <c r="X193" s="391"/>
      <c r="Y193" s="386"/>
      <c r="Z193" s="387"/>
      <c r="AA193" s="387"/>
      <c r="AB193" s="394"/>
      <c r="AC193" s="345"/>
      <c r="AD193" s="346"/>
      <c r="AE193" s="346"/>
      <c r="AF193" s="346"/>
      <c r="AG193" s="347"/>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5"/>
      <c r="B194" s="1046"/>
      <c r="C194" s="1046"/>
      <c r="D194" s="1046"/>
      <c r="E194" s="1046"/>
      <c r="F194" s="1047"/>
      <c r="G194" s="345"/>
      <c r="H194" s="346"/>
      <c r="I194" s="346"/>
      <c r="J194" s="346"/>
      <c r="K194" s="347"/>
      <c r="L194" s="389"/>
      <c r="M194" s="390"/>
      <c r="N194" s="390"/>
      <c r="O194" s="390"/>
      <c r="P194" s="390"/>
      <c r="Q194" s="390"/>
      <c r="R194" s="390"/>
      <c r="S194" s="390"/>
      <c r="T194" s="390"/>
      <c r="U194" s="390"/>
      <c r="V194" s="390"/>
      <c r="W194" s="390"/>
      <c r="X194" s="391"/>
      <c r="Y194" s="386"/>
      <c r="Z194" s="387"/>
      <c r="AA194" s="387"/>
      <c r="AB194" s="394"/>
      <c r="AC194" s="345"/>
      <c r="AD194" s="346"/>
      <c r="AE194" s="346"/>
      <c r="AF194" s="346"/>
      <c r="AG194" s="347"/>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5"/>
      <c r="B195" s="1046"/>
      <c r="C195" s="1046"/>
      <c r="D195" s="1046"/>
      <c r="E195" s="1046"/>
      <c r="F195" s="1047"/>
      <c r="G195" s="345"/>
      <c r="H195" s="346"/>
      <c r="I195" s="346"/>
      <c r="J195" s="346"/>
      <c r="K195" s="347"/>
      <c r="L195" s="389"/>
      <c r="M195" s="390"/>
      <c r="N195" s="390"/>
      <c r="O195" s="390"/>
      <c r="P195" s="390"/>
      <c r="Q195" s="390"/>
      <c r="R195" s="390"/>
      <c r="S195" s="390"/>
      <c r="T195" s="390"/>
      <c r="U195" s="390"/>
      <c r="V195" s="390"/>
      <c r="W195" s="390"/>
      <c r="X195" s="391"/>
      <c r="Y195" s="386"/>
      <c r="Z195" s="387"/>
      <c r="AA195" s="387"/>
      <c r="AB195" s="394"/>
      <c r="AC195" s="345"/>
      <c r="AD195" s="346"/>
      <c r="AE195" s="346"/>
      <c r="AF195" s="346"/>
      <c r="AG195" s="347"/>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5"/>
      <c r="B196" s="1046"/>
      <c r="C196" s="1046"/>
      <c r="D196" s="1046"/>
      <c r="E196" s="1046"/>
      <c r="F196" s="1047"/>
      <c r="G196" s="345"/>
      <c r="H196" s="346"/>
      <c r="I196" s="346"/>
      <c r="J196" s="346"/>
      <c r="K196" s="347"/>
      <c r="L196" s="389"/>
      <c r="M196" s="390"/>
      <c r="N196" s="390"/>
      <c r="O196" s="390"/>
      <c r="P196" s="390"/>
      <c r="Q196" s="390"/>
      <c r="R196" s="390"/>
      <c r="S196" s="390"/>
      <c r="T196" s="390"/>
      <c r="U196" s="390"/>
      <c r="V196" s="390"/>
      <c r="W196" s="390"/>
      <c r="X196" s="391"/>
      <c r="Y196" s="386"/>
      <c r="Z196" s="387"/>
      <c r="AA196" s="387"/>
      <c r="AB196" s="394"/>
      <c r="AC196" s="345"/>
      <c r="AD196" s="346"/>
      <c r="AE196" s="346"/>
      <c r="AF196" s="346"/>
      <c r="AG196" s="347"/>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5"/>
      <c r="B197" s="1046"/>
      <c r="C197" s="1046"/>
      <c r="D197" s="1046"/>
      <c r="E197" s="1046"/>
      <c r="F197" s="1047"/>
      <c r="G197" s="345"/>
      <c r="H197" s="346"/>
      <c r="I197" s="346"/>
      <c r="J197" s="346"/>
      <c r="K197" s="347"/>
      <c r="L197" s="389"/>
      <c r="M197" s="390"/>
      <c r="N197" s="390"/>
      <c r="O197" s="390"/>
      <c r="P197" s="390"/>
      <c r="Q197" s="390"/>
      <c r="R197" s="390"/>
      <c r="S197" s="390"/>
      <c r="T197" s="390"/>
      <c r="U197" s="390"/>
      <c r="V197" s="390"/>
      <c r="W197" s="390"/>
      <c r="X197" s="391"/>
      <c r="Y197" s="386"/>
      <c r="Z197" s="387"/>
      <c r="AA197" s="387"/>
      <c r="AB197" s="394"/>
      <c r="AC197" s="345"/>
      <c r="AD197" s="346"/>
      <c r="AE197" s="346"/>
      <c r="AF197" s="346"/>
      <c r="AG197" s="347"/>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5"/>
      <c r="B198" s="1046"/>
      <c r="C198" s="1046"/>
      <c r="D198" s="1046"/>
      <c r="E198" s="1046"/>
      <c r="F198" s="1047"/>
      <c r="G198" s="345"/>
      <c r="H198" s="346"/>
      <c r="I198" s="346"/>
      <c r="J198" s="346"/>
      <c r="K198" s="347"/>
      <c r="L198" s="389"/>
      <c r="M198" s="390"/>
      <c r="N198" s="390"/>
      <c r="O198" s="390"/>
      <c r="P198" s="390"/>
      <c r="Q198" s="390"/>
      <c r="R198" s="390"/>
      <c r="S198" s="390"/>
      <c r="T198" s="390"/>
      <c r="U198" s="390"/>
      <c r="V198" s="390"/>
      <c r="W198" s="390"/>
      <c r="X198" s="391"/>
      <c r="Y198" s="386"/>
      <c r="Z198" s="387"/>
      <c r="AA198" s="387"/>
      <c r="AB198" s="394"/>
      <c r="AC198" s="345"/>
      <c r="AD198" s="346"/>
      <c r="AE198" s="346"/>
      <c r="AF198" s="346"/>
      <c r="AG198" s="347"/>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5"/>
      <c r="B199" s="1046"/>
      <c r="C199" s="1046"/>
      <c r="D199" s="1046"/>
      <c r="E199" s="1046"/>
      <c r="F199" s="104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5"/>
      <c r="B200" s="1046"/>
      <c r="C200" s="1046"/>
      <c r="D200" s="1046"/>
      <c r="E200" s="1046"/>
      <c r="F200" s="1047"/>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5"/>
      <c r="B201" s="1046"/>
      <c r="C201" s="1046"/>
      <c r="D201" s="1046"/>
      <c r="E201" s="1046"/>
      <c r="F201" s="104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5"/>
      <c r="B202" s="1046"/>
      <c r="C202" s="1046"/>
      <c r="D202" s="1046"/>
      <c r="E202" s="1046"/>
      <c r="F202" s="1047"/>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5"/>
      <c r="B203" s="1046"/>
      <c r="C203" s="1046"/>
      <c r="D203" s="1046"/>
      <c r="E203" s="1046"/>
      <c r="F203" s="1047"/>
      <c r="G203" s="345"/>
      <c r="H203" s="346"/>
      <c r="I203" s="346"/>
      <c r="J203" s="346"/>
      <c r="K203" s="347"/>
      <c r="L203" s="389"/>
      <c r="M203" s="390"/>
      <c r="N203" s="390"/>
      <c r="O203" s="390"/>
      <c r="P203" s="390"/>
      <c r="Q203" s="390"/>
      <c r="R203" s="390"/>
      <c r="S203" s="390"/>
      <c r="T203" s="390"/>
      <c r="U203" s="390"/>
      <c r="V203" s="390"/>
      <c r="W203" s="390"/>
      <c r="X203" s="391"/>
      <c r="Y203" s="386"/>
      <c r="Z203" s="387"/>
      <c r="AA203" s="387"/>
      <c r="AB203" s="394"/>
      <c r="AC203" s="345"/>
      <c r="AD203" s="346"/>
      <c r="AE203" s="346"/>
      <c r="AF203" s="346"/>
      <c r="AG203" s="347"/>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5"/>
      <c r="B204" s="1046"/>
      <c r="C204" s="1046"/>
      <c r="D204" s="1046"/>
      <c r="E204" s="1046"/>
      <c r="F204" s="1047"/>
      <c r="G204" s="345"/>
      <c r="H204" s="346"/>
      <c r="I204" s="346"/>
      <c r="J204" s="346"/>
      <c r="K204" s="347"/>
      <c r="L204" s="389"/>
      <c r="M204" s="390"/>
      <c r="N204" s="390"/>
      <c r="O204" s="390"/>
      <c r="P204" s="390"/>
      <c r="Q204" s="390"/>
      <c r="R204" s="390"/>
      <c r="S204" s="390"/>
      <c r="T204" s="390"/>
      <c r="U204" s="390"/>
      <c r="V204" s="390"/>
      <c r="W204" s="390"/>
      <c r="X204" s="391"/>
      <c r="Y204" s="386"/>
      <c r="Z204" s="387"/>
      <c r="AA204" s="387"/>
      <c r="AB204" s="394"/>
      <c r="AC204" s="345"/>
      <c r="AD204" s="346"/>
      <c r="AE204" s="346"/>
      <c r="AF204" s="346"/>
      <c r="AG204" s="347"/>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5"/>
      <c r="B205" s="1046"/>
      <c r="C205" s="1046"/>
      <c r="D205" s="1046"/>
      <c r="E205" s="1046"/>
      <c r="F205" s="1047"/>
      <c r="G205" s="345"/>
      <c r="H205" s="346"/>
      <c r="I205" s="346"/>
      <c r="J205" s="346"/>
      <c r="K205" s="347"/>
      <c r="L205" s="389"/>
      <c r="M205" s="390"/>
      <c r="N205" s="390"/>
      <c r="O205" s="390"/>
      <c r="P205" s="390"/>
      <c r="Q205" s="390"/>
      <c r="R205" s="390"/>
      <c r="S205" s="390"/>
      <c r="T205" s="390"/>
      <c r="U205" s="390"/>
      <c r="V205" s="390"/>
      <c r="W205" s="390"/>
      <c r="X205" s="391"/>
      <c r="Y205" s="386"/>
      <c r="Z205" s="387"/>
      <c r="AA205" s="387"/>
      <c r="AB205" s="394"/>
      <c r="AC205" s="345"/>
      <c r="AD205" s="346"/>
      <c r="AE205" s="346"/>
      <c r="AF205" s="346"/>
      <c r="AG205" s="347"/>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5"/>
      <c r="B206" s="1046"/>
      <c r="C206" s="1046"/>
      <c r="D206" s="1046"/>
      <c r="E206" s="1046"/>
      <c r="F206" s="1047"/>
      <c r="G206" s="345"/>
      <c r="H206" s="346"/>
      <c r="I206" s="346"/>
      <c r="J206" s="346"/>
      <c r="K206" s="347"/>
      <c r="L206" s="389"/>
      <c r="M206" s="390"/>
      <c r="N206" s="390"/>
      <c r="O206" s="390"/>
      <c r="P206" s="390"/>
      <c r="Q206" s="390"/>
      <c r="R206" s="390"/>
      <c r="S206" s="390"/>
      <c r="T206" s="390"/>
      <c r="U206" s="390"/>
      <c r="V206" s="390"/>
      <c r="W206" s="390"/>
      <c r="X206" s="391"/>
      <c r="Y206" s="386"/>
      <c r="Z206" s="387"/>
      <c r="AA206" s="387"/>
      <c r="AB206" s="394"/>
      <c r="AC206" s="345"/>
      <c r="AD206" s="346"/>
      <c r="AE206" s="346"/>
      <c r="AF206" s="346"/>
      <c r="AG206" s="347"/>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5"/>
      <c r="B207" s="1046"/>
      <c r="C207" s="1046"/>
      <c r="D207" s="1046"/>
      <c r="E207" s="1046"/>
      <c r="F207" s="1047"/>
      <c r="G207" s="345"/>
      <c r="H207" s="346"/>
      <c r="I207" s="346"/>
      <c r="J207" s="346"/>
      <c r="K207" s="347"/>
      <c r="L207" s="389"/>
      <c r="M207" s="390"/>
      <c r="N207" s="390"/>
      <c r="O207" s="390"/>
      <c r="P207" s="390"/>
      <c r="Q207" s="390"/>
      <c r="R207" s="390"/>
      <c r="S207" s="390"/>
      <c r="T207" s="390"/>
      <c r="U207" s="390"/>
      <c r="V207" s="390"/>
      <c r="W207" s="390"/>
      <c r="X207" s="391"/>
      <c r="Y207" s="386"/>
      <c r="Z207" s="387"/>
      <c r="AA207" s="387"/>
      <c r="AB207" s="394"/>
      <c r="AC207" s="345"/>
      <c r="AD207" s="346"/>
      <c r="AE207" s="346"/>
      <c r="AF207" s="346"/>
      <c r="AG207" s="347"/>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5"/>
      <c r="B208" s="1046"/>
      <c r="C208" s="1046"/>
      <c r="D208" s="1046"/>
      <c r="E208" s="1046"/>
      <c r="F208" s="1047"/>
      <c r="G208" s="345"/>
      <c r="H208" s="346"/>
      <c r="I208" s="346"/>
      <c r="J208" s="346"/>
      <c r="K208" s="347"/>
      <c r="L208" s="389"/>
      <c r="M208" s="390"/>
      <c r="N208" s="390"/>
      <c r="O208" s="390"/>
      <c r="P208" s="390"/>
      <c r="Q208" s="390"/>
      <c r="R208" s="390"/>
      <c r="S208" s="390"/>
      <c r="T208" s="390"/>
      <c r="U208" s="390"/>
      <c r="V208" s="390"/>
      <c r="W208" s="390"/>
      <c r="X208" s="391"/>
      <c r="Y208" s="386"/>
      <c r="Z208" s="387"/>
      <c r="AA208" s="387"/>
      <c r="AB208" s="394"/>
      <c r="AC208" s="345"/>
      <c r="AD208" s="346"/>
      <c r="AE208" s="346"/>
      <c r="AF208" s="346"/>
      <c r="AG208" s="347"/>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5"/>
      <c r="B209" s="1046"/>
      <c r="C209" s="1046"/>
      <c r="D209" s="1046"/>
      <c r="E209" s="1046"/>
      <c r="F209" s="1047"/>
      <c r="G209" s="345"/>
      <c r="H209" s="346"/>
      <c r="I209" s="346"/>
      <c r="J209" s="346"/>
      <c r="K209" s="347"/>
      <c r="L209" s="389"/>
      <c r="M209" s="390"/>
      <c r="N209" s="390"/>
      <c r="O209" s="390"/>
      <c r="P209" s="390"/>
      <c r="Q209" s="390"/>
      <c r="R209" s="390"/>
      <c r="S209" s="390"/>
      <c r="T209" s="390"/>
      <c r="U209" s="390"/>
      <c r="V209" s="390"/>
      <c r="W209" s="390"/>
      <c r="X209" s="391"/>
      <c r="Y209" s="386"/>
      <c r="Z209" s="387"/>
      <c r="AA209" s="387"/>
      <c r="AB209" s="394"/>
      <c r="AC209" s="345"/>
      <c r="AD209" s="346"/>
      <c r="AE209" s="346"/>
      <c r="AF209" s="346"/>
      <c r="AG209" s="347"/>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5"/>
      <c r="B210" s="1046"/>
      <c r="C210" s="1046"/>
      <c r="D210" s="1046"/>
      <c r="E210" s="1046"/>
      <c r="F210" s="1047"/>
      <c r="G210" s="345"/>
      <c r="H210" s="346"/>
      <c r="I210" s="346"/>
      <c r="J210" s="346"/>
      <c r="K210" s="347"/>
      <c r="L210" s="389"/>
      <c r="M210" s="390"/>
      <c r="N210" s="390"/>
      <c r="O210" s="390"/>
      <c r="P210" s="390"/>
      <c r="Q210" s="390"/>
      <c r="R210" s="390"/>
      <c r="S210" s="390"/>
      <c r="T210" s="390"/>
      <c r="U210" s="390"/>
      <c r="V210" s="390"/>
      <c r="W210" s="390"/>
      <c r="X210" s="391"/>
      <c r="Y210" s="386"/>
      <c r="Z210" s="387"/>
      <c r="AA210" s="387"/>
      <c r="AB210" s="394"/>
      <c r="AC210" s="345"/>
      <c r="AD210" s="346"/>
      <c r="AE210" s="346"/>
      <c r="AF210" s="346"/>
      <c r="AG210" s="347"/>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5"/>
      <c r="B211" s="1046"/>
      <c r="C211" s="1046"/>
      <c r="D211" s="1046"/>
      <c r="E211" s="1046"/>
      <c r="F211" s="1047"/>
      <c r="G211" s="345"/>
      <c r="H211" s="346"/>
      <c r="I211" s="346"/>
      <c r="J211" s="346"/>
      <c r="K211" s="347"/>
      <c r="L211" s="389"/>
      <c r="M211" s="390"/>
      <c r="N211" s="390"/>
      <c r="O211" s="390"/>
      <c r="P211" s="390"/>
      <c r="Q211" s="390"/>
      <c r="R211" s="390"/>
      <c r="S211" s="390"/>
      <c r="T211" s="390"/>
      <c r="U211" s="390"/>
      <c r="V211" s="390"/>
      <c r="W211" s="390"/>
      <c r="X211" s="391"/>
      <c r="Y211" s="386"/>
      <c r="Z211" s="387"/>
      <c r="AA211" s="387"/>
      <c r="AB211" s="394"/>
      <c r="AC211" s="345"/>
      <c r="AD211" s="346"/>
      <c r="AE211" s="346"/>
      <c r="AF211" s="346"/>
      <c r="AG211" s="347"/>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5"/>
      <c r="B215" s="1046"/>
      <c r="C215" s="1046"/>
      <c r="D215" s="1046"/>
      <c r="E215" s="1046"/>
      <c r="F215" s="104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5"/>
      <c r="B216" s="1046"/>
      <c r="C216" s="1046"/>
      <c r="D216" s="1046"/>
      <c r="E216" s="1046"/>
      <c r="F216" s="1047"/>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5"/>
      <c r="B217" s="1046"/>
      <c r="C217" s="1046"/>
      <c r="D217" s="1046"/>
      <c r="E217" s="1046"/>
      <c r="F217" s="1047"/>
      <c r="G217" s="345"/>
      <c r="H217" s="346"/>
      <c r="I217" s="346"/>
      <c r="J217" s="346"/>
      <c r="K217" s="347"/>
      <c r="L217" s="389"/>
      <c r="M217" s="390"/>
      <c r="N217" s="390"/>
      <c r="O217" s="390"/>
      <c r="P217" s="390"/>
      <c r="Q217" s="390"/>
      <c r="R217" s="390"/>
      <c r="S217" s="390"/>
      <c r="T217" s="390"/>
      <c r="U217" s="390"/>
      <c r="V217" s="390"/>
      <c r="W217" s="390"/>
      <c r="X217" s="391"/>
      <c r="Y217" s="386"/>
      <c r="Z217" s="387"/>
      <c r="AA217" s="387"/>
      <c r="AB217" s="394"/>
      <c r="AC217" s="345"/>
      <c r="AD217" s="346"/>
      <c r="AE217" s="346"/>
      <c r="AF217" s="346"/>
      <c r="AG217" s="347"/>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5"/>
      <c r="B218" s="1046"/>
      <c r="C218" s="1046"/>
      <c r="D218" s="1046"/>
      <c r="E218" s="1046"/>
      <c r="F218" s="1047"/>
      <c r="G218" s="345"/>
      <c r="H218" s="346"/>
      <c r="I218" s="346"/>
      <c r="J218" s="346"/>
      <c r="K218" s="347"/>
      <c r="L218" s="389"/>
      <c r="M218" s="390"/>
      <c r="N218" s="390"/>
      <c r="O218" s="390"/>
      <c r="P218" s="390"/>
      <c r="Q218" s="390"/>
      <c r="R218" s="390"/>
      <c r="S218" s="390"/>
      <c r="T218" s="390"/>
      <c r="U218" s="390"/>
      <c r="V218" s="390"/>
      <c r="W218" s="390"/>
      <c r="X218" s="391"/>
      <c r="Y218" s="386"/>
      <c r="Z218" s="387"/>
      <c r="AA218" s="387"/>
      <c r="AB218" s="394"/>
      <c r="AC218" s="345"/>
      <c r="AD218" s="346"/>
      <c r="AE218" s="346"/>
      <c r="AF218" s="346"/>
      <c r="AG218" s="347"/>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5"/>
      <c r="B219" s="1046"/>
      <c r="C219" s="1046"/>
      <c r="D219" s="1046"/>
      <c r="E219" s="1046"/>
      <c r="F219" s="1047"/>
      <c r="G219" s="345"/>
      <c r="H219" s="346"/>
      <c r="I219" s="346"/>
      <c r="J219" s="346"/>
      <c r="K219" s="347"/>
      <c r="L219" s="389"/>
      <c r="M219" s="390"/>
      <c r="N219" s="390"/>
      <c r="O219" s="390"/>
      <c r="P219" s="390"/>
      <c r="Q219" s="390"/>
      <c r="R219" s="390"/>
      <c r="S219" s="390"/>
      <c r="T219" s="390"/>
      <c r="U219" s="390"/>
      <c r="V219" s="390"/>
      <c r="W219" s="390"/>
      <c r="X219" s="391"/>
      <c r="Y219" s="386"/>
      <c r="Z219" s="387"/>
      <c r="AA219" s="387"/>
      <c r="AB219" s="394"/>
      <c r="AC219" s="345"/>
      <c r="AD219" s="346"/>
      <c r="AE219" s="346"/>
      <c r="AF219" s="346"/>
      <c r="AG219" s="347"/>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5"/>
      <c r="B220" s="1046"/>
      <c r="C220" s="1046"/>
      <c r="D220" s="1046"/>
      <c r="E220" s="1046"/>
      <c r="F220" s="1047"/>
      <c r="G220" s="345"/>
      <c r="H220" s="346"/>
      <c r="I220" s="346"/>
      <c r="J220" s="346"/>
      <c r="K220" s="347"/>
      <c r="L220" s="389"/>
      <c r="M220" s="390"/>
      <c r="N220" s="390"/>
      <c r="O220" s="390"/>
      <c r="P220" s="390"/>
      <c r="Q220" s="390"/>
      <c r="R220" s="390"/>
      <c r="S220" s="390"/>
      <c r="T220" s="390"/>
      <c r="U220" s="390"/>
      <c r="V220" s="390"/>
      <c r="W220" s="390"/>
      <c r="X220" s="391"/>
      <c r="Y220" s="386"/>
      <c r="Z220" s="387"/>
      <c r="AA220" s="387"/>
      <c r="AB220" s="394"/>
      <c r="AC220" s="345"/>
      <c r="AD220" s="346"/>
      <c r="AE220" s="346"/>
      <c r="AF220" s="346"/>
      <c r="AG220" s="347"/>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5"/>
      <c r="B221" s="1046"/>
      <c r="C221" s="1046"/>
      <c r="D221" s="1046"/>
      <c r="E221" s="1046"/>
      <c r="F221" s="1047"/>
      <c r="G221" s="345"/>
      <c r="H221" s="346"/>
      <c r="I221" s="346"/>
      <c r="J221" s="346"/>
      <c r="K221" s="347"/>
      <c r="L221" s="389"/>
      <c r="M221" s="390"/>
      <c r="N221" s="390"/>
      <c r="O221" s="390"/>
      <c r="P221" s="390"/>
      <c r="Q221" s="390"/>
      <c r="R221" s="390"/>
      <c r="S221" s="390"/>
      <c r="T221" s="390"/>
      <c r="U221" s="390"/>
      <c r="V221" s="390"/>
      <c r="W221" s="390"/>
      <c r="X221" s="391"/>
      <c r="Y221" s="386"/>
      <c r="Z221" s="387"/>
      <c r="AA221" s="387"/>
      <c r="AB221" s="394"/>
      <c r="AC221" s="345"/>
      <c r="AD221" s="346"/>
      <c r="AE221" s="346"/>
      <c r="AF221" s="346"/>
      <c r="AG221" s="347"/>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5"/>
      <c r="B222" s="1046"/>
      <c r="C222" s="1046"/>
      <c r="D222" s="1046"/>
      <c r="E222" s="1046"/>
      <c r="F222" s="1047"/>
      <c r="G222" s="345"/>
      <c r="H222" s="346"/>
      <c r="I222" s="346"/>
      <c r="J222" s="346"/>
      <c r="K222" s="347"/>
      <c r="L222" s="389"/>
      <c r="M222" s="390"/>
      <c r="N222" s="390"/>
      <c r="O222" s="390"/>
      <c r="P222" s="390"/>
      <c r="Q222" s="390"/>
      <c r="R222" s="390"/>
      <c r="S222" s="390"/>
      <c r="T222" s="390"/>
      <c r="U222" s="390"/>
      <c r="V222" s="390"/>
      <c r="W222" s="390"/>
      <c r="X222" s="391"/>
      <c r="Y222" s="386"/>
      <c r="Z222" s="387"/>
      <c r="AA222" s="387"/>
      <c r="AB222" s="394"/>
      <c r="AC222" s="345"/>
      <c r="AD222" s="346"/>
      <c r="AE222" s="346"/>
      <c r="AF222" s="346"/>
      <c r="AG222" s="347"/>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5"/>
      <c r="B223" s="1046"/>
      <c r="C223" s="1046"/>
      <c r="D223" s="1046"/>
      <c r="E223" s="1046"/>
      <c r="F223" s="1047"/>
      <c r="G223" s="345"/>
      <c r="H223" s="346"/>
      <c r="I223" s="346"/>
      <c r="J223" s="346"/>
      <c r="K223" s="347"/>
      <c r="L223" s="389"/>
      <c r="M223" s="390"/>
      <c r="N223" s="390"/>
      <c r="O223" s="390"/>
      <c r="P223" s="390"/>
      <c r="Q223" s="390"/>
      <c r="R223" s="390"/>
      <c r="S223" s="390"/>
      <c r="T223" s="390"/>
      <c r="U223" s="390"/>
      <c r="V223" s="390"/>
      <c r="W223" s="390"/>
      <c r="X223" s="391"/>
      <c r="Y223" s="386"/>
      <c r="Z223" s="387"/>
      <c r="AA223" s="387"/>
      <c r="AB223" s="394"/>
      <c r="AC223" s="345"/>
      <c r="AD223" s="346"/>
      <c r="AE223" s="346"/>
      <c r="AF223" s="346"/>
      <c r="AG223" s="347"/>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5"/>
      <c r="B224" s="1046"/>
      <c r="C224" s="1046"/>
      <c r="D224" s="1046"/>
      <c r="E224" s="1046"/>
      <c r="F224" s="1047"/>
      <c r="G224" s="345"/>
      <c r="H224" s="346"/>
      <c r="I224" s="346"/>
      <c r="J224" s="346"/>
      <c r="K224" s="347"/>
      <c r="L224" s="389"/>
      <c r="M224" s="390"/>
      <c r="N224" s="390"/>
      <c r="O224" s="390"/>
      <c r="P224" s="390"/>
      <c r="Q224" s="390"/>
      <c r="R224" s="390"/>
      <c r="S224" s="390"/>
      <c r="T224" s="390"/>
      <c r="U224" s="390"/>
      <c r="V224" s="390"/>
      <c r="W224" s="390"/>
      <c r="X224" s="391"/>
      <c r="Y224" s="386"/>
      <c r="Z224" s="387"/>
      <c r="AA224" s="387"/>
      <c r="AB224" s="394"/>
      <c r="AC224" s="345"/>
      <c r="AD224" s="346"/>
      <c r="AE224" s="346"/>
      <c r="AF224" s="346"/>
      <c r="AG224" s="347"/>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5"/>
      <c r="B225" s="1046"/>
      <c r="C225" s="1046"/>
      <c r="D225" s="1046"/>
      <c r="E225" s="1046"/>
      <c r="F225" s="1047"/>
      <c r="G225" s="345"/>
      <c r="H225" s="346"/>
      <c r="I225" s="346"/>
      <c r="J225" s="346"/>
      <c r="K225" s="347"/>
      <c r="L225" s="389"/>
      <c r="M225" s="390"/>
      <c r="N225" s="390"/>
      <c r="O225" s="390"/>
      <c r="P225" s="390"/>
      <c r="Q225" s="390"/>
      <c r="R225" s="390"/>
      <c r="S225" s="390"/>
      <c r="T225" s="390"/>
      <c r="U225" s="390"/>
      <c r="V225" s="390"/>
      <c r="W225" s="390"/>
      <c r="X225" s="391"/>
      <c r="Y225" s="386"/>
      <c r="Z225" s="387"/>
      <c r="AA225" s="387"/>
      <c r="AB225" s="394"/>
      <c r="AC225" s="345"/>
      <c r="AD225" s="346"/>
      <c r="AE225" s="346"/>
      <c r="AF225" s="346"/>
      <c r="AG225" s="347"/>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5"/>
      <c r="B226" s="1046"/>
      <c r="C226" s="1046"/>
      <c r="D226" s="1046"/>
      <c r="E226" s="1046"/>
      <c r="F226" s="104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5"/>
      <c r="B227" s="1046"/>
      <c r="C227" s="1046"/>
      <c r="D227" s="1046"/>
      <c r="E227" s="1046"/>
      <c r="F227" s="1047"/>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5"/>
      <c r="B228" s="1046"/>
      <c r="C228" s="1046"/>
      <c r="D228" s="1046"/>
      <c r="E228" s="1046"/>
      <c r="F228" s="104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5"/>
      <c r="B229" s="1046"/>
      <c r="C229" s="1046"/>
      <c r="D229" s="1046"/>
      <c r="E229" s="1046"/>
      <c r="F229" s="1047"/>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5"/>
      <c r="B230" s="1046"/>
      <c r="C230" s="1046"/>
      <c r="D230" s="1046"/>
      <c r="E230" s="1046"/>
      <c r="F230" s="1047"/>
      <c r="G230" s="345"/>
      <c r="H230" s="346"/>
      <c r="I230" s="346"/>
      <c r="J230" s="346"/>
      <c r="K230" s="347"/>
      <c r="L230" s="389"/>
      <c r="M230" s="390"/>
      <c r="N230" s="390"/>
      <c r="O230" s="390"/>
      <c r="P230" s="390"/>
      <c r="Q230" s="390"/>
      <c r="R230" s="390"/>
      <c r="S230" s="390"/>
      <c r="T230" s="390"/>
      <c r="U230" s="390"/>
      <c r="V230" s="390"/>
      <c r="W230" s="390"/>
      <c r="X230" s="391"/>
      <c r="Y230" s="386"/>
      <c r="Z230" s="387"/>
      <c r="AA230" s="387"/>
      <c r="AB230" s="394"/>
      <c r="AC230" s="345"/>
      <c r="AD230" s="346"/>
      <c r="AE230" s="346"/>
      <c r="AF230" s="346"/>
      <c r="AG230" s="347"/>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5"/>
      <c r="B231" s="1046"/>
      <c r="C231" s="1046"/>
      <c r="D231" s="1046"/>
      <c r="E231" s="1046"/>
      <c r="F231" s="1047"/>
      <c r="G231" s="345"/>
      <c r="H231" s="346"/>
      <c r="I231" s="346"/>
      <c r="J231" s="346"/>
      <c r="K231" s="347"/>
      <c r="L231" s="389"/>
      <c r="M231" s="390"/>
      <c r="N231" s="390"/>
      <c r="O231" s="390"/>
      <c r="P231" s="390"/>
      <c r="Q231" s="390"/>
      <c r="R231" s="390"/>
      <c r="S231" s="390"/>
      <c r="T231" s="390"/>
      <c r="U231" s="390"/>
      <c r="V231" s="390"/>
      <c r="W231" s="390"/>
      <c r="X231" s="391"/>
      <c r="Y231" s="386"/>
      <c r="Z231" s="387"/>
      <c r="AA231" s="387"/>
      <c r="AB231" s="394"/>
      <c r="AC231" s="345"/>
      <c r="AD231" s="346"/>
      <c r="AE231" s="346"/>
      <c r="AF231" s="346"/>
      <c r="AG231" s="347"/>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5"/>
      <c r="B232" s="1046"/>
      <c r="C232" s="1046"/>
      <c r="D232" s="1046"/>
      <c r="E232" s="1046"/>
      <c r="F232" s="1047"/>
      <c r="G232" s="345"/>
      <c r="H232" s="346"/>
      <c r="I232" s="346"/>
      <c r="J232" s="346"/>
      <c r="K232" s="347"/>
      <c r="L232" s="389"/>
      <c r="M232" s="390"/>
      <c r="N232" s="390"/>
      <c r="O232" s="390"/>
      <c r="P232" s="390"/>
      <c r="Q232" s="390"/>
      <c r="R232" s="390"/>
      <c r="S232" s="390"/>
      <c r="T232" s="390"/>
      <c r="U232" s="390"/>
      <c r="V232" s="390"/>
      <c r="W232" s="390"/>
      <c r="X232" s="391"/>
      <c r="Y232" s="386"/>
      <c r="Z232" s="387"/>
      <c r="AA232" s="387"/>
      <c r="AB232" s="394"/>
      <c r="AC232" s="345"/>
      <c r="AD232" s="346"/>
      <c r="AE232" s="346"/>
      <c r="AF232" s="346"/>
      <c r="AG232" s="347"/>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5"/>
      <c r="B233" s="1046"/>
      <c r="C233" s="1046"/>
      <c r="D233" s="1046"/>
      <c r="E233" s="1046"/>
      <c r="F233" s="1047"/>
      <c r="G233" s="345"/>
      <c r="H233" s="346"/>
      <c r="I233" s="346"/>
      <c r="J233" s="346"/>
      <c r="K233" s="347"/>
      <c r="L233" s="389"/>
      <c r="M233" s="390"/>
      <c r="N233" s="390"/>
      <c r="O233" s="390"/>
      <c r="P233" s="390"/>
      <c r="Q233" s="390"/>
      <c r="R233" s="390"/>
      <c r="S233" s="390"/>
      <c r="T233" s="390"/>
      <c r="U233" s="390"/>
      <c r="V233" s="390"/>
      <c r="W233" s="390"/>
      <c r="X233" s="391"/>
      <c r="Y233" s="386"/>
      <c r="Z233" s="387"/>
      <c r="AA233" s="387"/>
      <c r="AB233" s="394"/>
      <c r="AC233" s="345"/>
      <c r="AD233" s="346"/>
      <c r="AE233" s="346"/>
      <c r="AF233" s="346"/>
      <c r="AG233" s="347"/>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5"/>
      <c r="B234" s="1046"/>
      <c r="C234" s="1046"/>
      <c r="D234" s="1046"/>
      <c r="E234" s="1046"/>
      <c r="F234" s="1047"/>
      <c r="G234" s="345"/>
      <c r="H234" s="346"/>
      <c r="I234" s="346"/>
      <c r="J234" s="346"/>
      <c r="K234" s="347"/>
      <c r="L234" s="389"/>
      <c r="M234" s="390"/>
      <c r="N234" s="390"/>
      <c r="O234" s="390"/>
      <c r="P234" s="390"/>
      <c r="Q234" s="390"/>
      <c r="R234" s="390"/>
      <c r="S234" s="390"/>
      <c r="T234" s="390"/>
      <c r="U234" s="390"/>
      <c r="V234" s="390"/>
      <c r="W234" s="390"/>
      <c r="X234" s="391"/>
      <c r="Y234" s="386"/>
      <c r="Z234" s="387"/>
      <c r="AA234" s="387"/>
      <c r="AB234" s="394"/>
      <c r="AC234" s="345"/>
      <c r="AD234" s="346"/>
      <c r="AE234" s="346"/>
      <c r="AF234" s="346"/>
      <c r="AG234" s="347"/>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5"/>
      <c r="B235" s="1046"/>
      <c r="C235" s="1046"/>
      <c r="D235" s="1046"/>
      <c r="E235" s="1046"/>
      <c r="F235" s="1047"/>
      <c r="G235" s="345"/>
      <c r="H235" s="346"/>
      <c r="I235" s="346"/>
      <c r="J235" s="346"/>
      <c r="K235" s="347"/>
      <c r="L235" s="389"/>
      <c r="M235" s="390"/>
      <c r="N235" s="390"/>
      <c r="O235" s="390"/>
      <c r="P235" s="390"/>
      <c r="Q235" s="390"/>
      <c r="R235" s="390"/>
      <c r="S235" s="390"/>
      <c r="T235" s="390"/>
      <c r="U235" s="390"/>
      <c r="V235" s="390"/>
      <c r="W235" s="390"/>
      <c r="X235" s="391"/>
      <c r="Y235" s="386"/>
      <c r="Z235" s="387"/>
      <c r="AA235" s="387"/>
      <c r="AB235" s="394"/>
      <c r="AC235" s="345"/>
      <c r="AD235" s="346"/>
      <c r="AE235" s="346"/>
      <c r="AF235" s="346"/>
      <c r="AG235" s="347"/>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5"/>
      <c r="B236" s="1046"/>
      <c r="C236" s="1046"/>
      <c r="D236" s="1046"/>
      <c r="E236" s="1046"/>
      <c r="F236" s="1047"/>
      <c r="G236" s="345"/>
      <c r="H236" s="346"/>
      <c r="I236" s="346"/>
      <c r="J236" s="346"/>
      <c r="K236" s="347"/>
      <c r="L236" s="389"/>
      <c r="M236" s="390"/>
      <c r="N236" s="390"/>
      <c r="O236" s="390"/>
      <c r="P236" s="390"/>
      <c r="Q236" s="390"/>
      <c r="R236" s="390"/>
      <c r="S236" s="390"/>
      <c r="T236" s="390"/>
      <c r="U236" s="390"/>
      <c r="V236" s="390"/>
      <c r="W236" s="390"/>
      <c r="X236" s="391"/>
      <c r="Y236" s="386"/>
      <c r="Z236" s="387"/>
      <c r="AA236" s="387"/>
      <c r="AB236" s="394"/>
      <c r="AC236" s="345"/>
      <c r="AD236" s="346"/>
      <c r="AE236" s="346"/>
      <c r="AF236" s="346"/>
      <c r="AG236" s="347"/>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5"/>
      <c r="B237" s="1046"/>
      <c r="C237" s="1046"/>
      <c r="D237" s="1046"/>
      <c r="E237" s="1046"/>
      <c r="F237" s="1047"/>
      <c r="G237" s="345"/>
      <c r="H237" s="346"/>
      <c r="I237" s="346"/>
      <c r="J237" s="346"/>
      <c r="K237" s="347"/>
      <c r="L237" s="389"/>
      <c r="M237" s="390"/>
      <c r="N237" s="390"/>
      <c r="O237" s="390"/>
      <c r="P237" s="390"/>
      <c r="Q237" s="390"/>
      <c r="R237" s="390"/>
      <c r="S237" s="390"/>
      <c r="T237" s="390"/>
      <c r="U237" s="390"/>
      <c r="V237" s="390"/>
      <c r="W237" s="390"/>
      <c r="X237" s="391"/>
      <c r="Y237" s="386"/>
      <c r="Z237" s="387"/>
      <c r="AA237" s="387"/>
      <c r="AB237" s="394"/>
      <c r="AC237" s="345"/>
      <c r="AD237" s="346"/>
      <c r="AE237" s="346"/>
      <c r="AF237" s="346"/>
      <c r="AG237" s="347"/>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5"/>
      <c r="B238" s="1046"/>
      <c r="C238" s="1046"/>
      <c r="D238" s="1046"/>
      <c r="E238" s="1046"/>
      <c r="F238" s="1047"/>
      <c r="G238" s="345"/>
      <c r="H238" s="346"/>
      <c r="I238" s="346"/>
      <c r="J238" s="346"/>
      <c r="K238" s="347"/>
      <c r="L238" s="389"/>
      <c r="M238" s="390"/>
      <c r="N238" s="390"/>
      <c r="O238" s="390"/>
      <c r="P238" s="390"/>
      <c r="Q238" s="390"/>
      <c r="R238" s="390"/>
      <c r="S238" s="390"/>
      <c r="T238" s="390"/>
      <c r="U238" s="390"/>
      <c r="V238" s="390"/>
      <c r="W238" s="390"/>
      <c r="X238" s="391"/>
      <c r="Y238" s="386"/>
      <c r="Z238" s="387"/>
      <c r="AA238" s="387"/>
      <c r="AB238" s="394"/>
      <c r="AC238" s="345"/>
      <c r="AD238" s="346"/>
      <c r="AE238" s="346"/>
      <c r="AF238" s="346"/>
      <c r="AG238" s="347"/>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5"/>
      <c r="B239" s="1046"/>
      <c r="C239" s="1046"/>
      <c r="D239" s="1046"/>
      <c r="E239" s="1046"/>
      <c r="F239" s="104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5"/>
      <c r="B240" s="1046"/>
      <c r="C240" s="1046"/>
      <c r="D240" s="1046"/>
      <c r="E240" s="1046"/>
      <c r="F240" s="1047"/>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5"/>
      <c r="B241" s="1046"/>
      <c r="C241" s="1046"/>
      <c r="D241" s="1046"/>
      <c r="E241" s="1046"/>
      <c r="F241" s="104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5"/>
      <c r="B242" s="1046"/>
      <c r="C242" s="1046"/>
      <c r="D242" s="1046"/>
      <c r="E242" s="1046"/>
      <c r="F242" s="1047"/>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5"/>
      <c r="B243" s="1046"/>
      <c r="C243" s="1046"/>
      <c r="D243" s="1046"/>
      <c r="E243" s="1046"/>
      <c r="F243" s="1047"/>
      <c r="G243" s="345"/>
      <c r="H243" s="346"/>
      <c r="I243" s="346"/>
      <c r="J243" s="346"/>
      <c r="K243" s="347"/>
      <c r="L243" s="389"/>
      <c r="M243" s="390"/>
      <c r="N243" s="390"/>
      <c r="O243" s="390"/>
      <c r="P243" s="390"/>
      <c r="Q243" s="390"/>
      <c r="R243" s="390"/>
      <c r="S243" s="390"/>
      <c r="T243" s="390"/>
      <c r="U243" s="390"/>
      <c r="V243" s="390"/>
      <c r="W243" s="390"/>
      <c r="X243" s="391"/>
      <c r="Y243" s="386"/>
      <c r="Z243" s="387"/>
      <c r="AA243" s="387"/>
      <c r="AB243" s="394"/>
      <c r="AC243" s="345"/>
      <c r="AD243" s="346"/>
      <c r="AE243" s="346"/>
      <c r="AF243" s="346"/>
      <c r="AG243" s="347"/>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5"/>
      <c r="B244" s="1046"/>
      <c r="C244" s="1046"/>
      <c r="D244" s="1046"/>
      <c r="E244" s="1046"/>
      <c r="F244" s="1047"/>
      <c r="G244" s="345"/>
      <c r="H244" s="346"/>
      <c r="I244" s="346"/>
      <c r="J244" s="346"/>
      <c r="K244" s="347"/>
      <c r="L244" s="389"/>
      <c r="M244" s="390"/>
      <c r="N244" s="390"/>
      <c r="O244" s="390"/>
      <c r="P244" s="390"/>
      <c r="Q244" s="390"/>
      <c r="R244" s="390"/>
      <c r="S244" s="390"/>
      <c r="T244" s="390"/>
      <c r="U244" s="390"/>
      <c r="V244" s="390"/>
      <c r="W244" s="390"/>
      <c r="X244" s="391"/>
      <c r="Y244" s="386"/>
      <c r="Z244" s="387"/>
      <c r="AA244" s="387"/>
      <c r="AB244" s="394"/>
      <c r="AC244" s="345"/>
      <c r="AD244" s="346"/>
      <c r="AE244" s="346"/>
      <c r="AF244" s="346"/>
      <c r="AG244" s="347"/>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5"/>
      <c r="B245" s="1046"/>
      <c r="C245" s="1046"/>
      <c r="D245" s="1046"/>
      <c r="E245" s="1046"/>
      <c r="F245" s="1047"/>
      <c r="G245" s="345"/>
      <c r="H245" s="346"/>
      <c r="I245" s="346"/>
      <c r="J245" s="346"/>
      <c r="K245" s="347"/>
      <c r="L245" s="389"/>
      <c r="M245" s="390"/>
      <c r="N245" s="390"/>
      <c r="O245" s="390"/>
      <c r="P245" s="390"/>
      <c r="Q245" s="390"/>
      <c r="R245" s="390"/>
      <c r="S245" s="390"/>
      <c r="T245" s="390"/>
      <c r="U245" s="390"/>
      <c r="V245" s="390"/>
      <c r="W245" s="390"/>
      <c r="X245" s="391"/>
      <c r="Y245" s="386"/>
      <c r="Z245" s="387"/>
      <c r="AA245" s="387"/>
      <c r="AB245" s="394"/>
      <c r="AC245" s="345"/>
      <c r="AD245" s="346"/>
      <c r="AE245" s="346"/>
      <c r="AF245" s="346"/>
      <c r="AG245" s="347"/>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5"/>
      <c r="B246" s="1046"/>
      <c r="C246" s="1046"/>
      <c r="D246" s="1046"/>
      <c r="E246" s="1046"/>
      <c r="F246" s="1047"/>
      <c r="G246" s="345"/>
      <c r="H246" s="346"/>
      <c r="I246" s="346"/>
      <c r="J246" s="346"/>
      <c r="K246" s="347"/>
      <c r="L246" s="389"/>
      <c r="M246" s="390"/>
      <c r="N246" s="390"/>
      <c r="O246" s="390"/>
      <c r="P246" s="390"/>
      <c r="Q246" s="390"/>
      <c r="R246" s="390"/>
      <c r="S246" s="390"/>
      <c r="T246" s="390"/>
      <c r="U246" s="390"/>
      <c r="V246" s="390"/>
      <c r="W246" s="390"/>
      <c r="X246" s="391"/>
      <c r="Y246" s="386"/>
      <c r="Z246" s="387"/>
      <c r="AA246" s="387"/>
      <c r="AB246" s="394"/>
      <c r="AC246" s="345"/>
      <c r="AD246" s="346"/>
      <c r="AE246" s="346"/>
      <c r="AF246" s="346"/>
      <c r="AG246" s="347"/>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5"/>
      <c r="B247" s="1046"/>
      <c r="C247" s="1046"/>
      <c r="D247" s="1046"/>
      <c r="E247" s="1046"/>
      <c r="F247" s="1047"/>
      <c r="G247" s="345"/>
      <c r="H247" s="346"/>
      <c r="I247" s="346"/>
      <c r="J247" s="346"/>
      <c r="K247" s="347"/>
      <c r="L247" s="389"/>
      <c r="M247" s="390"/>
      <c r="N247" s="390"/>
      <c r="O247" s="390"/>
      <c r="P247" s="390"/>
      <c r="Q247" s="390"/>
      <c r="R247" s="390"/>
      <c r="S247" s="390"/>
      <c r="T247" s="390"/>
      <c r="U247" s="390"/>
      <c r="V247" s="390"/>
      <c r="W247" s="390"/>
      <c r="X247" s="391"/>
      <c r="Y247" s="386"/>
      <c r="Z247" s="387"/>
      <c r="AA247" s="387"/>
      <c r="AB247" s="394"/>
      <c r="AC247" s="345"/>
      <c r="AD247" s="346"/>
      <c r="AE247" s="346"/>
      <c r="AF247" s="346"/>
      <c r="AG247" s="347"/>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5"/>
      <c r="B248" s="1046"/>
      <c r="C248" s="1046"/>
      <c r="D248" s="1046"/>
      <c r="E248" s="1046"/>
      <c r="F248" s="1047"/>
      <c r="G248" s="345"/>
      <c r="H248" s="346"/>
      <c r="I248" s="346"/>
      <c r="J248" s="346"/>
      <c r="K248" s="347"/>
      <c r="L248" s="389"/>
      <c r="M248" s="390"/>
      <c r="N248" s="390"/>
      <c r="O248" s="390"/>
      <c r="P248" s="390"/>
      <c r="Q248" s="390"/>
      <c r="R248" s="390"/>
      <c r="S248" s="390"/>
      <c r="T248" s="390"/>
      <c r="U248" s="390"/>
      <c r="V248" s="390"/>
      <c r="W248" s="390"/>
      <c r="X248" s="391"/>
      <c r="Y248" s="386"/>
      <c r="Z248" s="387"/>
      <c r="AA248" s="387"/>
      <c r="AB248" s="394"/>
      <c r="AC248" s="345"/>
      <c r="AD248" s="346"/>
      <c r="AE248" s="346"/>
      <c r="AF248" s="346"/>
      <c r="AG248" s="347"/>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5"/>
      <c r="B249" s="1046"/>
      <c r="C249" s="1046"/>
      <c r="D249" s="1046"/>
      <c r="E249" s="1046"/>
      <c r="F249" s="1047"/>
      <c r="G249" s="345"/>
      <c r="H249" s="346"/>
      <c r="I249" s="346"/>
      <c r="J249" s="346"/>
      <c r="K249" s="347"/>
      <c r="L249" s="389"/>
      <c r="M249" s="390"/>
      <c r="N249" s="390"/>
      <c r="O249" s="390"/>
      <c r="P249" s="390"/>
      <c r="Q249" s="390"/>
      <c r="R249" s="390"/>
      <c r="S249" s="390"/>
      <c r="T249" s="390"/>
      <c r="U249" s="390"/>
      <c r="V249" s="390"/>
      <c r="W249" s="390"/>
      <c r="X249" s="391"/>
      <c r="Y249" s="386"/>
      <c r="Z249" s="387"/>
      <c r="AA249" s="387"/>
      <c r="AB249" s="394"/>
      <c r="AC249" s="345"/>
      <c r="AD249" s="346"/>
      <c r="AE249" s="346"/>
      <c r="AF249" s="346"/>
      <c r="AG249" s="347"/>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5"/>
      <c r="B250" s="1046"/>
      <c r="C250" s="1046"/>
      <c r="D250" s="1046"/>
      <c r="E250" s="1046"/>
      <c r="F250" s="1047"/>
      <c r="G250" s="345"/>
      <c r="H250" s="346"/>
      <c r="I250" s="346"/>
      <c r="J250" s="346"/>
      <c r="K250" s="347"/>
      <c r="L250" s="389"/>
      <c r="M250" s="390"/>
      <c r="N250" s="390"/>
      <c r="O250" s="390"/>
      <c r="P250" s="390"/>
      <c r="Q250" s="390"/>
      <c r="R250" s="390"/>
      <c r="S250" s="390"/>
      <c r="T250" s="390"/>
      <c r="U250" s="390"/>
      <c r="V250" s="390"/>
      <c r="W250" s="390"/>
      <c r="X250" s="391"/>
      <c r="Y250" s="386"/>
      <c r="Z250" s="387"/>
      <c r="AA250" s="387"/>
      <c r="AB250" s="394"/>
      <c r="AC250" s="345"/>
      <c r="AD250" s="346"/>
      <c r="AE250" s="346"/>
      <c r="AF250" s="346"/>
      <c r="AG250" s="347"/>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5"/>
      <c r="B251" s="1046"/>
      <c r="C251" s="1046"/>
      <c r="D251" s="1046"/>
      <c r="E251" s="1046"/>
      <c r="F251" s="1047"/>
      <c r="G251" s="345"/>
      <c r="H251" s="346"/>
      <c r="I251" s="346"/>
      <c r="J251" s="346"/>
      <c r="K251" s="347"/>
      <c r="L251" s="389"/>
      <c r="M251" s="390"/>
      <c r="N251" s="390"/>
      <c r="O251" s="390"/>
      <c r="P251" s="390"/>
      <c r="Q251" s="390"/>
      <c r="R251" s="390"/>
      <c r="S251" s="390"/>
      <c r="T251" s="390"/>
      <c r="U251" s="390"/>
      <c r="V251" s="390"/>
      <c r="W251" s="390"/>
      <c r="X251" s="391"/>
      <c r="Y251" s="386"/>
      <c r="Z251" s="387"/>
      <c r="AA251" s="387"/>
      <c r="AB251" s="394"/>
      <c r="AC251" s="345"/>
      <c r="AD251" s="346"/>
      <c r="AE251" s="346"/>
      <c r="AF251" s="346"/>
      <c r="AG251" s="347"/>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5"/>
      <c r="B252" s="1046"/>
      <c r="C252" s="1046"/>
      <c r="D252" s="1046"/>
      <c r="E252" s="1046"/>
      <c r="F252" s="104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5"/>
      <c r="B253" s="1046"/>
      <c r="C253" s="1046"/>
      <c r="D253" s="1046"/>
      <c r="E253" s="1046"/>
      <c r="F253" s="1047"/>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5"/>
      <c r="B254" s="1046"/>
      <c r="C254" s="1046"/>
      <c r="D254" s="1046"/>
      <c r="E254" s="1046"/>
      <c r="F254" s="104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5"/>
      <c r="B255" s="1046"/>
      <c r="C255" s="1046"/>
      <c r="D255" s="1046"/>
      <c r="E255" s="1046"/>
      <c r="F255" s="1047"/>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5"/>
      <c r="B256" s="1046"/>
      <c r="C256" s="1046"/>
      <c r="D256" s="1046"/>
      <c r="E256" s="1046"/>
      <c r="F256" s="1047"/>
      <c r="G256" s="345"/>
      <c r="H256" s="346"/>
      <c r="I256" s="346"/>
      <c r="J256" s="346"/>
      <c r="K256" s="347"/>
      <c r="L256" s="389"/>
      <c r="M256" s="390"/>
      <c r="N256" s="390"/>
      <c r="O256" s="390"/>
      <c r="P256" s="390"/>
      <c r="Q256" s="390"/>
      <c r="R256" s="390"/>
      <c r="S256" s="390"/>
      <c r="T256" s="390"/>
      <c r="U256" s="390"/>
      <c r="V256" s="390"/>
      <c r="W256" s="390"/>
      <c r="X256" s="391"/>
      <c r="Y256" s="386"/>
      <c r="Z256" s="387"/>
      <c r="AA256" s="387"/>
      <c r="AB256" s="394"/>
      <c r="AC256" s="345"/>
      <c r="AD256" s="346"/>
      <c r="AE256" s="346"/>
      <c r="AF256" s="346"/>
      <c r="AG256" s="347"/>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5"/>
      <c r="B257" s="1046"/>
      <c r="C257" s="1046"/>
      <c r="D257" s="1046"/>
      <c r="E257" s="1046"/>
      <c r="F257" s="1047"/>
      <c r="G257" s="345"/>
      <c r="H257" s="346"/>
      <c r="I257" s="346"/>
      <c r="J257" s="346"/>
      <c r="K257" s="347"/>
      <c r="L257" s="389"/>
      <c r="M257" s="390"/>
      <c r="N257" s="390"/>
      <c r="O257" s="390"/>
      <c r="P257" s="390"/>
      <c r="Q257" s="390"/>
      <c r="R257" s="390"/>
      <c r="S257" s="390"/>
      <c r="T257" s="390"/>
      <c r="U257" s="390"/>
      <c r="V257" s="390"/>
      <c r="W257" s="390"/>
      <c r="X257" s="391"/>
      <c r="Y257" s="386"/>
      <c r="Z257" s="387"/>
      <c r="AA257" s="387"/>
      <c r="AB257" s="394"/>
      <c r="AC257" s="345"/>
      <c r="AD257" s="346"/>
      <c r="AE257" s="346"/>
      <c r="AF257" s="346"/>
      <c r="AG257" s="347"/>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5"/>
      <c r="B258" s="1046"/>
      <c r="C258" s="1046"/>
      <c r="D258" s="1046"/>
      <c r="E258" s="1046"/>
      <c r="F258" s="1047"/>
      <c r="G258" s="345"/>
      <c r="H258" s="346"/>
      <c r="I258" s="346"/>
      <c r="J258" s="346"/>
      <c r="K258" s="347"/>
      <c r="L258" s="389"/>
      <c r="M258" s="390"/>
      <c r="N258" s="390"/>
      <c r="O258" s="390"/>
      <c r="P258" s="390"/>
      <c r="Q258" s="390"/>
      <c r="R258" s="390"/>
      <c r="S258" s="390"/>
      <c r="T258" s="390"/>
      <c r="U258" s="390"/>
      <c r="V258" s="390"/>
      <c r="W258" s="390"/>
      <c r="X258" s="391"/>
      <c r="Y258" s="386"/>
      <c r="Z258" s="387"/>
      <c r="AA258" s="387"/>
      <c r="AB258" s="394"/>
      <c r="AC258" s="345"/>
      <c r="AD258" s="346"/>
      <c r="AE258" s="346"/>
      <c r="AF258" s="346"/>
      <c r="AG258" s="347"/>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5"/>
      <c r="B259" s="1046"/>
      <c r="C259" s="1046"/>
      <c r="D259" s="1046"/>
      <c r="E259" s="1046"/>
      <c r="F259" s="1047"/>
      <c r="G259" s="345"/>
      <c r="H259" s="346"/>
      <c r="I259" s="346"/>
      <c r="J259" s="346"/>
      <c r="K259" s="347"/>
      <c r="L259" s="389"/>
      <c r="M259" s="390"/>
      <c r="N259" s="390"/>
      <c r="O259" s="390"/>
      <c r="P259" s="390"/>
      <c r="Q259" s="390"/>
      <c r="R259" s="390"/>
      <c r="S259" s="390"/>
      <c r="T259" s="390"/>
      <c r="U259" s="390"/>
      <c r="V259" s="390"/>
      <c r="W259" s="390"/>
      <c r="X259" s="391"/>
      <c r="Y259" s="386"/>
      <c r="Z259" s="387"/>
      <c r="AA259" s="387"/>
      <c r="AB259" s="394"/>
      <c r="AC259" s="345"/>
      <c r="AD259" s="346"/>
      <c r="AE259" s="346"/>
      <c r="AF259" s="346"/>
      <c r="AG259" s="347"/>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5"/>
      <c r="B260" s="1046"/>
      <c r="C260" s="1046"/>
      <c r="D260" s="1046"/>
      <c r="E260" s="1046"/>
      <c r="F260" s="1047"/>
      <c r="G260" s="345"/>
      <c r="H260" s="346"/>
      <c r="I260" s="346"/>
      <c r="J260" s="346"/>
      <c r="K260" s="347"/>
      <c r="L260" s="389"/>
      <c r="M260" s="390"/>
      <c r="N260" s="390"/>
      <c r="O260" s="390"/>
      <c r="P260" s="390"/>
      <c r="Q260" s="390"/>
      <c r="R260" s="390"/>
      <c r="S260" s="390"/>
      <c r="T260" s="390"/>
      <c r="U260" s="390"/>
      <c r="V260" s="390"/>
      <c r="W260" s="390"/>
      <c r="X260" s="391"/>
      <c r="Y260" s="386"/>
      <c r="Z260" s="387"/>
      <c r="AA260" s="387"/>
      <c r="AB260" s="394"/>
      <c r="AC260" s="345"/>
      <c r="AD260" s="346"/>
      <c r="AE260" s="346"/>
      <c r="AF260" s="346"/>
      <c r="AG260" s="347"/>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5"/>
      <c r="B261" s="1046"/>
      <c r="C261" s="1046"/>
      <c r="D261" s="1046"/>
      <c r="E261" s="1046"/>
      <c r="F261" s="1047"/>
      <c r="G261" s="345"/>
      <c r="H261" s="346"/>
      <c r="I261" s="346"/>
      <c r="J261" s="346"/>
      <c r="K261" s="347"/>
      <c r="L261" s="389"/>
      <c r="M261" s="390"/>
      <c r="N261" s="390"/>
      <c r="O261" s="390"/>
      <c r="P261" s="390"/>
      <c r="Q261" s="390"/>
      <c r="R261" s="390"/>
      <c r="S261" s="390"/>
      <c r="T261" s="390"/>
      <c r="U261" s="390"/>
      <c r="V261" s="390"/>
      <c r="W261" s="390"/>
      <c r="X261" s="391"/>
      <c r="Y261" s="386"/>
      <c r="Z261" s="387"/>
      <c r="AA261" s="387"/>
      <c r="AB261" s="394"/>
      <c r="AC261" s="345"/>
      <c r="AD261" s="346"/>
      <c r="AE261" s="346"/>
      <c r="AF261" s="346"/>
      <c r="AG261" s="347"/>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5"/>
      <c r="B262" s="1046"/>
      <c r="C262" s="1046"/>
      <c r="D262" s="1046"/>
      <c r="E262" s="1046"/>
      <c r="F262" s="1047"/>
      <c r="G262" s="345"/>
      <c r="H262" s="346"/>
      <c r="I262" s="346"/>
      <c r="J262" s="346"/>
      <c r="K262" s="347"/>
      <c r="L262" s="389"/>
      <c r="M262" s="390"/>
      <c r="N262" s="390"/>
      <c r="O262" s="390"/>
      <c r="P262" s="390"/>
      <c r="Q262" s="390"/>
      <c r="R262" s="390"/>
      <c r="S262" s="390"/>
      <c r="T262" s="390"/>
      <c r="U262" s="390"/>
      <c r="V262" s="390"/>
      <c r="W262" s="390"/>
      <c r="X262" s="391"/>
      <c r="Y262" s="386"/>
      <c r="Z262" s="387"/>
      <c r="AA262" s="387"/>
      <c r="AB262" s="394"/>
      <c r="AC262" s="345"/>
      <c r="AD262" s="346"/>
      <c r="AE262" s="346"/>
      <c r="AF262" s="346"/>
      <c r="AG262" s="347"/>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5"/>
      <c r="B263" s="1046"/>
      <c r="C263" s="1046"/>
      <c r="D263" s="1046"/>
      <c r="E263" s="1046"/>
      <c r="F263" s="1047"/>
      <c r="G263" s="345"/>
      <c r="H263" s="346"/>
      <c r="I263" s="346"/>
      <c r="J263" s="346"/>
      <c r="K263" s="347"/>
      <c r="L263" s="389"/>
      <c r="M263" s="390"/>
      <c r="N263" s="390"/>
      <c r="O263" s="390"/>
      <c r="P263" s="390"/>
      <c r="Q263" s="390"/>
      <c r="R263" s="390"/>
      <c r="S263" s="390"/>
      <c r="T263" s="390"/>
      <c r="U263" s="390"/>
      <c r="V263" s="390"/>
      <c r="W263" s="390"/>
      <c r="X263" s="391"/>
      <c r="Y263" s="386"/>
      <c r="Z263" s="387"/>
      <c r="AA263" s="387"/>
      <c r="AB263" s="394"/>
      <c r="AC263" s="345"/>
      <c r="AD263" s="346"/>
      <c r="AE263" s="346"/>
      <c r="AF263" s="346"/>
      <c r="AG263" s="347"/>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5"/>
      <c r="B264" s="1046"/>
      <c r="C264" s="1046"/>
      <c r="D264" s="1046"/>
      <c r="E264" s="1046"/>
      <c r="F264" s="1047"/>
      <c r="G264" s="345"/>
      <c r="H264" s="346"/>
      <c r="I264" s="346"/>
      <c r="J264" s="346"/>
      <c r="K264" s="347"/>
      <c r="L264" s="389"/>
      <c r="M264" s="390"/>
      <c r="N264" s="390"/>
      <c r="O264" s="390"/>
      <c r="P264" s="390"/>
      <c r="Q264" s="390"/>
      <c r="R264" s="390"/>
      <c r="S264" s="390"/>
      <c r="T264" s="390"/>
      <c r="U264" s="390"/>
      <c r="V264" s="390"/>
      <c r="W264" s="390"/>
      <c r="X264" s="391"/>
      <c r="Y264" s="386"/>
      <c r="Z264" s="387"/>
      <c r="AA264" s="387"/>
      <c r="AB264" s="394"/>
      <c r="AC264" s="345"/>
      <c r="AD264" s="346"/>
      <c r="AE264" s="346"/>
      <c r="AF264" s="346"/>
      <c r="AG264" s="347"/>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5">
        <v>1</v>
      </c>
      <c r="B4" s="1065">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5">
        <v>2</v>
      </c>
      <c r="B5" s="1065">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5">
        <v>3</v>
      </c>
      <c r="B6" s="1065">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5">
        <v>4</v>
      </c>
      <c r="B7" s="1065">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5">
        <v>5</v>
      </c>
      <c r="B8" s="1065">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5">
        <v>6</v>
      </c>
      <c r="B9" s="1065">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5">
        <v>7</v>
      </c>
      <c r="B10" s="1065">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5">
        <v>8</v>
      </c>
      <c r="B11" s="1065">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5">
        <v>9</v>
      </c>
      <c r="B12" s="1065">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5">
        <v>10</v>
      </c>
      <c r="B13" s="1065">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5">
        <v>11</v>
      </c>
      <c r="B14" s="1065">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5">
        <v>12</v>
      </c>
      <c r="B15" s="1065">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5">
        <v>13</v>
      </c>
      <c r="B16" s="1065">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5">
        <v>14</v>
      </c>
      <c r="B17" s="1065">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5">
        <v>15</v>
      </c>
      <c r="B18" s="1065">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5">
        <v>16</v>
      </c>
      <c r="B19" s="1065">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5">
        <v>17</v>
      </c>
      <c r="B20" s="1065">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5">
        <v>18</v>
      </c>
      <c r="B21" s="1065">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5">
        <v>19</v>
      </c>
      <c r="B22" s="1065">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5">
        <v>20</v>
      </c>
      <c r="B23" s="1065">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5">
        <v>21</v>
      </c>
      <c r="B24" s="1065">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5">
        <v>22</v>
      </c>
      <c r="B25" s="1065">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5">
        <v>23</v>
      </c>
      <c r="B26" s="1065">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5">
        <v>24</v>
      </c>
      <c r="B27" s="1065">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5">
        <v>25</v>
      </c>
      <c r="B28" s="1065">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5">
        <v>26</v>
      </c>
      <c r="B29" s="1065">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5">
        <v>27</v>
      </c>
      <c r="B30" s="1065">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5">
        <v>28</v>
      </c>
      <c r="B31" s="1065">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5">
        <v>29</v>
      </c>
      <c r="B32" s="1065">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5">
        <v>30</v>
      </c>
      <c r="B33" s="1065">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5">
        <v>1</v>
      </c>
      <c r="B37" s="1065">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5">
        <v>2</v>
      </c>
      <c r="B38" s="1065">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5">
        <v>3</v>
      </c>
      <c r="B39" s="1065">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5">
        <v>4</v>
      </c>
      <c r="B40" s="1065">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5">
        <v>5</v>
      </c>
      <c r="B41" s="1065">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5">
        <v>6</v>
      </c>
      <c r="B42" s="1065">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5">
        <v>7</v>
      </c>
      <c r="B43" s="1065">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5">
        <v>8</v>
      </c>
      <c r="B44" s="1065">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5">
        <v>9</v>
      </c>
      <c r="B45" s="1065">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5">
        <v>10</v>
      </c>
      <c r="B46" s="1065">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5">
        <v>11</v>
      </c>
      <c r="B47" s="1065">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5">
        <v>12</v>
      </c>
      <c r="B48" s="1065">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5">
        <v>13</v>
      </c>
      <c r="B49" s="1065">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5">
        <v>14</v>
      </c>
      <c r="B50" s="1065">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5">
        <v>15</v>
      </c>
      <c r="B51" s="1065">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5">
        <v>16</v>
      </c>
      <c r="B52" s="1065">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5">
        <v>17</v>
      </c>
      <c r="B53" s="1065">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5">
        <v>18</v>
      </c>
      <c r="B54" s="1065">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5">
        <v>19</v>
      </c>
      <c r="B55" s="1065">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5">
        <v>20</v>
      </c>
      <c r="B56" s="1065">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5">
        <v>21</v>
      </c>
      <c r="B57" s="1065">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5">
        <v>22</v>
      </c>
      <c r="B58" s="1065">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5">
        <v>23</v>
      </c>
      <c r="B59" s="1065">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5">
        <v>24</v>
      </c>
      <c r="B60" s="1065">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5">
        <v>25</v>
      </c>
      <c r="B61" s="1065">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5">
        <v>26</v>
      </c>
      <c r="B62" s="1065">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5">
        <v>27</v>
      </c>
      <c r="B63" s="1065">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5">
        <v>28</v>
      </c>
      <c r="B64" s="1065">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5">
        <v>29</v>
      </c>
      <c r="B65" s="1065">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5">
        <v>30</v>
      </c>
      <c r="B66" s="1065">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5">
        <v>1</v>
      </c>
      <c r="B70" s="1065">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5">
        <v>2</v>
      </c>
      <c r="B71" s="1065">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5">
        <v>3</v>
      </c>
      <c r="B72" s="1065">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5">
        <v>4</v>
      </c>
      <c r="B73" s="1065">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5">
        <v>5</v>
      </c>
      <c r="B74" s="1065">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5">
        <v>6</v>
      </c>
      <c r="B75" s="1065">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5">
        <v>7</v>
      </c>
      <c r="B76" s="1065">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5">
        <v>8</v>
      </c>
      <c r="B77" s="1065">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5">
        <v>9</v>
      </c>
      <c r="B78" s="1065">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5">
        <v>10</v>
      </c>
      <c r="B79" s="1065">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5">
        <v>11</v>
      </c>
      <c r="B80" s="1065">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5">
        <v>12</v>
      </c>
      <c r="B81" s="1065">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5">
        <v>13</v>
      </c>
      <c r="B82" s="1065">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5">
        <v>14</v>
      </c>
      <c r="B83" s="1065">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5">
        <v>15</v>
      </c>
      <c r="B84" s="1065">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5">
        <v>16</v>
      </c>
      <c r="B85" s="1065">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5">
        <v>17</v>
      </c>
      <c r="B86" s="1065">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5">
        <v>18</v>
      </c>
      <c r="B87" s="1065">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5">
        <v>19</v>
      </c>
      <c r="B88" s="1065">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5">
        <v>20</v>
      </c>
      <c r="B89" s="1065">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5">
        <v>21</v>
      </c>
      <c r="B90" s="1065">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5">
        <v>22</v>
      </c>
      <c r="B91" s="1065">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5">
        <v>23</v>
      </c>
      <c r="B92" s="1065">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5">
        <v>24</v>
      </c>
      <c r="B93" s="1065">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5">
        <v>25</v>
      </c>
      <c r="B94" s="1065">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5">
        <v>26</v>
      </c>
      <c r="B95" s="1065">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5">
        <v>27</v>
      </c>
      <c r="B96" s="1065">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5">
        <v>28</v>
      </c>
      <c r="B97" s="1065">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5">
        <v>29</v>
      </c>
      <c r="B98" s="1065">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5">
        <v>30</v>
      </c>
      <c r="B99" s="1065">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5">
        <v>1</v>
      </c>
      <c r="B103" s="1065">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5">
        <v>2</v>
      </c>
      <c r="B104" s="1065">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5">
        <v>3</v>
      </c>
      <c r="B105" s="1065">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5">
        <v>4</v>
      </c>
      <c r="B106" s="1065">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5">
        <v>5</v>
      </c>
      <c r="B107" s="1065">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5">
        <v>6</v>
      </c>
      <c r="B108" s="1065">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5">
        <v>7</v>
      </c>
      <c r="B109" s="1065">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5">
        <v>8</v>
      </c>
      <c r="B110" s="1065">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5">
        <v>9</v>
      </c>
      <c r="B111" s="1065">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5">
        <v>10</v>
      </c>
      <c r="B112" s="1065">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5">
        <v>11</v>
      </c>
      <c r="B113" s="1065">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5">
        <v>12</v>
      </c>
      <c r="B114" s="1065">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5">
        <v>13</v>
      </c>
      <c r="B115" s="1065">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5">
        <v>14</v>
      </c>
      <c r="B116" s="1065">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5">
        <v>15</v>
      </c>
      <c r="B117" s="1065">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5">
        <v>16</v>
      </c>
      <c r="B118" s="1065">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5">
        <v>17</v>
      </c>
      <c r="B119" s="1065">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5">
        <v>18</v>
      </c>
      <c r="B120" s="1065">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5">
        <v>19</v>
      </c>
      <c r="B121" s="1065">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5">
        <v>20</v>
      </c>
      <c r="B122" s="1065">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5">
        <v>21</v>
      </c>
      <c r="B123" s="1065">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5">
        <v>22</v>
      </c>
      <c r="B124" s="1065">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5">
        <v>23</v>
      </c>
      <c r="B125" s="1065">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5">
        <v>24</v>
      </c>
      <c r="B126" s="1065">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5">
        <v>25</v>
      </c>
      <c r="B127" s="1065">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5">
        <v>26</v>
      </c>
      <c r="B128" s="1065">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5">
        <v>27</v>
      </c>
      <c r="B129" s="1065">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5">
        <v>28</v>
      </c>
      <c r="B130" s="1065">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5">
        <v>29</v>
      </c>
      <c r="B131" s="1065">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5">
        <v>30</v>
      </c>
      <c r="B132" s="1065">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5">
        <v>1</v>
      </c>
      <c r="B136" s="1065">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5">
        <v>2</v>
      </c>
      <c r="B137" s="1065">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5">
        <v>3</v>
      </c>
      <c r="B138" s="1065">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5">
        <v>4</v>
      </c>
      <c r="B139" s="1065">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5">
        <v>5</v>
      </c>
      <c r="B140" s="1065">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5">
        <v>6</v>
      </c>
      <c r="B141" s="1065">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5">
        <v>7</v>
      </c>
      <c r="B142" s="1065">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5">
        <v>8</v>
      </c>
      <c r="B143" s="1065">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5">
        <v>9</v>
      </c>
      <c r="B144" s="1065">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5">
        <v>10</v>
      </c>
      <c r="B145" s="1065">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5">
        <v>11</v>
      </c>
      <c r="B146" s="1065">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5">
        <v>12</v>
      </c>
      <c r="B147" s="1065">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5">
        <v>13</v>
      </c>
      <c r="B148" s="1065">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5">
        <v>14</v>
      </c>
      <c r="B149" s="1065">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5">
        <v>15</v>
      </c>
      <c r="B150" s="1065">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5">
        <v>16</v>
      </c>
      <c r="B151" s="1065">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5">
        <v>17</v>
      </c>
      <c r="B152" s="1065">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5">
        <v>18</v>
      </c>
      <c r="B153" s="1065">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5">
        <v>19</v>
      </c>
      <c r="B154" s="1065">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5">
        <v>20</v>
      </c>
      <c r="B155" s="1065">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5">
        <v>21</v>
      </c>
      <c r="B156" s="1065">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5">
        <v>22</v>
      </c>
      <c r="B157" s="1065">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5">
        <v>23</v>
      </c>
      <c r="B158" s="1065">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5">
        <v>24</v>
      </c>
      <c r="B159" s="1065">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5">
        <v>25</v>
      </c>
      <c r="B160" s="1065">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5">
        <v>26</v>
      </c>
      <c r="B161" s="1065">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5">
        <v>27</v>
      </c>
      <c r="B162" s="1065">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5">
        <v>28</v>
      </c>
      <c r="B163" s="1065">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5">
        <v>29</v>
      </c>
      <c r="B164" s="1065">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5">
        <v>30</v>
      </c>
      <c r="B165" s="1065">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5">
        <v>1</v>
      </c>
      <c r="B169" s="1065">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5">
        <v>2</v>
      </c>
      <c r="B170" s="1065">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5">
        <v>3</v>
      </c>
      <c r="B171" s="1065">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5">
        <v>4</v>
      </c>
      <c r="B172" s="1065">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5">
        <v>5</v>
      </c>
      <c r="B173" s="1065">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5">
        <v>6</v>
      </c>
      <c r="B174" s="1065">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5">
        <v>7</v>
      </c>
      <c r="B175" s="1065">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5">
        <v>8</v>
      </c>
      <c r="B176" s="1065">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5">
        <v>9</v>
      </c>
      <c r="B177" s="1065">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5">
        <v>10</v>
      </c>
      <c r="B178" s="1065">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5">
        <v>11</v>
      </c>
      <c r="B179" s="1065">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5">
        <v>12</v>
      </c>
      <c r="B180" s="1065">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5">
        <v>13</v>
      </c>
      <c r="B181" s="1065">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5">
        <v>14</v>
      </c>
      <c r="B182" s="1065">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5">
        <v>15</v>
      </c>
      <c r="B183" s="1065">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5">
        <v>16</v>
      </c>
      <c r="B184" s="1065">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5">
        <v>17</v>
      </c>
      <c r="B185" s="1065">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5">
        <v>18</v>
      </c>
      <c r="B186" s="1065">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5">
        <v>19</v>
      </c>
      <c r="B187" s="1065">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5">
        <v>20</v>
      </c>
      <c r="B188" s="1065">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5">
        <v>21</v>
      </c>
      <c r="B189" s="1065">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5">
        <v>22</v>
      </c>
      <c r="B190" s="1065">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5">
        <v>23</v>
      </c>
      <c r="B191" s="1065">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5">
        <v>24</v>
      </c>
      <c r="B192" s="1065">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5">
        <v>25</v>
      </c>
      <c r="B193" s="1065">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5">
        <v>26</v>
      </c>
      <c r="B194" s="1065">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5">
        <v>27</v>
      </c>
      <c r="B195" s="1065">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5">
        <v>28</v>
      </c>
      <c r="B196" s="1065">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5">
        <v>29</v>
      </c>
      <c r="B197" s="1065">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5">
        <v>30</v>
      </c>
      <c r="B198" s="1065">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5">
        <v>1</v>
      </c>
      <c r="B202" s="1065">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5">
        <v>2</v>
      </c>
      <c r="B203" s="1065">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5">
        <v>3</v>
      </c>
      <c r="B204" s="1065">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5">
        <v>4</v>
      </c>
      <c r="B205" s="1065">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5">
        <v>5</v>
      </c>
      <c r="B206" s="1065">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5">
        <v>6</v>
      </c>
      <c r="B207" s="1065">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5">
        <v>7</v>
      </c>
      <c r="B208" s="1065">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5">
        <v>8</v>
      </c>
      <c r="B209" s="1065">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5">
        <v>9</v>
      </c>
      <c r="B210" s="1065">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5">
        <v>10</v>
      </c>
      <c r="B211" s="1065">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5">
        <v>11</v>
      </c>
      <c r="B212" s="1065">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5">
        <v>12</v>
      </c>
      <c r="B213" s="1065">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5">
        <v>13</v>
      </c>
      <c r="B214" s="1065">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5">
        <v>14</v>
      </c>
      <c r="B215" s="1065">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5">
        <v>15</v>
      </c>
      <c r="B216" s="1065">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5">
        <v>16</v>
      </c>
      <c r="B217" s="1065">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5">
        <v>17</v>
      </c>
      <c r="B218" s="1065">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5">
        <v>18</v>
      </c>
      <c r="B219" s="1065">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5">
        <v>19</v>
      </c>
      <c r="B220" s="1065">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5">
        <v>20</v>
      </c>
      <c r="B221" s="1065">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5">
        <v>21</v>
      </c>
      <c r="B222" s="1065">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5">
        <v>22</v>
      </c>
      <c r="B223" s="1065">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5">
        <v>23</v>
      </c>
      <c r="B224" s="1065">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5">
        <v>24</v>
      </c>
      <c r="B225" s="1065">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5">
        <v>25</v>
      </c>
      <c r="B226" s="1065">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5">
        <v>26</v>
      </c>
      <c r="B227" s="1065">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5">
        <v>27</v>
      </c>
      <c r="B228" s="1065">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5">
        <v>28</v>
      </c>
      <c r="B229" s="1065">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5">
        <v>29</v>
      </c>
      <c r="B230" s="1065">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5">
        <v>30</v>
      </c>
      <c r="B231" s="1065">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5">
        <v>1</v>
      </c>
      <c r="B235" s="1065">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5">
        <v>2</v>
      </c>
      <c r="B236" s="1065">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5">
        <v>3</v>
      </c>
      <c r="B237" s="1065">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5">
        <v>4</v>
      </c>
      <c r="B238" s="1065">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5">
        <v>5</v>
      </c>
      <c r="B239" s="1065">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5">
        <v>6</v>
      </c>
      <c r="B240" s="1065">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5">
        <v>7</v>
      </c>
      <c r="B241" s="1065">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5">
        <v>8</v>
      </c>
      <c r="B242" s="1065">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5">
        <v>9</v>
      </c>
      <c r="B243" s="1065">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5">
        <v>10</v>
      </c>
      <c r="B244" s="1065">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5">
        <v>11</v>
      </c>
      <c r="B245" s="1065">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5">
        <v>12</v>
      </c>
      <c r="B246" s="1065">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5">
        <v>13</v>
      </c>
      <c r="B247" s="1065">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5">
        <v>14</v>
      </c>
      <c r="B248" s="1065">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5">
        <v>15</v>
      </c>
      <c r="B249" s="1065">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5">
        <v>16</v>
      </c>
      <c r="B250" s="1065">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5">
        <v>17</v>
      </c>
      <c r="B251" s="1065">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5">
        <v>18</v>
      </c>
      <c r="B252" s="1065">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5">
        <v>19</v>
      </c>
      <c r="B253" s="1065">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5">
        <v>20</v>
      </c>
      <c r="B254" s="1065">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5">
        <v>21</v>
      </c>
      <c r="B255" s="1065">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5">
        <v>22</v>
      </c>
      <c r="B256" s="1065">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5">
        <v>23</v>
      </c>
      <c r="B257" s="1065">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5">
        <v>24</v>
      </c>
      <c r="B258" s="1065">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5">
        <v>25</v>
      </c>
      <c r="B259" s="1065">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5">
        <v>26</v>
      </c>
      <c r="B260" s="1065">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5">
        <v>27</v>
      </c>
      <c r="B261" s="1065">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5">
        <v>28</v>
      </c>
      <c r="B262" s="1065">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5">
        <v>29</v>
      </c>
      <c r="B263" s="1065">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5">
        <v>30</v>
      </c>
      <c r="B264" s="1065">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5">
        <v>1</v>
      </c>
      <c r="B268" s="1065">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5">
        <v>2</v>
      </c>
      <c r="B269" s="1065">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5">
        <v>3</v>
      </c>
      <c r="B270" s="1065">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5">
        <v>4</v>
      </c>
      <c r="B271" s="1065">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5">
        <v>5</v>
      </c>
      <c r="B272" s="1065">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5">
        <v>6</v>
      </c>
      <c r="B273" s="1065">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5">
        <v>7</v>
      </c>
      <c r="B274" s="1065">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5">
        <v>8</v>
      </c>
      <c r="B275" s="1065">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5">
        <v>9</v>
      </c>
      <c r="B276" s="1065">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5">
        <v>10</v>
      </c>
      <c r="B277" s="1065">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5">
        <v>11</v>
      </c>
      <c r="B278" s="1065">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5">
        <v>12</v>
      </c>
      <c r="B279" s="1065">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5">
        <v>13</v>
      </c>
      <c r="B280" s="1065">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5">
        <v>14</v>
      </c>
      <c r="B281" s="1065">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5">
        <v>15</v>
      </c>
      <c r="B282" s="1065">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5">
        <v>16</v>
      </c>
      <c r="B283" s="1065">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5">
        <v>17</v>
      </c>
      <c r="B284" s="1065">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5">
        <v>18</v>
      </c>
      <c r="B285" s="1065">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5">
        <v>19</v>
      </c>
      <c r="B286" s="1065">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5">
        <v>20</v>
      </c>
      <c r="B287" s="1065">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5">
        <v>21</v>
      </c>
      <c r="B288" s="1065">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5">
        <v>22</v>
      </c>
      <c r="B289" s="1065">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5">
        <v>23</v>
      </c>
      <c r="B290" s="1065">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5">
        <v>24</v>
      </c>
      <c r="B291" s="1065">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5">
        <v>25</v>
      </c>
      <c r="B292" s="1065">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5">
        <v>26</v>
      </c>
      <c r="B293" s="1065">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5">
        <v>27</v>
      </c>
      <c r="B294" s="1065">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5">
        <v>28</v>
      </c>
      <c r="B295" s="1065">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5">
        <v>29</v>
      </c>
      <c r="B296" s="1065">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5">
        <v>30</v>
      </c>
      <c r="B297" s="1065">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5">
        <v>1</v>
      </c>
      <c r="B301" s="1065">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5">
        <v>2</v>
      </c>
      <c r="B302" s="1065">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5">
        <v>3</v>
      </c>
      <c r="B303" s="1065">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5">
        <v>4</v>
      </c>
      <c r="B304" s="1065">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5">
        <v>5</v>
      </c>
      <c r="B305" s="1065">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5">
        <v>6</v>
      </c>
      <c r="B306" s="1065">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5">
        <v>7</v>
      </c>
      <c r="B307" s="1065">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5">
        <v>8</v>
      </c>
      <c r="B308" s="1065">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5">
        <v>9</v>
      </c>
      <c r="B309" s="1065">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5">
        <v>10</v>
      </c>
      <c r="B310" s="1065">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5">
        <v>11</v>
      </c>
      <c r="B311" s="1065">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5">
        <v>12</v>
      </c>
      <c r="B312" s="1065">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5">
        <v>13</v>
      </c>
      <c r="B313" s="1065">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5">
        <v>14</v>
      </c>
      <c r="B314" s="1065">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5">
        <v>15</v>
      </c>
      <c r="B315" s="1065">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5">
        <v>16</v>
      </c>
      <c r="B316" s="1065">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5">
        <v>17</v>
      </c>
      <c r="B317" s="1065">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5">
        <v>18</v>
      </c>
      <c r="B318" s="1065">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5">
        <v>19</v>
      </c>
      <c r="B319" s="1065">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5">
        <v>20</v>
      </c>
      <c r="B320" s="1065">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5">
        <v>21</v>
      </c>
      <c r="B321" s="1065">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5">
        <v>22</v>
      </c>
      <c r="B322" s="1065">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5">
        <v>23</v>
      </c>
      <c r="B323" s="1065">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5">
        <v>24</v>
      </c>
      <c r="B324" s="1065">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5">
        <v>25</v>
      </c>
      <c r="B325" s="1065">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5">
        <v>26</v>
      </c>
      <c r="B326" s="1065">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5">
        <v>27</v>
      </c>
      <c r="B327" s="1065">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5">
        <v>28</v>
      </c>
      <c r="B328" s="1065">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5">
        <v>29</v>
      </c>
      <c r="B329" s="1065">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5">
        <v>30</v>
      </c>
      <c r="B330" s="1065">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5">
        <v>1</v>
      </c>
      <c r="B334" s="1065">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5">
        <v>2</v>
      </c>
      <c r="B335" s="1065">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5">
        <v>3</v>
      </c>
      <c r="B336" s="1065">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5">
        <v>4</v>
      </c>
      <c r="B337" s="1065">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5">
        <v>5</v>
      </c>
      <c r="B338" s="1065">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5">
        <v>6</v>
      </c>
      <c r="B339" s="1065">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5">
        <v>7</v>
      </c>
      <c r="B340" s="1065">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5">
        <v>8</v>
      </c>
      <c r="B341" s="1065">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5">
        <v>9</v>
      </c>
      <c r="B342" s="1065">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5">
        <v>10</v>
      </c>
      <c r="B343" s="1065">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5">
        <v>11</v>
      </c>
      <c r="B344" s="1065">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5">
        <v>12</v>
      </c>
      <c r="B345" s="1065">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5">
        <v>13</v>
      </c>
      <c r="B346" s="1065">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5">
        <v>14</v>
      </c>
      <c r="B347" s="1065">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5">
        <v>15</v>
      </c>
      <c r="B348" s="1065">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5">
        <v>16</v>
      </c>
      <c r="B349" s="1065">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5">
        <v>17</v>
      </c>
      <c r="B350" s="1065">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5">
        <v>18</v>
      </c>
      <c r="B351" s="1065">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5">
        <v>19</v>
      </c>
      <c r="B352" s="1065">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5">
        <v>20</v>
      </c>
      <c r="B353" s="1065">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5">
        <v>21</v>
      </c>
      <c r="B354" s="1065">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5">
        <v>22</v>
      </c>
      <c r="B355" s="1065">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5">
        <v>23</v>
      </c>
      <c r="B356" s="1065">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5">
        <v>24</v>
      </c>
      <c r="B357" s="1065">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5">
        <v>25</v>
      </c>
      <c r="B358" s="1065">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5">
        <v>26</v>
      </c>
      <c r="B359" s="1065">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5">
        <v>27</v>
      </c>
      <c r="B360" s="1065">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5">
        <v>28</v>
      </c>
      <c r="B361" s="1065">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5">
        <v>29</v>
      </c>
      <c r="B362" s="1065">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5">
        <v>30</v>
      </c>
      <c r="B363" s="1065">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5">
        <v>1</v>
      </c>
      <c r="B367" s="1065">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5">
        <v>2</v>
      </c>
      <c r="B368" s="1065">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5">
        <v>3</v>
      </c>
      <c r="B369" s="1065">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5">
        <v>4</v>
      </c>
      <c r="B370" s="1065">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5">
        <v>5</v>
      </c>
      <c r="B371" s="1065">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5">
        <v>6</v>
      </c>
      <c r="B372" s="1065">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5">
        <v>7</v>
      </c>
      <c r="B373" s="1065">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5">
        <v>8</v>
      </c>
      <c r="B374" s="1065">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5">
        <v>9</v>
      </c>
      <c r="B375" s="1065">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5">
        <v>10</v>
      </c>
      <c r="B376" s="1065">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5">
        <v>11</v>
      </c>
      <c r="B377" s="1065">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5">
        <v>12</v>
      </c>
      <c r="B378" s="1065">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5">
        <v>13</v>
      </c>
      <c r="B379" s="1065">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5">
        <v>14</v>
      </c>
      <c r="B380" s="1065">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5">
        <v>15</v>
      </c>
      <c r="B381" s="1065">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5">
        <v>16</v>
      </c>
      <c r="B382" s="1065">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5">
        <v>17</v>
      </c>
      <c r="B383" s="1065">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5">
        <v>18</v>
      </c>
      <c r="B384" s="1065">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5">
        <v>19</v>
      </c>
      <c r="B385" s="1065">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5">
        <v>20</v>
      </c>
      <c r="B386" s="1065">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5">
        <v>21</v>
      </c>
      <c r="B387" s="1065">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5">
        <v>22</v>
      </c>
      <c r="B388" s="1065">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5">
        <v>23</v>
      </c>
      <c r="B389" s="1065">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5">
        <v>24</v>
      </c>
      <c r="B390" s="1065">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5">
        <v>25</v>
      </c>
      <c r="B391" s="1065">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5">
        <v>26</v>
      </c>
      <c r="B392" s="1065">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5">
        <v>27</v>
      </c>
      <c r="B393" s="1065">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5">
        <v>28</v>
      </c>
      <c r="B394" s="1065">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5">
        <v>29</v>
      </c>
      <c r="B395" s="1065">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5">
        <v>30</v>
      </c>
      <c r="B396" s="1065">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5">
        <v>1</v>
      </c>
      <c r="B400" s="1065">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5">
        <v>2</v>
      </c>
      <c r="B401" s="1065">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5">
        <v>3</v>
      </c>
      <c r="B402" s="1065">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5">
        <v>4</v>
      </c>
      <c r="B403" s="1065">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5">
        <v>5</v>
      </c>
      <c r="B404" s="1065">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5">
        <v>6</v>
      </c>
      <c r="B405" s="1065">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5">
        <v>7</v>
      </c>
      <c r="B406" s="1065">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5">
        <v>8</v>
      </c>
      <c r="B407" s="1065">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5">
        <v>9</v>
      </c>
      <c r="B408" s="1065">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5">
        <v>10</v>
      </c>
      <c r="B409" s="1065">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5">
        <v>11</v>
      </c>
      <c r="B410" s="1065">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5">
        <v>12</v>
      </c>
      <c r="B411" s="1065">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5">
        <v>13</v>
      </c>
      <c r="B412" s="1065">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5">
        <v>14</v>
      </c>
      <c r="B413" s="1065">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5">
        <v>15</v>
      </c>
      <c r="B414" s="1065">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5">
        <v>16</v>
      </c>
      <c r="B415" s="1065">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5">
        <v>17</v>
      </c>
      <c r="B416" s="1065">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5">
        <v>18</v>
      </c>
      <c r="B417" s="1065">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5">
        <v>19</v>
      </c>
      <c r="B418" s="1065">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5">
        <v>20</v>
      </c>
      <c r="B419" s="1065">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5">
        <v>21</v>
      </c>
      <c r="B420" s="1065">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5">
        <v>22</v>
      </c>
      <c r="B421" s="1065">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5">
        <v>23</v>
      </c>
      <c r="B422" s="1065">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5">
        <v>24</v>
      </c>
      <c r="B423" s="1065">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5">
        <v>25</v>
      </c>
      <c r="B424" s="1065">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5">
        <v>26</v>
      </c>
      <c r="B425" s="1065">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5">
        <v>27</v>
      </c>
      <c r="B426" s="1065">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5">
        <v>28</v>
      </c>
      <c r="B427" s="1065">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5">
        <v>29</v>
      </c>
      <c r="B428" s="1065">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5">
        <v>30</v>
      </c>
      <c r="B429" s="1065">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5">
        <v>1</v>
      </c>
      <c r="B433" s="1065">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5">
        <v>2</v>
      </c>
      <c r="B434" s="1065">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5">
        <v>3</v>
      </c>
      <c r="B435" s="1065">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5">
        <v>4</v>
      </c>
      <c r="B436" s="1065">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5">
        <v>5</v>
      </c>
      <c r="B437" s="1065">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5">
        <v>6</v>
      </c>
      <c r="B438" s="1065">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5">
        <v>7</v>
      </c>
      <c r="B439" s="1065">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5">
        <v>8</v>
      </c>
      <c r="B440" s="1065">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5">
        <v>9</v>
      </c>
      <c r="B441" s="1065">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5">
        <v>10</v>
      </c>
      <c r="B442" s="1065">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5">
        <v>11</v>
      </c>
      <c r="B443" s="1065">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5">
        <v>12</v>
      </c>
      <c r="B444" s="1065">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5">
        <v>13</v>
      </c>
      <c r="B445" s="1065">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5">
        <v>14</v>
      </c>
      <c r="B446" s="1065">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5">
        <v>15</v>
      </c>
      <c r="B447" s="1065">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5">
        <v>16</v>
      </c>
      <c r="B448" s="1065">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5">
        <v>17</v>
      </c>
      <c r="B449" s="1065">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5">
        <v>18</v>
      </c>
      <c r="B450" s="1065">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5">
        <v>19</v>
      </c>
      <c r="B451" s="1065">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5">
        <v>20</v>
      </c>
      <c r="B452" s="1065">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5">
        <v>21</v>
      </c>
      <c r="B453" s="1065">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5">
        <v>22</v>
      </c>
      <c r="B454" s="1065">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5">
        <v>23</v>
      </c>
      <c r="B455" s="1065">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5">
        <v>24</v>
      </c>
      <c r="B456" s="1065">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5">
        <v>25</v>
      </c>
      <c r="B457" s="1065">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5">
        <v>26</v>
      </c>
      <c r="B458" s="1065">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5">
        <v>27</v>
      </c>
      <c r="B459" s="1065">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5">
        <v>28</v>
      </c>
      <c r="B460" s="1065">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5">
        <v>29</v>
      </c>
      <c r="B461" s="1065">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5">
        <v>30</v>
      </c>
      <c r="B462" s="1065">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5">
        <v>1</v>
      </c>
      <c r="B466" s="1065">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5">
        <v>2</v>
      </c>
      <c r="B467" s="1065">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5">
        <v>3</v>
      </c>
      <c r="B468" s="1065">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5">
        <v>4</v>
      </c>
      <c r="B469" s="1065">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5">
        <v>5</v>
      </c>
      <c r="B470" s="1065">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5">
        <v>6</v>
      </c>
      <c r="B471" s="1065">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5">
        <v>7</v>
      </c>
      <c r="B472" s="1065">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5">
        <v>8</v>
      </c>
      <c r="B473" s="1065">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5">
        <v>9</v>
      </c>
      <c r="B474" s="1065">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5">
        <v>10</v>
      </c>
      <c r="B475" s="1065">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5">
        <v>11</v>
      </c>
      <c r="B476" s="1065">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5">
        <v>12</v>
      </c>
      <c r="B477" s="1065">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5">
        <v>13</v>
      </c>
      <c r="B478" s="1065">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5">
        <v>14</v>
      </c>
      <c r="B479" s="1065">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5">
        <v>15</v>
      </c>
      <c r="B480" s="1065">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5">
        <v>16</v>
      </c>
      <c r="B481" s="1065">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5">
        <v>17</v>
      </c>
      <c r="B482" s="1065">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5">
        <v>18</v>
      </c>
      <c r="B483" s="1065">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5">
        <v>19</v>
      </c>
      <c r="B484" s="1065">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5">
        <v>20</v>
      </c>
      <c r="B485" s="1065">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5">
        <v>21</v>
      </c>
      <c r="B486" s="1065">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5">
        <v>22</v>
      </c>
      <c r="B487" s="1065">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5">
        <v>23</v>
      </c>
      <c r="B488" s="1065">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5">
        <v>24</v>
      </c>
      <c r="B489" s="1065">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5">
        <v>25</v>
      </c>
      <c r="B490" s="1065">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5">
        <v>26</v>
      </c>
      <c r="B491" s="1065">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5">
        <v>27</v>
      </c>
      <c r="B492" s="1065">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5">
        <v>28</v>
      </c>
      <c r="B493" s="1065">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5">
        <v>29</v>
      </c>
      <c r="B494" s="1065">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5">
        <v>30</v>
      </c>
      <c r="B495" s="1065">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5">
        <v>1</v>
      </c>
      <c r="B499" s="1065">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5">
        <v>2</v>
      </c>
      <c r="B500" s="1065">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5">
        <v>3</v>
      </c>
      <c r="B501" s="1065">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5">
        <v>4</v>
      </c>
      <c r="B502" s="1065">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5">
        <v>5</v>
      </c>
      <c r="B503" s="1065">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5">
        <v>6</v>
      </c>
      <c r="B504" s="1065">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5">
        <v>7</v>
      </c>
      <c r="B505" s="1065">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5">
        <v>8</v>
      </c>
      <c r="B506" s="1065">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5">
        <v>9</v>
      </c>
      <c r="B507" s="1065">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5">
        <v>10</v>
      </c>
      <c r="B508" s="1065">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5">
        <v>11</v>
      </c>
      <c r="B509" s="1065">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5">
        <v>12</v>
      </c>
      <c r="B510" s="1065">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5">
        <v>13</v>
      </c>
      <c r="B511" s="1065">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5">
        <v>14</v>
      </c>
      <c r="B512" s="1065">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5">
        <v>15</v>
      </c>
      <c r="B513" s="1065">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5">
        <v>16</v>
      </c>
      <c r="B514" s="1065">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5">
        <v>17</v>
      </c>
      <c r="B515" s="1065">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5">
        <v>18</v>
      </c>
      <c r="B516" s="1065">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5">
        <v>19</v>
      </c>
      <c r="B517" s="1065">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5">
        <v>20</v>
      </c>
      <c r="B518" s="1065">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5">
        <v>21</v>
      </c>
      <c r="B519" s="1065">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5">
        <v>22</v>
      </c>
      <c r="B520" s="1065">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5">
        <v>23</v>
      </c>
      <c r="B521" s="1065">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5">
        <v>24</v>
      </c>
      <c r="B522" s="1065">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5">
        <v>25</v>
      </c>
      <c r="B523" s="1065">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5">
        <v>26</v>
      </c>
      <c r="B524" s="1065">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5">
        <v>27</v>
      </c>
      <c r="B525" s="1065">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5">
        <v>28</v>
      </c>
      <c r="B526" s="1065">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5">
        <v>29</v>
      </c>
      <c r="B527" s="1065">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5">
        <v>30</v>
      </c>
      <c r="B528" s="1065">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5">
        <v>1</v>
      </c>
      <c r="B532" s="1065">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5">
        <v>2</v>
      </c>
      <c r="B533" s="1065">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5">
        <v>3</v>
      </c>
      <c r="B534" s="1065">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5">
        <v>4</v>
      </c>
      <c r="B535" s="1065">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5">
        <v>5</v>
      </c>
      <c r="B536" s="1065">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5">
        <v>6</v>
      </c>
      <c r="B537" s="1065">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5">
        <v>7</v>
      </c>
      <c r="B538" s="1065">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5">
        <v>8</v>
      </c>
      <c r="B539" s="1065">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5">
        <v>9</v>
      </c>
      <c r="B540" s="1065">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5">
        <v>10</v>
      </c>
      <c r="B541" s="1065">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5">
        <v>11</v>
      </c>
      <c r="B542" s="1065">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5">
        <v>12</v>
      </c>
      <c r="B543" s="1065">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5">
        <v>13</v>
      </c>
      <c r="B544" s="1065">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5">
        <v>14</v>
      </c>
      <c r="B545" s="1065">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5">
        <v>15</v>
      </c>
      <c r="B546" s="1065">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5">
        <v>16</v>
      </c>
      <c r="B547" s="1065">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5">
        <v>17</v>
      </c>
      <c r="B548" s="1065">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5">
        <v>18</v>
      </c>
      <c r="B549" s="1065">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5">
        <v>19</v>
      </c>
      <c r="B550" s="1065">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5">
        <v>20</v>
      </c>
      <c r="B551" s="1065">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5">
        <v>21</v>
      </c>
      <c r="B552" s="1065">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5">
        <v>22</v>
      </c>
      <c r="B553" s="1065">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5">
        <v>23</v>
      </c>
      <c r="B554" s="1065">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5">
        <v>24</v>
      </c>
      <c r="B555" s="1065">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5">
        <v>25</v>
      </c>
      <c r="B556" s="1065">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5">
        <v>26</v>
      </c>
      <c r="B557" s="1065">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5">
        <v>27</v>
      </c>
      <c r="B558" s="1065">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5">
        <v>28</v>
      </c>
      <c r="B559" s="1065">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5">
        <v>29</v>
      </c>
      <c r="B560" s="1065">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5">
        <v>30</v>
      </c>
      <c r="B561" s="1065">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5">
        <v>1</v>
      </c>
      <c r="B565" s="1065">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5">
        <v>2</v>
      </c>
      <c r="B566" s="1065">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5">
        <v>3</v>
      </c>
      <c r="B567" s="1065">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5">
        <v>4</v>
      </c>
      <c r="B568" s="1065">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5">
        <v>5</v>
      </c>
      <c r="B569" s="1065">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5">
        <v>6</v>
      </c>
      <c r="B570" s="1065">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5">
        <v>7</v>
      </c>
      <c r="B571" s="1065">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5">
        <v>8</v>
      </c>
      <c r="B572" s="1065">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5">
        <v>9</v>
      </c>
      <c r="B573" s="1065">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5">
        <v>10</v>
      </c>
      <c r="B574" s="1065">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5">
        <v>11</v>
      </c>
      <c r="B575" s="1065">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5">
        <v>12</v>
      </c>
      <c r="B576" s="1065">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5">
        <v>13</v>
      </c>
      <c r="B577" s="1065">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5">
        <v>14</v>
      </c>
      <c r="B578" s="1065">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5">
        <v>15</v>
      </c>
      <c r="B579" s="1065">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5">
        <v>16</v>
      </c>
      <c r="B580" s="1065">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5">
        <v>17</v>
      </c>
      <c r="B581" s="1065">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5">
        <v>18</v>
      </c>
      <c r="B582" s="1065">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5">
        <v>19</v>
      </c>
      <c r="B583" s="1065">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5">
        <v>20</v>
      </c>
      <c r="B584" s="1065">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5">
        <v>21</v>
      </c>
      <c r="B585" s="1065">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5">
        <v>22</v>
      </c>
      <c r="B586" s="1065">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5">
        <v>23</v>
      </c>
      <c r="B587" s="1065">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5">
        <v>24</v>
      </c>
      <c r="B588" s="1065">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5">
        <v>25</v>
      </c>
      <c r="B589" s="1065">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5">
        <v>26</v>
      </c>
      <c r="B590" s="1065">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5">
        <v>27</v>
      </c>
      <c r="B591" s="1065">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5">
        <v>28</v>
      </c>
      <c r="B592" s="1065">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5">
        <v>29</v>
      </c>
      <c r="B593" s="1065">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5">
        <v>30</v>
      </c>
      <c r="B594" s="1065">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5">
        <v>1</v>
      </c>
      <c r="B598" s="1065">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5">
        <v>2</v>
      </c>
      <c r="B599" s="1065">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5">
        <v>3</v>
      </c>
      <c r="B600" s="1065">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5">
        <v>4</v>
      </c>
      <c r="B601" s="1065">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5">
        <v>5</v>
      </c>
      <c r="B602" s="1065">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5">
        <v>6</v>
      </c>
      <c r="B603" s="1065">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5">
        <v>7</v>
      </c>
      <c r="B604" s="1065">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5">
        <v>8</v>
      </c>
      <c r="B605" s="1065">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5">
        <v>9</v>
      </c>
      <c r="B606" s="1065">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5">
        <v>10</v>
      </c>
      <c r="B607" s="1065">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5">
        <v>11</v>
      </c>
      <c r="B608" s="1065">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5">
        <v>12</v>
      </c>
      <c r="B609" s="1065">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5">
        <v>13</v>
      </c>
      <c r="B610" s="1065">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5">
        <v>14</v>
      </c>
      <c r="B611" s="1065">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5">
        <v>15</v>
      </c>
      <c r="B612" s="1065">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5">
        <v>16</v>
      </c>
      <c r="B613" s="1065">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5">
        <v>17</v>
      </c>
      <c r="B614" s="1065">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5">
        <v>18</v>
      </c>
      <c r="B615" s="1065">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5">
        <v>19</v>
      </c>
      <c r="B616" s="1065">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5">
        <v>20</v>
      </c>
      <c r="B617" s="1065">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5">
        <v>21</v>
      </c>
      <c r="B618" s="1065">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5">
        <v>22</v>
      </c>
      <c r="B619" s="1065">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5">
        <v>23</v>
      </c>
      <c r="B620" s="1065">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5">
        <v>24</v>
      </c>
      <c r="B621" s="1065">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5">
        <v>25</v>
      </c>
      <c r="B622" s="1065">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5">
        <v>26</v>
      </c>
      <c r="B623" s="1065">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5">
        <v>27</v>
      </c>
      <c r="B624" s="1065">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5">
        <v>28</v>
      </c>
      <c r="B625" s="1065">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5">
        <v>29</v>
      </c>
      <c r="B626" s="1065">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5">
        <v>30</v>
      </c>
      <c r="B627" s="1065">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5">
        <v>1</v>
      </c>
      <c r="B631" s="1065">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5">
        <v>2</v>
      </c>
      <c r="B632" s="1065">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5">
        <v>3</v>
      </c>
      <c r="B633" s="1065">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5">
        <v>4</v>
      </c>
      <c r="B634" s="1065">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5">
        <v>5</v>
      </c>
      <c r="B635" s="1065">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5">
        <v>6</v>
      </c>
      <c r="B636" s="1065">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5">
        <v>7</v>
      </c>
      <c r="B637" s="1065">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5">
        <v>8</v>
      </c>
      <c r="B638" s="1065">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5">
        <v>9</v>
      </c>
      <c r="B639" s="1065">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5">
        <v>10</v>
      </c>
      <c r="B640" s="1065">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5">
        <v>11</v>
      </c>
      <c r="B641" s="1065">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5">
        <v>12</v>
      </c>
      <c r="B642" s="1065">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5">
        <v>13</v>
      </c>
      <c r="B643" s="1065">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5">
        <v>14</v>
      </c>
      <c r="B644" s="1065">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5">
        <v>15</v>
      </c>
      <c r="B645" s="1065">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5">
        <v>16</v>
      </c>
      <c r="B646" s="1065">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5">
        <v>17</v>
      </c>
      <c r="B647" s="1065">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5">
        <v>18</v>
      </c>
      <c r="B648" s="1065">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5">
        <v>19</v>
      </c>
      <c r="B649" s="1065">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5">
        <v>20</v>
      </c>
      <c r="B650" s="1065">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5">
        <v>21</v>
      </c>
      <c r="B651" s="1065">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5">
        <v>22</v>
      </c>
      <c r="B652" s="1065">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5">
        <v>23</v>
      </c>
      <c r="B653" s="1065">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5">
        <v>24</v>
      </c>
      <c r="B654" s="1065">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5">
        <v>25</v>
      </c>
      <c r="B655" s="1065">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5">
        <v>26</v>
      </c>
      <c r="B656" s="1065">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5">
        <v>27</v>
      </c>
      <c r="B657" s="1065">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5">
        <v>28</v>
      </c>
      <c r="B658" s="1065">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5">
        <v>29</v>
      </c>
      <c r="B659" s="1065">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5">
        <v>30</v>
      </c>
      <c r="B660" s="1065">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5">
        <v>1</v>
      </c>
      <c r="B664" s="1065">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5">
        <v>2</v>
      </c>
      <c r="B665" s="1065">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5">
        <v>3</v>
      </c>
      <c r="B666" s="1065">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5">
        <v>4</v>
      </c>
      <c r="B667" s="1065">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5">
        <v>5</v>
      </c>
      <c r="B668" s="1065">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5">
        <v>6</v>
      </c>
      <c r="B669" s="1065">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5">
        <v>7</v>
      </c>
      <c r="B670" s="1065">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5">
        <v>8</v>
      </c>
      <c r="B671" s="1065">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5">
        <v>9</v>
      </c>
      <c r="B672" s="1065">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5">
        <v>10</v>
      </c>
      <c r="B673" s="1065">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5">
        <v>11</v>
      </c>
      <c r="B674" s="1065">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5">
        <v>12</v>
      </c>
      <c r="B675" s="1065">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5">
        <v>13</v>
      </c>
      <c r="B676" s="1065">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5">
        <v>14</v>
      </c>
      <c r="B677" s="1065">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5">
        <v>15</v>
      </c>
      <c r="B678" s="1065">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5">
        <v>16</v>
      </c>
      <c r="B679" s="1065">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5">
        <v>17</v>
      </c>
      <c r="B680" s="1065">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5">
        <v>18</v>
      </c>
      <c r="B681" s="1065">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5">
        <v>19</v>
      </c>
      <c r="B682" s="1065">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5">
        <v>20</v>
      </c>
      <c r="B683" s="1065">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5">
        <v>21</v>
      </c>
      <c r="B684" s="1065">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5">
        <v>22</v>
      </c>
      <c r="B685" s="1065">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5">
        <v>23</v>
      </c>
      <c r="B686" s="1065">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5">
        <v>24</v>
      </c>
      <c r="B687" s="1065">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5">
        <v>25</v>
      </c>
      <c r="B688" s="1065">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5">
        <v>26</v>
      </c>
      <c r="B689" s="1065">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5">
        <v>27</v>
      </c>
      <c r="B690" s="1065">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5">
        <v>28</v>
      </c>
      <c r="B691" s="1065">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5">
        <v>29</v>
      </c>
      <c r="B692" s="1065">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5">
        <v>30</v>
      </c>
      <c r="B693" s="1065">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5">
        <v>1</v>
      </c>
      <c r="B697" s="1065">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5">
        <v>2</v>
      </c>
      <c r="B698" s="1065">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5">
        <v>3</v>
      </c>
      <c r="B699" s="1065">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5">
        <v>4</v>
      </c>
      <c r="B700" s="1065">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5">
        <v>5</v>
      </c>
      <c r="B701" s="1065">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5">
        <v>6</v>
      </c>
      <c r="B702" s="1065">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5">
        <v>7</v>
      </c>
      <c r="B703" s="1065">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5">
        <v>8</v>
      </c>
      <c r="B704" s="1065">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5">
        <v>9</v>
      </c>
      <c r="B705" s="1065">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5">
        <v>10</v>
      </c>
      <c r="B706" s="1065">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5">
        <v>11</v>
      </c>
      <c r="B707" s="1065">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5">
        <v>12</v>
      </c>
      <c r="B708" s="1065">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5">
        <v>13</v>
      </c>
      <c r="B709" s="1065">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5">
        <v>14</v>
      </c>
      <c r="B710" s="1065">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5">
        <v>15</v>
      </c>
      <c r="B711" s="1065">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5">
        <v>16</v>
      </c>
      <c r="B712" s="1065">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5">
        <v>17</v>
      </c>
      <c r="B713" s="1065">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5">
        <v>18</v>
      </c>
      <c r="B714" s="1065">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5">
        <v>19</v>
      </c>
      <c r="B715" s="1065">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5">
        <v>20</v>
      </c>
      <c r="B716" s="1065">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5">
        <v>21</v>
      </c>
      <c r="B717" s="1065">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5">
        <v>22</v>
      </c>
      <c r="B718" s="1065">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5">
        <v>23</v>
      </c>
      <c r="B719" s="1065">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5">
        <v>24</v>
      </c>
      <c r="B720" s="1065">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5">
        <v>25</v>
      </c>
      <c r="B721" s="1065">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5">
        <v>26</v>
      </c>
      <c r="B722" s="1065">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5">
        <v>27</v>
      </c>
      <c r="B723" s="1065">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5">
        <v>28</v>
      </c>
      <c r="B724" s="1065">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5">
        <v>29</v>
      </c>
      <c r="B725" s="1065">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5">
        <v>30</v>
      </c>
      <c r="B726" s="1065">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5">
        <v>1</v>
      </c>
      <c r="B730" s="1065">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5">
        <v>2</v>
      </c>
      <c r="B731" s="1065">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5">
        <v>3</v>
      </c>
      <c r="B732" s="1065">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5">
        <v>4</v>
      </c>
      <c r="B733" s="1065">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5">
        <v>5</v>
      </c>
      <c r="B734" s="1065">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5">
        <v>6</v>
      </c>
      <c r="B735" s="1065">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5">
        <v>7</v>
      </c>
      <c r="B736" s="1065">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5">
        <v>8</v>
      </c>
      <c r="B737" s="1065">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5">
        <v>9</v>
      </c>
      <c r="B738" s="1065">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5">
        <v>10</v>
      </c>
      <c r="B739" s="1065">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5">
        <v>11</v>
      </c>
      <c r="B740" s="1065">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5">
        <v>12</v>
      </c>
      <c r="B741" s="1065">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5">
        <v>13</v>
      </c>
      <c r="B742" s="1065">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5">
        <v>14</v>
      </c>
      <c r="B743" s="1065">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5">
        <v>15</v>
      </c>
      <c r="B744" s="1065">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5">
        <v>16</v>
      </c>
      <c r="B745" s="1065">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5">
        <v>17</v>
      </c>
      <c r="B746" s="1065">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5">
        <v>18</v>
      </c>
      <c r="B747" s="1065">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5">
        <v>19</v>
      </c>
      <c r="B748" s="1065">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5">
        <v>20</v>
      </c>
      <c r="B749" s="1065">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5">
        <v>21</v>
      </c>
      <c r="B750" s="1065">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5">
        <v>22</v>
      </c>
      <c r="B751" s="1065">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5">
        <v>23</v>
      </c>
      <c r="B752" s="1065">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5">
        <v>24</v>
      </c>
      <c r="B753" s="1065">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5">
        <v>25</v>
      </c>
      <c r="B754" s="1065">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5">
        <v>26</v>
      </c>
      <c r="B755" s="1065">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5">
        <v>27</v>
      </c>
      <c r="B756" s="1065">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5">
        <v>28</v>
      </c>
      <c r="B757" s="1065">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5">
        <v>29</v>
      </c>
      <c r="B758" s="1065">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5">
        <v>30</v>
      </c>
      <c r="B759" s="1065">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5">
        <v>1</v>
      </c>
      <c r="B763" s="1065">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5">
        <v>2</v>
      </c>
      <c r="B764" s="1065">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5">
        <v>3</v>
      </c>
      <c r="B765" s="1065">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5">
        <v>4</v>
      </c>
      <c r="B766" s="1065">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5">
        <v>5</v>
      </c>
      <c r="B767" s="1065">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5">
        <v>6</v>
      </c>
      <c r="B768" s="1065">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5">
        <v>7</v>
      </c>
      <c r="B769" s="1065">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5">
        <v>8</v>
      </c>
      <c r="B770" s="1065">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5">
        <v>9</v>
      </c>
      <c r="B771" s="1065">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5">
        <v>10</v>
      </c>
      <c r="B772" s="1065">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5">
        <v>11</v>
      </c>
      <c r="B773" s="1065">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5">
        <v>12</v>
      </c>
      <c r="B774" s="1065">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5">
        <v>13</v>
      </c>
      <c r="B775" s="1065">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5">
        <v>14</v>
      </c>
      <c r="B776" s="1065">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5">
        <v>15</v>
      </c>
      <c r="B777" s="1065">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5">
        <v>16</v>
      </c>
      <c r="B778" s="1065">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5">
        <v>17</v>
      </c>
      <c r="B779" s="1065">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5">
        <v>18</v>
      </c>
      <c r="B780" s="1065">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5">
        <v>19</v>
      </c>
      <c r="B781" s="1065">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5">
        <v>20</v>
      </c>
      <c r="B782" s="1065">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5">
        <v>21</v>
      </c>
      <c r="B783" s="1065">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5">
        <v>22</v>
      </c>
      <c r="B784" s="1065">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5">
        <v>23</v>
      </c>
      <c r="B785" s="1065">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5">
        <v>24</v>
      </c>
      <c r="B786" s="1065">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5">
        <v>25</v>
      </c>
      <c r="B787" s="1065">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5">
        <v>26</v>
      </c>
      <c r="B788" s="1065">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5">
        <v>27</v>
      </c>
      <c r="B789" s="1065">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5">
        <v>28</v>
      </c>
      <c r="B790" s="1065">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5">
        <v>29</v>
      </c>
      <c r="B791" s="1065">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5">
        <v>30</v>
      </c>
      <c r="B792" s="1065">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5">
        <v>1</v>
      </c>
      <c r="B796" s="1065">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5">
        <v>2</v>
      </c>
      <c r="B797" s="1065">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5">
        <v>3</v>
      </c>
      <c r="B798" s="1065">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5">
        <v>4</v>
      </c>
      <c r="B799" s="1065">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5">
        <v>5</v>
      </c>
      <c r="B800" s="1065">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5">
        <v>6</v>
      </c>
      <c r="B801" s="1065">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5">
        <v>7</v>
      </c>
      <c r="B802" s="1065">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5">
        <v>8</v>
      </c>
      <c r="B803" s="1065">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5">
        <v>9</v>
      </c>
      <c r="B804" s="1065">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5">
        <v>10</v>
      </c>
      <c r="B805" s="1065">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5">
        <v>11</v>
      </c>
      <c r="B806" s="1065">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5">
        <v>12</v>
      </c>
      <c r="B807" s="1065">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5">
        <v>13</v>
      </c>
      <c r="B808" s="1065">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5">
        <v>14</v>
      </c>
      <c r="B809" s="1065">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5">
        <v>15</v>
      </c>
      <c r="B810" s="1065">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5">
        <v>16</v>
      </c>
      <c r="B811" s="1065">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5">
        <v>17</v>
      </c>
      <c r="B812" s="1065">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5">
        <v>18</v>
      </c>
      <c r="B813" s="1065">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5">
        <v>19</v>
      </c>
      <c r="B814" s="1065">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5">
        <v>20</v>
      </c>
      <c r="B815" s="1065">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5">
        <v>21</v>
      </c>
      <c r="B816" s="1065">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5">
        <v>22</v>
      </c>
      <c r="B817" s="1065">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5">
        <v>23</v>
      </c>
      <c r="B818" s="1065">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5">
        <v>24</v>
      </c>
      <c r="B819" s="1065">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5">
        <v>25</v>
      </c>
      <c r="B820" s="1065">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5">
        <v>26</v>
      </c>
      <c r="B821" s="1065">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5">
        <v>27</v>
      </c>
      <c r="B822" s="1065">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5">
        <v>28</v>
      </c>
      <c r="B823" s="1065">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5">
        <v>29</v>
      </c>
      <c r="B824" s="1065">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5">
        <v>30</v>
      </c>
      <c r="B825" s="1065">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5">
        <v>1</v>
      </c>
      <c r="B829" s="1065">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5">
        <v>2</v>
      </c>
      <c r="B830" s="1065">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5">
        <v>3</v>
      </c>
      <c r="B831" s="1065">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5">
        <v>4</v>
      </c>
      <c r="B832" s="1065">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5">
        <v>5</v>
      </c>
      <c r="B833" s="1065">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5">
        <v>6</v>
      </c>
      <c r="B834" s="1065">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5">
        <v>7</v>
      </c>
      <c r="B835" s="1065">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5">
        <v>8</v>
      </c>
      <c r="B836" s="1065">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5">
        <v>9</v>
      </c>
      <c r="B837" s="1065">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5">
        <v>10</v>
      </c>
      <c r="B838" s="1065">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5">
        <v>11</v>
      </c>
      <c r="B839" s="1065">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5">
        <v>12</v>
      </c>
      <c r="B840" s="1065">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5">
        <v>13</v>
      </c>
      <c r="B841" s="1065">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5">
        <v>14</v>
      </c>
      <c r="B842" s="1065">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5">
        <v>15</v>
      </c>
      <c r="B843" s="1065">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5">
        <v>16</v>
      </c>
      <c r="B844" s="1065">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5">
        <v>17</v>
      </c>
      <c r="B845" s="1065">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5">
        <v>18</v>
      </c>
      <c r="B846" s="1065">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5">
        <v>19</v>
      </c>
      <c r="B847" s="1065">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5">
        <v>20</v>
      </c>
      <c r="B848" s="1065">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5">
        <v>21</v>
      </c>
      <c r="B849" s="1065">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5">
        <v>22</v>
      </c>
      <c r="B850" s="1065">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5">
        <v>23</v>
      </c>
      <c r="B851" s="1065">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5">
        <v>24</v>
      </c>
      <c r="B852" s="1065">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5">
        <v>25</v>
      </c>
      <c r="B853" s="1065">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5">
        <v>26</v>
      </c>
      <c r="B854" s="1065">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5">
        <v>27</v>
      </c>
      <c r="B855" s="1065">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5">
        <v>28</v>
      </c>
      <c r="B856" s="1065">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5">
        <v>29</v>
      </c>
      <c r="B857" s="1065">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5">
        <v>30</v>
      </c>
      <c r="B858" s="1065">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5">
        <v>1</v>
      </c>
      <c r="B862" s="1065">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5">
        <v>2</v>
      </c>
      <c r="B863" s="1065">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5">
        <v>3</v>
      </c>
      <c r="B864" s="1065">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5">
        <v>4</v>
      </c>
      <c r="B865" s="1065">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5">
        <v>5</v>
      </c>
      <c r="B866" s="1065">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5">
        <v>6</v>
      </c>
      <c r="B867" s="1065">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5">
        <v>7</v>
      </c>
      <c r="B868" s="1065">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5">
        <v>8</v>
      </c>
      <c r="B869" s="1065">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5">
        <v>9</v>
      </c>
      <c r="B870" s="1065">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5">
        <v>10</v>
      </c>
      <c r="B871" s="1065">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5">
        <v>11</v>
      </c>
      <c r="B872" s="1065">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5">
        <v>12</v>
      </c>
      <c r="B873" s="1065">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5">
        <v>13</v>
      </c>
      <c r="B874" s="1065">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5">
        <v>14</v>
      </c>
      <c r="B875" s="1065">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5">
        <v>15</v>
      </c>
      <c r="B876" s="1065">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5">
        <v>16</v>
      </c>
      <c r="B877" s="1065">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5">
        <v>17</v>
      </c>
      <c r="B878" s="1065">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5">
        <v>18</v>
      </c>
      <c r="B879" s="1065">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5">
        <v>19</v>
      </c>
      <c r="B880" s="1065">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5">
        <v>20</v>
      </c>
      <c r="B881" s="1065">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5">
        <v>21</v>
      </c>
      <c r="B882" s="1065">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5">
        <v>22</v>
      </c>
      <c r="B883" s="1065">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5">
        <v>23</v>
      </c>
      <c r="B884" s="1065">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5">
        <v>24</v>
      </c>
      <c r="B885" s="1065">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5">
        <v>25</v>
      </c>
      <c r="B886" s="1065">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5">
        <v>26</v>
      </c>
      <c r="B887" s="1065">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5">
        <v>27</v>
      </c>
      <c r="B888" s="1065">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5">
        <v>28</v>
      </c>
      <c r="B889" s="1065">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5">
        <v>29</v>
      </c>
      <c r="B890" s="1065">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5">
        <v>30</v>
      </c>
      <c r="B891" s="1065">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5">
        <v>1</v>
      </c>
      <c r="B895" s="1065">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5">
        <v>2</v>
      </c>
      <c r="B896" s="1065">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5">
        <v>3</v>
      </c>
      <c r="B897" s="1065">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5">
        <v>4</v>
      </c>
      <c r="B898" s="1065">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5">
        <v>5</v>
      </c>
      <c r="B899" s="1065">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5">
        <v>6</v>
      </c>
      <c r="B900" s="1065">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5">
        <v>7</v>
      </c>
      <c r="B901" s="1065">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5">
        <v>8</v>
      </c>
      <c r="B902" s="1065">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5">
        <v>9</v>
      </c>
      <c r="B903" s="1065">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5">
        <v>10</v>
      </c>
      <c r="B904" s="1065">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5">
        <v>11</v>
      </c>
      <c r="B905" s="1065">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5">
        <v>12</v>
      </c>
      <c r="B906" s="1065">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5">
        <v>13</v>
      </c>
      <c r="B907" s="1065">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5">
        <v>14</v>
      </c>
      <c r="B908" s="1065">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5">
        <v>15</v>
      </c>
      <c r="B909" s="1065">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5">
        <v>16</v>
      </c>
      <c r="B910" s="1065">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5">
        <v>17</v>
      </c>
      <c r="B911" s="1065">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5">
        <v>18</v>
      </c>
      <c r="B912" s="1065">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5">
        <v>19</v>
      </c>
      <c r="B913" s="1065">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5">
        <v>20</v>
      </c>
      <c r="B914" s="1065">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5">
        <v>21</v>
      </c>
      <c r="B915" s="1065">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5">
        <v>22</v>
      </c>
      <c r="B916" s="1065">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5">
        <v>23</v>
      </c>
      <c r="B917" s="1065">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5">
        <v>24</v>
      </c>
      <c r="B918" s="1065">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5">
        <v>25</v>
      </c>
      <c r="B919" s="1065">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5">
        <v>26</v>
      </c>
      <c r="B920" s="1065">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5">
        <v>27</v>
      </c>
      <c r="B921" s="1065">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5">
        <v>28</v>
      </c>
      <c r="B922" s="1065">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5">
        <v>29</v>
      </c>
      <c r="B923" s="1065">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5">
        <v>30</v>
      </c>
      <c r="B924" s="1065">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5">
        <v>1</v>
      </c>
      <c r="B928" s="1065">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5">
        <v>2</v>
      </c>
      <c r="B929" s="1065">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5">
        <v>3</v>
      </c>
      <c r="B930" s="1065">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5">
        <v>4</v>
      </c>
      <c r="B931" s="1065">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5">
        <v>5</v>
      </c>
      <c r="B932" s="1065">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5">
        <v>6</v>
      </c>
      <c r="B933" s="1065">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5">
        <v>7</v>
      </c>
      <c r="B934" s="1065">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5">
        <v>8</v>
      </c>
      <c r="B935" s="1065">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5">
        <v>9</v>
      </c>
      <c r="B936" s="1065">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5">
        <v>10</v>
      </c>
      <c r="B937" s="1065">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5">
        <v>11</v>
      </c>
      <c r="B938" s="1065">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5">
        <v>12</v>
      </c>
      <c r="B939" s="1065">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5">
        <v>13</v>
      </c>
      <c r="B940" s="1065">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5">
        <v>14</v>
      </c>
      <c r="B941" s="1065">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5">
        <v>15</v>
      </c>
      <c r="B942" s="1065">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5">
        <v>16</v>
      </c>
      <c r="B943" s="1065">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5">
        <v>17</v>
      </c>
      <c r="B944" s="1065">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5">
        <v>18</v>
      </c>
      <c r="B945" s="1065">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5">
        <v>19</v>
      </c>
      <c r="B946" s="1065">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5">
        <v>20</v>
      </c>
      <c r="B947" s="1065">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5">
        <v>21</v>
      </c>
      <c r="B948" s="1065">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5">
        <v>22</v>
      </c>
      <c r="B949" s="1065">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5">
        <v>23</v>
      </c>
      <c r="B950" s="1065">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5">
        <v>24</v>
      </c>
      <c r="B951" s="1065">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5">
        <v>25</v>
      </c>
      <c r="B952" s="1065">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5">
        <v>26</v>
      </c>
      <c r="B953" s="1065">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5">
        <v>27</v>
      </c>
      <c r="B954" s="1065">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5">
        <v>28</v>
      </c>
      <c r="B955" s="1065">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5">
        <v>29</v>
      </c>
      <c r="B956" s="1065">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5">
        <v>30</v>
      </c>
      <c r="B957" s="1065">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5">
        <v>1</v>
      </c>
      <c r="B961" s="1065">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5">
        <v>2</v>
      </c>
      <c r="B962" s="1065">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5">
        <v>3</v>
      </c>
      <c r="B963" s="1065">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5">
        <v>4</v>
      </c>
      <c r="B964" s="1065">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5">
        <v>5</v>
      </c>
      <c r="B965" s="1065">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5">
        <v>6</v>
      </c>
      <c r="B966" s="1065">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5">
        <v>7</v>
      </c>
      <c r="B967" s="1065">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5">
        <v>8</v>
      </c>
      <c r="B968" s="1065">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5">
        <v>9</v>
      </c>
      <c r="B969" s="1065">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5">
        <v>10</v>
      </c>
      <c r="B970" s="1065">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5">
        <v>11</v>
      </c>
      <c r="B971" s="1065">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5">
        <v>12</v>
      </c>
      <c r="B972" s="1065">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5">
        <v>13</v>
      </c>
      <c r="B973" s="1065">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5">
        <v>14</v>
      </c>
      <c r="B974" s="1065">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5">
        <v>15</v>
      </c>
      <c r="B975" s="1065">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5">
        <v>16</v>
      </c>
      <c r="B976" s="1065">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5">
        <v>17</v>
      </c>
      <c r="B977" s="1065">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5">
        <v>18</v>
      </c>
      <c r="B978" s="1065">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5">
        <v>19</v>
      </c>
      <c r="B979" s="1065">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5">
        <v>20</v>
      </c>
      <c r="B980" s="1065">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5">
        <v>21</v>
      </c>
      <c r="B981" s="1065">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5">
        <v>22</v>
      </c>
      <c r="B982" s="1065">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5">
        <v>23</v>
      </c>
      <c r="B983" s="1065">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5">
        <v>24</v>
      </c>
      <c r="B984" s="1065">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5">
        <v>25</v>
      </c>
      <c r="B985" s="1065">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5">
        <v>26</v>
      </c>
      <c r="B986" s="1065">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5">
        <v>27</v>
      </c>
      <c r="B987" s="1065">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5">
        <v>28</v>
      </c>
      <c r="B988" s="1065">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5">
        <v>29</v>
      </c>
      <c r="B989" s="1065">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5">
        <v>30</v>
      </c>
      <c r="B990" s="1065">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5">
        <v>1</v>
      </c>
      <c r="B994" s="1065">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5">
        <v>2</v>
      </c>
      <c r="B995" s="1065">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5">
        <v>3</v>
      </c>
      <c r="B996" s="1065">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5">
        <v>4</v>
      </c>
      <c r="B997" s="1065">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5">
        <v>5</v>
      </c>
      <c r="B998" s="1065">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5">
        <v>6</v>
      </c>
      <c r="B999" s="1065">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5">
        <v>7</v>
      </c>
      <c r="B1000" s="1065">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5">
        <v>8</v>
      </c>
      <c r="B1001" s="1065">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5">
        <v>9</v>
      </c>
      <c r="B1002" s="1065">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5">
        <v>10</v>
      </c>
      <c r="B1003" s="1065">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5">
        <v>11</v>
      </c>
      <c r="B1004" s="1065">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5">
        <v>12</v>
      </c>
      <c r="B1005" s="1065">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5">
        <v>13</v>
      </c>
      <c r="B1006" s="1065">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5">
        <v>14</v>
      </c>
      <c r="B1007" s="1065">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5">
        <v>15</v>
      </c>
      <c r="B1008" s="1065">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5">
        <v>16</v>
      </c>
      <c r="B1009" s="1065">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5">
        <v>17</v>
      </c>
      <c r="B1010" s="1065">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5">
        <v>18</v>
      </c>
      <c r="B1011" s="1065">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5">
        <v>19</v>
      </c>
      <c r="B1012" s="1065">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5">
        <v>20</v>
      </c>
      <c r="B1013" s="1065">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5">
        <v>21</v>
      </c>
      <c r="B1014" s="1065">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5">
        <v>22</v>
      </c>
      <c r="B1015" s="1065">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5">
        <v>23</v>
      </c>
      <c r="B1016" s="1065">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5">
        <v>24</v>
      </c>
      <c r="B1017" s="1065">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5">
        <v>25</v>
      </c>
      <c r="B1018" s="1065">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5">
        <v>26</v>
      </c>
      <c r="B1019" s="1065">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5">
        <v>27</v>
      </c>
      <c r="B1020" s="1065">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5">
        <v>28</v>
      </c>
      <c r="B1021" s="1065">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5">
        <v>29</v>
      </c>
      <c r="B1022" s="1065">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5">
        <v>30</v>
      </c>
      <c r="B1023" s="1065">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5">
        <v>1</v>
      </c>
      <c r="B1027" s="1065">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5">
        <v>2</v>
      </c>
      <c r="B1028" s="1065">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5">
        <v>3</v>
      </c>
      <c r="B1029" s="1065">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5">
        <v>4</v>
      </c>
      <c r="B1030" s="1065">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5">
        <v>5</v>
      </c>
      <c r="B1031" s="1065">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5">
        <v>6</v>
      </c>
      <c r="B1032" s="1065">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5">
        <v>7</v>
      </c>
      <c r="B1033" s="1065">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5">
        <v>8</v>
      </c>
      <c r="B1034" s="1065">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5">
        <v>9</v>
      </c>
      <c r="B1035" s="1065">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5">
        <v>10</v>
      </c>
      <c r="B1036" s="1065">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5">
        <v>11</v>
      </c>
      <c r="B1037" s="1065">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5">
        <v>12</v>
      </c>
      <c r="B1038" s="1065">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5">
        <v>13</v>
      </c>
      <c r="B1039" s="1065">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5">
        <v>14</v>
      </c>
      <c r="B1040" s="1065">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5">
        <v>15</v>
      </c>
      <c r="B1041" s="1065">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5">
        <v>16</v>
      </c>
      <c r="B1042" s="1065">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5">
        <v>17</v>
      </c>
      <c r="B1043" s="1065">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5">
        <v>18</v>
      </c>
      <c r="B1044" s="1065">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5">
        <v>19</v>
      </c>
      <c r="B1045" s="1065">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5">
        <v>20</v>
      </c>
      <c r="B1046" s="1065">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5">
        <v>21</v>
      </c>
      <c r="B1047" s="1065">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5">
        <v>22</v>
      </c>
      <c r="B1048" s="1065">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5">
        <v>23</v>
      </c>
      <c r="B1049" s="1065">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5">
        <v>24</v>
      </c>
      <c r="B1050" s="1065">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5">
        <v>25</v>
      </c>
      <c r="B1051" s="1065">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5">
        <v>26</v>
      </c>
      <c r="B1052" s="1065">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5">
        <v>27</v>
      </c>
      <c r="B1053" s="1065">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5">
        <v>28</v>
      </c>
      <c r="B1054" s="1065">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5">
        <v>29</v>
      </c>
      <c r="B1055" s="1065">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5">
        <v>30</v>
      </c>
      <c r="B1056" s="1065">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5">
        <v>1</v>
      </c>
      <c r="B1060" s="1065">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5">
        <v>2</v>
      </c>
      <c r="B1061" s="1065">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5">
        <v>3</v>
      </c>
      <c r="B1062" s="1065">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5">
        <v>4</v>
      </c>
      <c r="B1063" s="1065">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5">
        <v>5</v>
      </c>
      <c r="B1064" s="1065">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5">
        <v>6</v>
      </c>
      <c r="B1065" s="1065">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5">
        <v>7</v>
      </c>
      <c r="B1066" s="1065">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5">
        <v>8</v>
      </c>
      <c r="B1067" s="1065">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5">
        <v>9</v>
      </c>
      <c r="B1068" s="1065">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5">
        <v>10</v>
      </c>
      <c r="B1069" s="1065">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5">
        <v>11</v>
      </c>
      <c r="B1070" s="1065">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5">
        <v>12</v>
      </c>
      <c r="B1071" s="1065">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5">
        <v>13</v>
      </c>
      <c r="B1072" s="1065">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5">
        <v>14</v>
      </c>
      <c r="B1073" s="1065">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5">
        <v>15</v>
      </c>
      <c r="B1074" s="1065">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5">
        <v>16</v>
      </c>
      <c r="B1075" s="1065">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5">
        <v>17</v>
      </c>
      <c r="B1076" s="1065">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5">
        <v>18</v>
      </c>
      <c r="B1077" s="1065">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5">
        <v>19</v>
      </c>
      <c r="B1078" s="1065">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5">
        <v>20</v>
      </c>
      <c r="B1079" s="1065">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5">
        <v>21</v>
      </c>
      <c r="B1080" s="1065">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5">
        <v>22</v>
      </c>
      <c r="B1081" s="1065">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5">
        <v>23</v>
      </c>
      <c r="B1082" s="1065">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5">
        <v>24</v>
      </c>
      <c r="B1083" s="1065">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5">
        <v>25</v>
      </c>
      <c r="B1084" s="1065">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5">
        <v>26</v>
      </c>
      <c r="B1085" s="1065">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5">
        <v>27</v>
      </c>
      <c r="B1086" s="1065">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5">
        <v>28</v>
      </c>
      <c r="B1087" s="1065">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5">
        <v>29</v>
      </c>
      <c r="B1088" s="1065">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5">
        <v>30</v>
      </c>
      <c r="B1089" s="1065">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5">
        <v>1</v>
      </c>
      <c r="B1093" s="1065">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5">
        <v>2</v>
      </c>
      <c r="B1094" s="1065">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5">
        <v>3</v>
      </c>
      <c r="B1095" s="1065">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5">
        <v>4</v>
      </c>
      <c r="B1096" s="1065">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5">
        <v>5</v>
      </c>
      <c r="B1097" s="1065">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5">
        <v>6</v>
      </c>
      <c r="B1098" s="1065">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5">
        <v>7</v>
      </c>
      <c r="B1099" s="1065">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5">
        <v>8</v>
      </c>
      <c r="B1100" s="1065">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5">
        <v>9</v>
      </c>
      <c r="B1101" s="1065">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5">
        <v>10</v>
      </c>
      <c r="B1102" s="1065">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5">
        <v>11</v>
      </c>
      <c r="B1103" s="1065">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5">
        <v>12</v>
      </c>
      <c r="B1104" s="1065">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5">
        <v>13</v>
      </c>
      <c r="B1105" s="1065">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5">
        <v>14</v>
      </c>
      <c r="B1106" s="1065">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5">
        <v>15</v>
      </c>
      <c r="B1107" s="1065">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5">
        <v>16</v>
      </c>
      <c r="B1108" s="1065">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5">
        <v>17</v>
      </c>
      <c r="B1109" s="1065">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5">
        <v>18</v>
      </c>
      <c r="B1110" s="1065">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5">
        <v>19</v>
      </c>
      <c r="B1111" s="1065">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5">
        <v>20</v>
      </c>
      <c r="B1112" s="1065">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5">
        <v>21</v>
      </c>
      <c r="B1113" s="1065">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5">
        <v>22</v>
      </c>
      <c r="B1114" s="1065">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5">
        <v>23</v>
      </c>
      <c r="B1115" s="1065">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5">
        <v>24</v>
      </c>
      <c r="B1116" s="1065">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5">
        <v>25</v>
      </c>
      <c r="B1117" s="1065">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5">
        <v>26</v>
      </c>
      <c r="B1118" s="1065">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5">
        <v>27</v>
      </c>
      <c r="B1119" s="1065">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5">
        <v>28</v>
      </c>
      <c r="B1120" s="1065">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5">
        <v>29</v>
      </c>
      <c r="B1121" s="1065">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5">
        <v>30</v>
      </c>
      <c r="B1122" s="1065">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5">
        <v>1</v>
      </c>
      <c r="B1126" s="1065">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5">
        <v>2</v>
      </c>
      <c r="B1127" s="1065">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5">
        <v>3</v>
      </c>
      <c r="B1128" s="1065">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5">
        <v>4</v>
      </c>
      <c r="B1129" s="1065">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5">
        <v>5</v>
      </c>
      <c r="B1130" s="1065">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5">
        <v>6</v>
      </c>
      <c r="B1131" s="1065">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5">
        <v>7</v>
      </c>
      <c r="B1132" s="1065">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5">
        <v>8</v>
      </c>
      <c r="B1133" s="1065">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5">
        <v>9</v>
      </c>
      <c r="B1134" s="1065">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5">
        <v>10</v>
      </c>
      <c r="B1135" s="1065">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5">
        <v>11</v>
      </c>
      <c r="B1136" s="1065">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5">
        <v>12</v>
      </c>
      <c r="B1137" s="1065">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5">
        <v>13</v>
      </c>
      <c r="B1138" s="1065">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5">
        <v>14</v>
      </c>
      <c r="B1139" s="1065">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5">
        <v>15</v>
      </c>
      <c r="B1140" s="1065">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5">
        <v>16</v>
      </c>
      <c r="B1141" s="1065">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5">
        <v>17</v>
      </c>
      <c r="B1142" s="1065">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5">
        <v>18</v>
      </c>
      <c r="B1143" s="1065">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5">
        <v>19</v>
      </c>
      <c r="B1144" s="1065">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5">
        <v>20</v>
      </c>
      <c r="B1145" s="1065">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5">
        <v>21</v>
      </c>
      <c r="B1146" s="1065">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5">
        <v>22</v>
      </c>
      <c r="B1147" s="1065">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5">
        <v>23</v>
      </c>
      <c r="B1148" s="1065">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5">
        <v>24</v>
      </c>
      <c r="B1149" s="1065">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5">
        <v>25</v>
      </c>
      <c r="B1150" s="1065">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5">
        <v>26</v>
      </c>
      <c r="B1151" s="1065">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5">
        <v>27</v>
      </c>
      <c r="B1152" s="1065">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5">
        <v>28</v>
      </c>
      <c r="B1153" s="1065">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5">
        <v>29</v>
      </c>
      <c r="B1154" s="1065">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5">
        <v>30</v>
      </c>
      <c r="B1155" s="1065">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5">
        <v>1</v>
      </c>
      <c r="B1159" s="1065">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5">
        <v>2</v>
      </c>
      <c r="B1160" s="1065">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5">
        <v>3</v>
      </c>
      <c r="B1161" s="1065">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5">
        <v>4</v>
      </c>
      <c r="B1162" s="1065">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5">
        <v>5</v>
      </c>
      <c r="B1163" s="1065">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5">
        <v>6</v>
      </c>
      <c r="B1164" s="1065">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5">
        <v>7</v>
      </c>
      <c r="B1165" s="1065">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5">
        <v>8</v>
      </c>
      <c r="B1166" s="1065">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5">
        <v>9</v>
      </c>
      <c r="B1167" s="1065">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5">
        <v>10</v>
      </c>
      <c r="B1168" s="1065">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5">
        <v>11</v>
      </c>
      <c r="B1169" s="1065">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5">
        <v>12</v>
      </c>
      <c r="B1170" s="1065">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5">
        <v>13</v>
      </c>
      <c r="B1171" s="1065">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5">
        <v>14</v>
      </c>
      <c r="B1172" s="1065">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5">
        <v>15</v>
      </c>
      <c r="B1173" s="1065">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5">
        <v>16</v>
      </c>
      <c r="B1174" s="1065">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5">
        <v>17</v>
      </c>
      <c r="B1175" s="1065">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5">
        <v>18</v>
      </c>
      <c r="B1176" s="1065">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5">
        <v>19</v>
      </c>
      <c r="B1177" s="1065">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5">
        <v>20</v>
      </c>
      <c r="B1178" s="1065">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5">
        <v>21</v>
      </c>
      <c r="B1179" s="1065">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5">
        <v>22</v>
      </c>
      <c r="B1180" s="1065">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5">
        <v>23</v>
      </c>
      <c r="B1181" s="1065">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5">
        <v>24</v>
      </c>
      <c r="B1182" s="1065">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5">
        <v>25</v>
      </c>
      <c r="B1183" s="1065">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5">
        <v>26</v>
      </c>
      <c r="B1184" s="1065">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5">
        <v>27</v>
      </c>
      <c r="B1185" s="1065">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5">
        <v>28</v>
      </c>
      <c r="B1186" s="1065">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5">
        <v>29</v>
      </c>
      <c r="B1187" s="1065">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5">
        <v>30</v>
      </c>
      <c r="B1188" s="1065">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5">
        <v>1</v>
      </c>
      <c r="B1192" s="1065">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5">
        <v>2</v>
      </c>
      <c r="B1193" s="1065">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5">
        <v>3</v>
      </c>
      <c r="B1194" s="1065">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5">
        <v>4</v>
      </c>
      <c r="B1195" s="1065">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5">
        <v>5</v>
      </c>
      <c r="B1196" s="1065">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5">
        <v>6</v>
      </c>
      <c r="B1197" s="1065">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5">
        <v>7</v>
      </c>
      <c r="B1198" s="1065">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5">
        <v>8</v>
      </c>
      <c r="B1199" s="1065">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5">
        <v>9</v>
      </c>
      <c r="B1200" s="1065">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5">
        <v>10</v>
      </c>
      <c r="B1201" s="1065">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5">
        <v>11</v>
      </c>
      <c r="B1202" s="1065">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5">
        <v>12</v>
      </c>
      <c r="B1203" s="1065">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5">
        <v>13</v>
      </c>
      <c r="B1204" s="1065">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5">
        <v>14</v>
      </c>
      <c r="B1205" s="1065">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5">
        <v>15</v>
      </c>
      <c r="B1206" s="1065">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5">
        <v>16</v>
      </c>
      <c r="B1207" s="1065">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5">
        <v>17</v>
      </c>
      <c r="B1208" s="1065">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5">
        <v>18</v>
      </c>
      <c r="B1209" s="1065">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5">
        <v>19</v>
      </c>
      <c r="B1210" s="1065">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5">
        <v>20</v>
      </c>
      <c r="B1211" s="1065">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5">
        <v>21</v>
      </c>
      <c r="B1212" s="1065">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5">
        <v>22</v>
      </c>
      <c r="B1213" s="1065">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5">
        <v>23</v>
      </c>
      <c r="B1214" s="1065">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5">
        <v>24</v>
      </c>
      <c r="B1215" s="1065">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5">
        <v>25</v>
      </c>
      <c r="B1216" s="1065">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5">
        <v>26</v>
      </c>
      <c r="B1217" s="1065">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5">
        <v>27</v>
      </c>
      <c r="B1218" s="1065">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5">
        <v>28</v>
      </c>
      <c r="B1219" s="1065">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5">
        <v>29</v>
      </c>
      <c r="B1220" s="1065">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5">
        <v>30</v>
      </c>
      <c r="B1221" s="1065">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5">
        <v>1</v>
      </c>
      <c r="B1225" s="1065">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5">
        <v>2</v>
      </c>
      <c r="B1226" s="1065">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5">
        <v>3</v>
      </c>
      <c r="B1227" s="1065">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5">
        <v>4</v>
      </c>
      <c r="B1228" s="1065">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5">
        <v>5</v>
      </c>
      <c r="B1229" s="1065">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5">
        <v>6</v>
      </c>
      <c r="B1230" s="1065">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5">
        <v>7</v>
      </c>
      <c r="B1231" s="1065">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5">
        <v>8</v>
      </c>
      <c r="B1232" s="1065">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5">
        <v>9</v>
      </c>
      <c r="B1233" s="1065">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5">
        <v>10</v>
      </c>
      <c r="B1234" s="1065">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5">
        <v>11</v>
      </c>
      <c r="B1235" s="1065">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5">
        <v>12</v>
      </c>
      <c r="B1236" s="1065">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5">
        <v>13</v>
      </c>
      <c r="B1237" s="1065">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5">
        <v>14</v>
      </c>
      <c r="B1238" s="1065">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5">
        <v>15</v>
      </c>
      <c r="B1239" s="1065">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5">
        <v>16</v>
      </c>
      <c r="B1240" s="1065">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5">
        <v>17</v>
      </c>
      <c r="B1241" s="1065">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5">
        <v>18</v>
      </c>
      <c r="B1242" s="1065">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5">
        <v>19</v>
      </c>
      <c r="B1243" s="1065">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5">
        <v>20</v>
      </c>
      <c r="B1244" s="1065">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5">
        <v>21</v>
      </c>
      <c r="B1245" s="1065">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5">
        <v>22</v>
      </c>
      <c r="B1246" s="1065">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5">
        <v>23</v>
      </c>
      <c r="B1247" s="1065">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5">
        <v>24</v>
      </c>
      <c r="B1248" s="1065">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5">
        <v>25</v>
      </c>
      <c r="B1249" s="1065">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5">
        <v>26</v>
      </c>
      <c r="B1250" s="1065">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5">
        <v>27</v>
      </c>
      <c r="B1251" s="1065">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5">
        <v>28</v>
      </c>
      <c r="B1252" s="1065">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5">
        <v>29</v>
      </c>
      <c r="B1253" s="1065">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5">
        <v>30</v>
      </c>
      <c r="B1254" s="1065">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5">
        <v>1</v>
      </c>
      <c r="B1258" s="1065">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5">
        <v>2</v>
      </c>
      <c r="B1259" s="1065">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5">
        <v>3</v>
      </c>
      <c r="B1260" s="1065">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5">
        <v>4</v>
      </c>
      <c r="B1261" s="1065">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5">
        <v>5</v>
      </c>
      <c r="B1262" s="1065">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5">
        <v>6</v>
      </c>
      <c r="B1263" s="1065">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5">
        <v>7</v>
      </c>
      <c r="B1264" s="1065">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5">
        <v>8</v>
      </c>
      <c r="B1265" s="1065">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5">
        <v>9</v>
      </c>
      <c r="B1266" s="1065">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5">
        <v>10</v>
      </c>
      <c r="B1267" s="1065">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5">
        <v>11</v>
      </c>
      <c r="B1268" s="1065">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5">
        <v>12</v>
      </c>
      <c r="B1269" s="1065">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5">
        <v>13</v>
      </c>
      <c r="B1270" s="1065">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5">
        <v>14</v>
      </c>
      <c r="B1271" s="1065">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5">
        <v>15</v>
      </c>
      <c r="B1272" s="1065">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5">
        <v>16</v>
      </c>
      <c r="B1273" s="1065">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5">
        <v>17</v>
      </c>
      <c r="B1274" s="1065">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5">
        <v>18</v>
      </c>
      <c r="B1275" s="1065">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5">
        <v>19</v>
      </c>
      <c r="B1276" s="1065">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5">
        <v>20</v>
      </c>
      <c r="B1277" s="1065">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5">
        <v>21</v>
      </c>
      <c r="B1278" s="1065">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5">
        <v>22</v>
      </c>
      <c r="B1279" s="1065">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5">
        <v>23</v>
      </c>
      <c r="B1280" s="1065">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5">
        <v>24</v>
      </c>
      <c r="B1281" s="1065">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5">
        <v>25</v>
      </c>
      <c r="B1282" s="1065">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5">
        <v>26</v>
      </c>
      <c r="B1283" s="1065">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5">
        <v>27</v>
      </c>
      <c r="B1284" s="1065">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5">
        <v>28</v>
      </c>
      <c r="B1285" s="1065">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5">
        <v>29</v>
      </c>
      <c r="B1286" s="1065">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5">
        <v>30</v>
      </c>
      <c r="B1287" s="1065">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5">
        <v>1</v>
      </c>
      <c r="B1291" s="1065">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5">
        <v>2</v>
      </c>
      <c r="B1292" s="1065">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5">
        <v>3</v>
      </c>
      <c r="B1293" s="1065">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5">
        <v>4</v>
      </c>
      <c r="B1294" s="1065">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5">
        <v>5</v>
      </c>
      <c r="B1295" s="1065">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5">
        <v>6</v>
      </c>
      <c r="B1296" s="1065">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5">
        <v>7</v>
      </c>
      <c r="B1297" s="1065">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5">
        <v>8</v>
      </c>
      <c r="B1298" s="1065">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5">
        <v>9</v>
      </c>
      <c r="B1299" s="1065">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5">
        <v>10</v>
      </c>
      <c r="B1300" s="1065">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5">
        <v>11</v>
      </c>
      <c r="B1301" s="1065">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5">
        <v>12</v>
      </c>
      <c r="B1302" s="1065">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5">
        <v>13</v>
      </c>
      <c r="B1303" s="1065">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5">
        <v>14</v>
      </c>
      <c r="B1304" s="1065">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5">
        <v>15</v>
      </c>
      <c r="B1305" s="1065">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5">
        <v>16</v>
      </c>
      <c r="B1306" s="1065">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5">
        <v>17</v>
      </c>
      <c r="B1307" s="1065">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5">
        <v>18</v>
      </c>
      <c r="B1308" s="1065">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5">
        <v>19</v>
      </c>
      <c r="B1309" s="1065">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5">
        <v>20</v>
      </c>
      <c r="B1310" s="1065">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5">
        <v>21</v>
      </c>
      <c r="B1311" s="1065">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5">
        <v>22</v>
      </c>
      <c r="B1312" s="1065">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5">
        <v>23</v>
      </c>
      <c r="B1313" s="1065">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5">
        <v>24</v>
      </c>
      <c r="B1314" s="1065">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5">
        <v>25</v>
      </c>
      <c r="B1315" s="1065">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5">
        <v>26</v>
      </c>
      <c r="B1316" s="1065">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5">
        <v>27</v>
      </c>
      <c r="B1317" s="1065">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5">
        <v>28</v>
      </c>
      <c r="B1318" s="1065">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5">
        <v>29</v>
      </c>
      <c r="B1319" s="1065">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5">
        <v>30</v>
      </c>
      <c r="B1320" s="1065">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2017-06-09T04:21:18Z</cp:lastPrinted>
  <dcterms:created xsi:type="dcterms:W3CDTF">2012-03-13T00:50:25Z</dcterms:created>
  <dcterms:modified xsi:type="dcterms:W3CDTF">2017-08-21T02:13:34Z</dcterms:modified>
</cp:coreProperties>
</file>