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690" tabRatio="852"/>
  </bookViews>
  <sheets>
    <sheet name="公開プロセス対象事業" sheetId="24" r:id="rId1"/>
  </sheets>
  <definedNames>
    <definedName name="_xlnm._FilterDatabase" localSheetId="0" hidden="1">公開プロセス対象事業!#REF!</definedName>
    <definedName name="_xlnm.Print_Area" localSheetId="0">公開プロセス対象事業!$A$1:$O$28</definedName>
    <definedName name="_xlnm.Print_Titles" localSheetId="0">公開プロセス対象事業!$4:$7</definedName>
  </definedNames>
  <calcPr calcId="152511"/>
</workbook>
</file>

<file path=xl/calcChain.xml><?xml version="1.0" encoding="utf-8"?>
<calcChain xmlns="http://schemas.openxmlformats.org/spreadsheetml/2006/main">
  <c r="L19" i="24" l="1"/>
  <c r="K19" i="24"/>
  <c r="J19" i="24"/>
  <c r="I19" i="24"/>
  <c r="F19" i="24"/>
  <c r="E19" i="24"/>
  <c r="D19" i="24"/>
</calcChain>
</file>

<file path=xl/sharedStrings.xml><?xml version="1.0" encoding="utf-8"?>
<sst xmlns="http://schemas.openxmlformats.org/spreadsheetml/2006/main" count="75" uniqueCount="63">
  <si>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</si>
  <si>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</si>
  <si>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</si>
  <si>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</si>
  <si>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</si>
  <si>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</si>
  <si>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執行額</t>
    <rPh sb="0" eb="2">
      <t>シッコウ</t>
    </rPh>
    <rPh sb="2" eb="3">
      <t>ガク</t>
    </rPh>
    <phoneticPr fontId="1"/>
  </si>
  <si>
    <t>評価結果</t>
    <rPh sb="0" eb="2">
      <t>ヒョウカ</t>
    </rPh>
    <rPh sb="2" eb="4">
      <t>ケッカ</t>
    </rPh>
    <phoneticPr fontId="1"/>
  </si>
  <si>
    <t>事業
番号</t>
    <rPh sb="0" eb="2">
      <t>ジギョウ</t>
    </rPh>
    <rPh sb="3" eb="5">
      <t>バンゴウ</t>
    </rPh>
    <phoneticPr fontId="1"/>
  </si>
  <si>
    <t>執行可能額</t>
    <rPh sb="0" eb="2">
      <t>シッコウ</t>
    </rPh>
    <rPh sb="2" eb="4">
      <t>カノウ</t>
    </rPh>
    <rPh sb="4" eb="5">
      <t>ガク</t>
    </rPh>
    <phoneticPr fontId="1"/>
  </si>
  <si>
    <t>事　　業　　名</t>
    <rPh sb="0" eb="1">
      <t>コト</t>
    </rPh>
    <rPh sb="3" eb="4">
      <t>ギョウ</t>
    </rPh>
    <rPh sb="6" eb="7">
      <t>メイ</t>
    </rPh>
    <phoneticPr fontId="1"/>
  </si>
  <si>
    <t>備　考</t>
    <rPh sb="0" eb="1">
      <t>ソナエ</t>
    </rPh>
    <rPh sb="2" eb="3">
      <t>コウ</t>
    </rPh>
    <phoneticPr fontId="1"/>
  </si>
  <si>
    <t>反映内容</t>
    <phoneticPr fontId="1"/>
  </si>
  <si>
    <t>反映額</t>
    <rPh sb="0" eb="2">
      <t>ハンエイ</t>
    </rPh>
    <rPh sb="2" eb="3">
      <t>ガク</t>
    </rPh>
    <phoneticPr fontId="1"/>
  </si>
  <si>
    <t>（単位：百万円）</t>
    <phoneticPr fontId="1"/>
  </si>
  <si>
    <t>縮減</t>
  </si>
  <si>
    <t>合　　　　　計</t>
    <phoneticPr fontId="1"/>
  </si>
  <si>
    <t>とりまとめコメント（概要）</t>
    <phoneticPr fontId="1"/>
  </si>
  <si>
    <t>公開プロセス</t>
    <rPh sb="0" eb="2">
      <t>コウカイ</t>
    </rPh>
    <phoneticPr fontId="1"/>
  </si>
  <si>
    <t>反映状況</t>
    <rPh sb="0" eb="2">
      <t>ハンエイ</t>
    </rPh>
    <rPh sb="2" eb="4">
      <t>ジョウキョウ</t>
    </rPh>
    <phoneticPr fontId="1"/>
  </si>
  <si>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</si>
  <si>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注１．　該当がない場合は「－」を記載し、負の数値を記載する場合は「▲」を使用する。</t>
    <rPh sb="0" eb="1">
      <t>チュウ</t>
    </rPh>
    <rPh sb="4" eb="6">
      <t>ガイトウ</t>
    </rPh>
    <rPh sb="9" eb="11">
      <t>バアイ</t>
    </rPh>
    <rPh sb="16" eb="18">
      <t>キサイ</t>
    </rPh>
    <phoneticPr fontId="1"/>
  </si>
  <si>
    <t>平成２８年度</t>
    <rPh sb="0" eb="2">
      <t>ヘイセイ</t>
    </rPh>
    <rPh sb="4" eb="6">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</si>
  <si>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</si>
  <si>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予定通り終了</t>
  </si>
  <si>
    <t>平成２９年度</t>
    <rPh sb="0" eb="2">
      <t>ヘイセイ</t>
    </rPh>
    <rPh sb="4" eb="6">
      <t>ネンド</t>
    </rPh>
    <phoneticPr fontId="1"/>
  </si>
  <si>
    <t>平成２８年度
補正後予算額</t>
    <rPh sb="0" eb="2">
      <t>ヘイセイ</t>
    </rPh>
    <rPh sb="4" eb="6">
      <t>ネンド</t>
    </rPh>
    <rPh sb="7" eb="9">
      <t>ホセイ</t>
    </rPh>
    <rPh sb="9" eb="10">
      <t>ゴ</t>
    </rPh>
    <rPh sb="10" eb="13">
      <t>ヨサンガク</t>
    </rPh>
    <phoneticPr fontId="1"/>
  </si>
  <si>
    <t>平成３０年度</t>
    <rPh sb="0" eb="2">
      <t>ヘイセイ</t>
    </rPh>
    <rPh sb="4" eb="6">
      <t>ネンド</t>
    </rPh>
    <phoneticPr fontId="1"/>
  </si>
  <si>
    <t>公開プロセス結果の平成３０年度予算概算要求への反映状況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1"/>
  </si>
  <si>
    <t>　　　　「廃止」：平成29年度の点検の結果、事業を廃止し平成30年度予算概算要求において予算要求を行わないもの（前年度終了事業等は含まない。）</t>
    <phoneticPr fontId="1"/>
  </si>
  <si>
    <t>　　　　「縮減」：平成29年度の点検の結果、見直しが行われ平成30年度予算概算要求において何らかの削減を行うもの（事業の見直しを行い、部分的に予算の縮減を行うものの、事業全体としては概算要求額が増加する場合も含む。）</t>
    <phoneticPr fontId="1"/>
  </si>
  <si>
    <t>　　　　「執行等改善」：平成29年度の点検の結果、平成30年度予算概算要求の金額に反映は行わないものの、明確な廃止年限の設定や執行等の改善を行うもの（概算要求時点で「改善事項を実施済み」又は「具体的な改善事項を意思決定済み」となるものに限る。）</t>
    <phoneticPr fontId="1"/>
  </si>
  <si>
    <t>　　　　「予定通り終了」：前年度終了事業等であって、予定通り事業を終了し平成30年度予算概算要求において予算要求しないもの。</t>
    <phoneticPr fontId="1"/>
  </si>
  <si>
    <t>　　　　「年度内に改善を検討」：平成29年度の点検の結果、平成30年度予算概算要求の金額に反映は行わないものの、平成29年度末までに執行等の改善を検討しているもの（概算要求時点で「改善事項を実施済み」又は「具体的な改善事項を意思決定済み」となるものは含まない。）</t>
    <phoneticPr fontId="1"/>
  </si>
  <si>
    <t>　　　　「現状通り」：平成29年度の点検の結果、平成30年度予算概算要求の金額に反映すべき点及び執行等で改善すべき点がないもの（廃止、縮減、執行等改善、年度内に改善を検討及び予定通り終了以外のもの）</t>
    <rPh sb="76" eb="79">
      <t>ネンドナイ</t>
    </rPh>
    <phoneticPr fontId="1"/>
  </si>
  <si>
    <t>執行等改善</t>
  </si>
  <si>
    <t>道路事業（直轄・修繕等）</t>
    <phoneticPr fontId="1"/>
  </si>
  <si>
    <t>国土交通省</t>
    <rPh sb="0" eb="2">
      <t>コクド</t>
    </rPh>
    <rPh sb="2" eb="5">
      <t>コウツウショウ</t>
    </rPh>
    <rPh sb="4" eb="5">
      <t>ショウ</t>
    </rPh>
    <phoneticPr fontId="1"/>
  </si>
  <si>
    <t>事業内容の一部改善</t>
    <phoneticPr fontId="1"/>
  </si>
  <si>
    <t>・国民の生命財産の安全確保という観点から極めて重要な事業であり、継続的で着実な実施を期待する。
・実際のコストの推移も見ながら修繕費用の将来推計を適切に行うよう努めるべき。
・適切なメンテナンスサイクルについて適宜見直し、今後に活かすべき。
・点検実施のみならず、メンテナンスに係るアウトカム指標を設定し、進捗管理を適切に図るべき。
・一者応札について、引き続き更なる改善を行い、競争性の確保に取り組むべき。</t>
    <phoneticPr fontId="1"/>
  </si>
  <si>
    <t>鉄道施設総合安全対策事業（耐震補強）</t>
    <rPh sb="0" eb="2">
      <t>テツドウ</t>
    </rPh>
    <rPh sb="2" eb="4">
      <t>シセツ</t>
    </rPh>
    <rPh sb="4" eb="6">
      <t>ソウゴウ</t>
    </rPh>
    <rPh sb="6" eb="8">
      <t>アンゼン</t>
    </rPh>
    <rPh sb="8" eb="10">
      <t>タイサク</t>
    </rPh>
    <rPh sb="10" eb="12">
      <t>ジギョウ</t>
    </rPh>
    <rPh sb="13" eb="15">
      <t>タイシン</t>
    </rPh>
    <rPh sb="15" eb="17">
      <t>ホキョウ</t>
    </rPh>
    <phoneticPr fontId="1"/>
  </si>
  <si>
    <t>事業内容の一部改善</t>
    <rPh sb="0" eb="2">
      <t>ジギョウ</t>
    </rPh>
    <rPh sb="2" eb="4">
      <t>ナイヨウ</t>
    </rPh>
    <rPh sb="5" eb="7">
      <t>イチブ</t>
    </rPh>
    <rPh sb="7" eb="9">
      <t>カイゼン</t>
    </rPh>
    <phoneticPr fontId="1"/>
  </si>
  <si>
    <t>・災害対策・交通機能の維持という観点から非常に重要な事業であり、着実な実施が必要。
・現時点で目標達成が困難な状況にあり、テナント立退き交渉のインセンティブを含めた、事業の進展を確保するための手段を考慮する必要がある。
・事業の進行中に事業対象の拡大が検討されると成果検証が難しいため、事業の個別化を通じた検証体制の構築を図るべき。
・「緊急輸送道路と交差・並走する高架橋等」についても、目標を設定して進捗管理すべき。
・残りの駅、高架橋について、個別のアクションプランを作成して進捗管理すべき。</t>
    <phoneticPr fontId="1"/>
  </si>
  <si>
    <t>・１日１万人以上の路線及び駅のうち、H29年度までに完了しない箇所について、期限を再設定し、予算要求を実施
・H29年度末以降に、事業者別の耐震化率の公表を実施
・テナントとの交渉促進に向け、ベストプラクティスを共有する等ソフト面での取組を実施
・１日１万人以上の路線及び駅のうち、H29年度までに完了しない箇所について、事業が進まない理由と今後の計画を整理させ、定期的に確認を行う等、進捗管理についての取組を実施
・早期復旧性の確保の観点から、従来のせん断破壊対策とは別に、より範囲を限定して曲げ破壊対策について予算要求を実施
・緊急輸送道路等と交差・並走する高架橋等については、新たに目標年次を設定し、予算要求を実施</t>
  </si>
  <si>
    <t>・修繕事業は、国民の生命財産の安全確保という観点から極めて重要と考えており、継続的かつ着実に実施していく。
・定期点検結果等を踏まえ、予防保全によるメンテナンスの計画的な実施により、ライフサイクルコストの縮減を図るとともに、新技術の導入効果を踏まえた実際のコストの推移を見ながら将来の修繕費用について更なる検討を行う。
・平成30年度に一巡する点検結果を踏まえ、メンテナンスサイクルの見直しやアウトカム指標の見直しについて検討を行う。
・一者応札については、公共サービス改革法に基づき適切に対処する。</t>
  </si>
  <si>
    <t>地理空間情報の活用の推進に係る総合的課題に関する検討</t>
    <phoneticPr fontId="1"/>
  </si>
  <si>
    <t>・事業自体の必要性・先進性については十分認めることができるが、事業の実施期間、達成目標を明確化するとともに、それに対応したアウトカム指標の検討が必要
・国と民間の役割分担についても検討すべき
・データの登録に当たっては、優先順位やスケジュールを立てて行うことが必要
・データの活用促進のためには、データの標準化等を検討すべき
・情報の悪用への対応策について検討が必要
・Ｇ空間情報センターや同センターが収集した情報について国民にアピールするための施策が必要</t>
    <phoneticPr fontId="1"/>
  </si>
  <si>
    <t>・Ｇ空間情報センターが中核となって地理空間情報の流通・利活用を促進していることを示すアウトカム指標として、Ｇ空間情報センターのデータのダウンロード数やアクセス数を検討する。
・国は、Ｇ空間情報センターが地理空間情報の流通や利活用の中核としての役割を担うための取組を行い、民間は、地理空間情報の流通市場の形成等を担うための取組を行うこととする。
・データの登録に当たっては、ニーズの高いデータや具体的な利活用が見込まれるデータから優先的に登録していくこととし、今後２年程度を、集中的にデータの登録を行う期間とする。
・利用しやすい形でのデータ提供や、システム間のデータ連係のためのツールの整備等を通じて、データの標準化を図ることとする。
・個人情報などの秘匿性の高いデータについては、改正個人情報保護法に配慮した必要なデータ加工等を行うよう取り組むこととする。
・Ｇ空間情報センターにより提供された地理空間情報の利活用を図るためのワークショップなどを通じてＧ空間情報センターの認知度の向上を図る。</t>
  </si>
  <si>
    <t>海洋産業の戦略的振興のための総合対策（海洋資源開発関連技術研究開発費補助金関係経費）</t>
    <phoneticPr fontId="1"/>
  </si>
  <si>
    <t>研究開発終了後の事業者からの報告等により、製品化状況や売上高をモニタリングし、本事業の成果を計るとともに新たな支援制度事業の制度設計に反映させていくこととする。</t>
  </si>
  <si>
    <t>アメダス観測</t>
    <rPh sb="4" eb="6">
      <t>カンソク</t>
    </rPh>
    <phoneticPr fontId="1"/>
  </si>
  <si>
    <t>・アウトカム指標について、①例えばＨＰ閲覧数や資料のダウンロード数など、国民や地方公共団体、民間事業者によるアメダス情報の利活用といった観点や、②他の機関の観測データの利用といった観点から見直しを行うべき。
・通信回線システムなどのコスト削減について、安定的なデータ送信や情報管理の観点も踏まえつつ、更なる取組を進めるべき。
・観測データについて、国としての立ち位置に常に留意しつつ、地球温暖化などの政策面やビジネス面においても、積極的な活用がなされるような施策展開を検討すべき。
・ＩｏＴ時代の新しい気象情報収集について研究開発を進めるべき。</t>
    <phoneticPr fontId="1"/>
  </si>
  <si>
    <t>－</t>
  </si>
  <si>
    <t>公開プロセスの指摘を踏まえ、アウトカム指標として、気象庁ホームページのアメダス関連ページの年間閲覧数を追加する。また、通信回線については次回更新時にコスト削減を念頭に安定的かつ効率的な通信回線を検討し、国としての立ち位置を意識しつつ産業界等へのデータ普及啓発に努め、IoT時代の新しい気象情報の収集及びデータの気象業務への利活用について広く意見等伺いつつ必要な検討を行う。</t>
    <rPh sb="0" eb="2">
      <t>コウカイ</t>
    </rPh>
    <rPh sb="7" eb="9">
      <t>シテキ</t>
    </rPh>
    <rPh sb="10" eb="11">
      <t>フ</t>
    </rPh>
    <rPh sb="19" eb="21">
      <t>シヒョウ</t>
    </rPh>
    <rPh sb="25" eb="28">
      <t>キショウチョウ</t>
    </rPh>
    <rPh sb="39" eb="41">
      <t>カンレン</t>
    </rPh>
    <rPh sb="45" eb="47">
      <t>ネンカン</t>
    </rPh>
    <rPh sb="47" eb="50">
      <t>エツランスウ</t>
    </rPh>
    <rPh sb="51" eb="53">
      <t>ツイカ</t>
    </rPh>
    <rPh sb="59" eb="61">
      <t>ツウシン</t>
    </rPh>
    <rPh sb="61" eb="63">
      <t>カイセン</t>
    </rPh>
    <rPh sb="68" eb="70">
      <t>ジカイ</t>
    </rPh>
    <rPh sb="70" eb="73">
      <t>コウシンジ</t>
    </rPh>
    <rPh sb="77" eb="79">
      <t>サクゲン</t>
    </rPh>
    <rPh sb="80" eb="82">
      <t>ネントウ</t>
    </rPh>
    <rPh sb="83" eb="85">
      <t>アンテイ</t>
    </rPh>
    <rPh sb="85" eb="86">
      <t>テキ</t>
    </rPh>
    <rPh sb="88" eb="91">
      <t>コウリツテキ</t>
    </rPh>
    <rPh sb="92" eb="94">
      <t>ツウシン</t>
    </rPh>
    <rPh sb="94" eb="96">
      <t>カイセン</t>
    </rPh>
    <rPh sb="97" eb="99">
      <t>ケントウ</t>
    </rPh>
    <rPh sb="101" eb="102">
      <t>クニ</t>
    </rPh>
    <rPh sb="106" eb="107">
      <t>タ</t>
    </rPh>
    <rPh sb="108" eb="110">
      <t>イチ</t>
    </rPh>
    <rPh sb="111" eb="113">
      <t>イシキ</t>
    </rPh>
    <rPh sb="116" eb="119">
      <t>サンギョウカイ</t>
    </rPh>
    <rPh sb="119" eb="120">
      <t>トウ</t>
    </rPh>
    <rPh sb="125" eb="127">
      <t>フキュウ</t>
    </rPh>
    <rPh sb="127" eb="129">
      <t>ケイハツ</t>
    </rPh>
    <rPh sb="130" eb="131">
      <t>ツト</t>
    </rPh>
    <rPh sb="136" eb="138">
      <t>ジダイ</t>
    </rPh>
    <rPh sb="139" eb="140">
      <t>アタラ</t>
    </rPh>
    <rPh sb="142" eb="144">
      <t>キショウ</t>
    </rPh>
    <rPh sb="144" eb="146">
      <t>ジョウホウ</t>
    </rPh>
    <rPh sb="147" eb="149">
      <t>シュウシュウ</t>
    </rPh>
    <rPh sb="149" eb="150">
      <t>オヨ</t>
    </rPh>
    <rPh sb="155" eb="157">
      <t>キショウ</t>
    </rPh>
    <rPh sb="157" eb="159">
      <t>ギョウム</t>
    </rPh>
    <rPh sb="161" eb="162">
      <t>リ</t>
    </rPh>
    <rPh sb="162" eb="164">
      <t>カツヨウ</t>
    </rPh>
    <rPh sb="168" eb="169">
      <t>ヒロ</t>
    </rPh>
    <rPh sb="170" eb="172">
      <t>イケン</t>
    </rPh>
    <rPh sb="172" eb="173">
      <t>トウ</t>
    </rPh>
    <rPh sb="173" eb="174">
      <t>ウカガ</t>
    </rPh>
    <rPh sb="177" eb="179">
      <t>ヒツヨウ</t>
    </rPh>
    <rPh sb="180" eb="182">
      <t>ケントウ</t>
    </rPh>
    <rPh sb="183" eb="184">
      <t>オコナ</t>
    </rPh>
    <phoneticPr fontId="1"/>
  </si>
  <si>
    <t>テーマ別観光による地方誘客事業</t>
    <phoneticPr fontId="1"/>
  </si>
  <si>
    <t>事業全体の抜本的な改善</t>
    <phoneticPr fontId="1"/>
  </si>
  <si>
    <t xml:space="preserve">
・事業全体の出口戦略、各ネットワークの自立に向けた方向性を明らかにする必要がある。
・事業全体としての成果目標の設定を国がまず検討すべき。
・既採択テーマ個々に対して因果関係の明確な数値目標が設定されるよう、改善すべき。
・ネットワークを相互に結合させ観光客向けに統一的にアピールする、観光庁の他の事業と連携する、といった横断的な視点に立った施策を行うなど、国の役割を明確化するべき。
・テーマ毎のネットワークの形成状況などを踏まえつつ、自己負担のあり方を見直すことを検討すべき。</t>
    <phoneticPr fontId="1"/>
  </si>
  <si>
    <t>・国際競争力の強化という目的を踏まえ、国外の競合相手の状況や国内企業の強みを引き続き確認しながら進めるべき。
・研究開発終了後の実用化状況調査について、本事業が終了した後も着実に行い、今後の事業の改善等に活かすべき。
・事業者側が研究内容を熟成させた上で応募するインセンティブを働かせるとともに、競争性が保たれるよう、公募制度を工夫すべき。
・製品化の見通しや事業リスクの大小のほか、国際競争力の状況も踏まえ、補助率のあり方を検討すべき。
・国の研究所の技術開発と本事業における民間の技術開発との役割分担の明確化や協働を図るべき。</t>
    <phoneticPr fontId="1"/>
  </si>
  <si>
    <t>数値目標は、各協議会と検討を重ね、地域全体の観光入込客数のような指標ではなく、各テーマそれぞれの取り組み内容の効果が測定できるような適切な指標を設定するよう、各テーマを指導していく。自己負担額については、支援最終年度以降の自立性・継続性を確立するため、従来の国の支援額及び予定していた支援額より減額し、自己負担額を増額することで、国の支援が終了する4年目を段階的に見据え、ネットワークの拡大及び協議会の経済的自立に積極的に取り組むことを求めていく。
（構成要素による削減金額）</t>
    <rPh sb="0" eb="2">
      <t>スウチ</t>
    </rPh>
    <rPh sb="2" eb="4">
      <t>モクヒョウ</t>
    </rPh>
    <rPh sb="91" eb="93">
      <t>ジコ</t>
    </rPh>
    <rPh sb="93" eb="95">
      <t>フタン</t>
    </rPh>
    <rPh sb="95" eb="96">
      <t>ガク</t>
    </rPh>
    <rPh sb="226" eb="228">
      <t>コウセイ</t>
    </rPh>
    <rPh sb="228" eb="230">
      <t>ヨウソ</t>
    </rPh>
    <rPh sb="233" eb="235">
      <t>サクゲン</t>
    </rPh>
    <rPh sb="235" eb="237">
      <t>キンガク</t>
    </rPh>
    <phoneticPr fontId="1"/>
  </si>
  <si>
    <t>地域型住宅グリーン化事業</t>
    <phoneticPr fontId="1"/>
  </si>
  <si>
    <t>年度内に改善を検討</t>
  </si>
  <si>
    <t>公開プロセスでの指摘を踏まえ、一般消費者に対する周知などの普及事業を補助対象に加えることを検討する。また、実態調査による補助額上限の再検討のほか、申請手続きの一部を共通化するなど他事業との連携を検討する。</t>
    <rPh sb="0" eb="2">
      <t>コウカイ</t>
    </rPh>
    <rPh sb="8" eb="10">
      <t>シテキ</t>
    </rPh>
    <rPh sb="11" eb="12">
      <t>フ</t>
    </rPh>
    <rPh sb="53" eb="55">
      <t>ジッタイ</t>
    </rPh>
    <rPh sb="55" eb="57">
      <t>チョウサ</t>
    </rPh>
    <rPh sb="66" eb="69">
      <t>サイケントウ</t>
    </rPh>
    <rPh sb="82" eb="85">
      <t>キョウツウカ</t>
    </rPh>
    <rPh sb="89" eb="90">
      <t>タ</t>
    </rPh>
    <rPh sb="90" eb="92">
      <t>ジギョウ</t>
    </rPh>
    <rPh sb="94" eb="96">
      <t>レンケイ</t>
    </rPh>
    <rPh sb="97" eb="99">
      <t>ケントウ</t>
    </rPh>
    <phoneticPr fontId="1"/>
  </si>
  <si>
    <t>・日本の木造住宅文化を守るという目的をアピールすべきではないか。
・優良な住宅を増加させるため、建築主にこの制度を周知すべき。例えば、需要側の本事業と供給側の林野庁の事業が連携して、良い住宅を建てると補助金を受けられるというアピールを行ったらどうか。
・アウトカム指標は、戸建て注文住宅に着目したものとすることを検討すべき。
・政策目的達成のためには補助額上限の再検討が必要。
・既存ストックのリフォームも推進すべき。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</si>
</sst>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000"/>
    <numFmt numFmtId="178" formatCode="_ * #,##0_ ;_ * &quot;▲&quot;#,##0_ ;_ * &quot;-&quot;_ ;_ @_ "/>
    <numFmt numFmtId="179" formatCode="000"/>
  </numFmts>
  <fonts count="10"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16"/>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2">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s>
  <cellStyleXfs count="1">
    <xf numFmtId="0" fontId="0" fillId="0" borderId="0"/>
  </cellStyleXfs>
  <cellXfs count="101">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3" fillId="0" borderId="1" xfId="0" applyFont="1" applyBorder="1"/>
    <xf numFmtId="0" fontId="2" fillId="0" borderId="0" xfId="0" applyFont="1" applyAlignment="1"/>
    <xf numFmtId="177" fontId="2" fillId="0" borderId="0" xfId="0" applyNumberFormat="1" applyFont="1" applyBorder="1" applyAlignment="1"/>
    <xf numFmtId="0" fontId="3" fillId="0" borderId="0" xfId="0" applyFont="1"/>
    <xf numFmtId="0" fontId="2" fillId="0" borderId="0" xfId="0" applyFont="1" applyBorder="1" applyAlignment="1"/>
    <xf numFmtId="177" fontId="2" fillId="0" borderId="0" xfId="0" applyNumberFormat="1" applyFont="1" applyBorder="1" applyAlignment="1">
      <alignment horizontal="left"/>
    </xf>
    <xf numFmtId="0" fontId="4" fillId="0" borderId="0" xfId="0" applyFont="1" applyBorder="1"/>
    <xf numFmtId="179" fontId="6" fillId="0" borderId="2" xfId="0" applyNumberFormat="1" applyFont="1" applyBorder="1" applyAlignment="1">
      <alignment horizontal="center" vertical="center"/>
    </xf>
    <xf numFmtId="178" fontId="6" fillId="0" borderId="5" xfId="0" applyNumberFormat="1" applyFont="1" applyBorder="1" applyAlignment="1">
      <alignment vertical="center" shrinkToFit="1"/>
    </xf>
    <xf numFmtId="178" fontId="6" fillId="2" borderId="3" xfId="0" applyNumberFormat="1" applyFont="1" applyFill="1" applyBorder="1" applyAlignment="1">
      <alignment vertical="center" shrinkToFit="1"/>
    </xf>
    <xf numFmtId="178" fontId="6" fillId="2" borderId="5" xfId="0" applyNumberFormat="1" applyFont="1" applyFill="1" applyBorder="1" applyAlignment="1">
      <alignment vertical="center" shrinkToFit="1"/>
    </xf>
    <xf numFmtId="3" fontId="6" fillId="2" borderId="5" xfId="0" applyNumberFormat="1" applyFont="1" applyFill="1" applyBorder="1" applyAlignment="1">
      <alignment vertical="center" wrapText="1"/>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vertical="center" wrapText="1"/>
    </xf>
    <xf numFmtId="178" fontId="6" fillId="0" borderId="13" xfId="0" applyNumberFormat="1" applyFont="1" applyBorder="1" applyAlignment="1">
      <alignment vertical="center" shrinkToFit="1"/>
    </xf>
    <xf numFmtId="178" fontId="6" fillId="2" borderId="14" xfId="0" applyNumberFormat="1" applyFont="1" applyFill="1" applyBorder="1" applyAlignment="1">
      <alignment vertical="center" shrinkToFit="1"/>
    </xf>
    <xf numFmtId="178" fontId="6" fillId="2" borderId="13" xfId="0" applyNumberFormat="1" applyFont="1" applyFill="1" applyBorder="1" applyAlignment="1">
      <alignment vertical="center" shrinkToFit="1"/>
    </xf>
    <xf numFmtId="179" fontId="6" fillId="0" borderId="15" xfId="0" applyNumberFormat="1" applyFont="1" applyBorder="1" applyAlignment="1">
      <alignment horizontal="center" vertical="center"/>
    </xf>
    <xf numFmtId="0" fontId="6" fillId="2" borderId="13" xfId="0" applyNumberFormat="1" applyFont="1" applyFill="1" applyBorder="1" applyAlignment="1">
      <alignment horizontal="center" vertical="center" wrapText="1"/>
    </xf>
    <xf numFmtId="0" fontId="6" fillId="2" borderId="13" xfId="0" applyNumberFormat="1" applyFont="1" applyFill="1" applyBorder="1" applyAlignment="1">
      <alignment vertical="center" wrapText="1"/>
    </xf>
    <xf numFmtId="3" fontId="2" fillId="2" borderId="19" xfId="0" applyNumberFormat="1" applyFont="1" applyFill="1" applyBorder="1" applyAlignment="1">
      <alignment horizontal="center" vertical="center" wrapText="1"/>
    </xf>
    <xf numFmtId="3" fontId="6" fillId="2" borderId="13" xfId="0" applyNumberFormat="1" applyFont="1" applyFill="1" applyBorder="1" applyAlignment="1">
      <alignment vertical="center" wrapText="1"/>
    </xf>
    <xf numFmtId="0" fontId="6" fillId="0" borderId="21" xfId="0" applyNumberFormat="1" applyFont="1" applyBorder="1" applyAlignment="1">
      <alignment vertical="center" wrapText="1"/>
    </xf>
    <xf numFmtId="0" fontId="6" fillId="0" borderId="22" xfId="0" applyNumberFormat="1" applyFont="1" applyBorder="1" applyAlignment="1">
      <alignment vertical="center" wrapText="1"/>
    </xf>
    <xf numFmtId="3" fontId="2" fillId="0" borderId="23" xfId="0" applyNumberFormat="1" applyFont="1" applyBorder="1" applyAlignment="1">
      <alignment horizontal="center" vertical="center" shrinkToFit="1"/>
    </xf>
    <xf numFmtId="0" fontId="6" fillId="3" borderId="2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6" fillId="2" borderId="25" xfId="0" applyFont="1" applyFill="1" applyBorder="1" applyAlignment="1">
      <alignment horizontal="center" vertical="center"/>
    </xf>
    <xf numFmtId="0" fontId="2" fillId="0" borderId="0" xfId="0" applyFont="1" applyFill="1" applyAlignment="1"/>
    <xf numFmtId="0" fontId="2" fillId="0" borderId="0" xfId="0" applyFont="1" applyFill="1" applyBorder="1" applyAlignment="1"/>
    <xf numFmtId="0" fontId="2" fillId="0" borderId="0" xfId="0" applyFont="1" applyFill="1"/>
    <xf numFmtId="177" fontId="2" fillId="0" borderId="0" xfId="0" applyNumberFormat="1" applyFont="1" applyFill="1" applyBorder="1" applyAlignment="1">
      <alignment horizontal="left" vertical="center"/>
    </xf>
    <xf numFmtId="177" fontId="6" fillId="0" borderId="0" xfId="0" applyNumberFormat="1" applyFont="1" applyFill="1" applyBorder="1" applyAlignment="1">
      <alignment horizontal="center" vertical="center"/>
    </xf>
    <xf numFmtId="178" fontId="2" fillId="0" borderId="0" xfId="0" applyNumberFormat="1" applyFont="1" applyFill="1" applyBorder="1" applyAlignment="1">
      <alignment vertical="center" shrinkToFit="1"/>
    </xf>
    <xf numFmtId="0" fontId="6"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shrinkToFit="1"/>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shrinkToFit="1"/>
    </xf>
    <xf numFmtId="177" fontId="2" fillId="0" borderId="0" xfId="0" applyNumberFormat="1" applyFont="1" applyFill="1" applyBorder="1" applyAlignment="1"/>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0" borderId="1" xfId="0" applyFont="1" applyBorder="1" applyAlignment="1">
      <alignment horizontal="right" vertical="center"/>
    </xf>
    <xf numFmtId="0" fontId="0" fillId="0" borderId="1" xfId="0" applyBorder="1" applyAlignment="1">
      <alignment horizontal="right" vertical="center"/>
    </xf>
    <xf numFmtId="0" fontId="6" fillId="3" borderId="38" xfId="0" applyFont="1" applyFill="1" applyBorder="1" applyAlignment="1">
      <alignment horizontal="center" vertical="center"/>
    </xf>
    <xf numFmtId="0" fontId="0" fillId="3" borderId="40"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31" xfId="0" applyFill="1" applyBorder="1" applyAlignment="1">
      <alignment horizontal="center" vertical="center"/>
    </xf>
    <xf numFmtId="0" fontId="0" fillId="3" borderId="30" xfId="0" applyFill="1" applyBorder="1" applyAlignment="1">
      <alignment horizontal="center" vertical="center"/>
    </xf>
    <xf numFmtId="0" fontId="6" fillId="3" borderId="33"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2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0" xfId="0" applyFont="1" applyFill="1" applyBorder="1" applyAlignment="1">
      <alignment horizontal="center" vertical="center" wrapText="1"/>
    </xf>
    <xf numFmtId="177" fontId="6" fillId="0" borderId="41" xfId="0" applyNumberFormat="1" applyFont="1" applyBorder="1" applyAlignment="1">
      <alignment horizontal="center" vertical="center"/>
    </xf>
    <xf numFmtId="177" fontId="6" fillId="0" borderId="17" xfId="0" applyNumberFormat="1" applyFont="1" applyBorder="1" applyAlignment="1">
      <alignment horizontal="center" vertical="center"/>
    </xf>
    <xf numFmtId="177" fontId="6" fillId="0" borderId="18" xfId="0" applyNumberFormat="1" applyFont="1" applyBorder="1" applyAlignment="1">
      <alignment horizontal="center" vertical="center"/>
    </xf>
    <xf numFmtId="0" fontId="5" fillId="0" borderId="0" xfId="0" applyFont="1" applyBorder="1" applyAlignment="1">
      <alignment horizontal="center"/>
    </xf>
    <xf numFmtId="0" fontId="6" fillId="3" borderId="36"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2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8" fillId="2" borderId="5" xfId="0" applyNumberFormat="1" applyFont="1" applyFill="1" applyBorder="1" applyAlignment="1">
      <alignment vertical="center" wrapText="1"/>
    </xf>
    <xf numFmtId="0" fontId="9" fillId="2" borderId="5" xfId="0" applyNumberFormat="1" applyFont="1" applyFill="1" applyBorder="1" applyAlignment="1">
      <alignment vertical="center" wrapText="1"/>
    </xf>
    <xf numFmtId="179" fontId="6" fillId="0" borderId="7" xfId="0" applyNumberFormat="1" applyFont="1" applyBorder="1" applyAlignment="1">
      <alignment horizontal="left" vertical="center" wrapText="1"/>
    </xf>
    <xf numFmtId="179" fontId="6" fillId="0" borderId="8" xfId="0" applyNumberFormat="1" applyFont="1" applyBorder="1" applyAlignment="1">
      <alignment horizontal="left" vertical="center" wrapText="1"/>
    </xf>
    <xf numFmtId="178" fontId="6" fillId="2" borderId="5" xfId="0" applyNumberFormat="1" applyFont="1" applyFill="1" applyBorder="1" applyAlignment="1">
      <alignment horizontal="right" vertical="center" shrinkToFit="1"/>
    </xf>
    <xf numFmtId="3" fontId="8" fillId="2" borderId="5" xfId="0" applyNumberFormat="1" applyFont="1" applyFill="1" applyBorder="1" applyAlignment="1">
      <alignment vertical="center" wrapText="1"/>
    </xf>
    <xf numFmtId="0" fontId="6" fillId="0" borderId="7"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179" fontId="6" fillId="0" borderId="7" xfId="0" applyNumberFormat="1" applyFont="1" applyBorder="1" applyAlignment="1">
      <alignment horizontal="left" vertical="center"/>
    </xf>
    <xf numFmtId="179" fontId="6" fillId="0" borderId="8" xfId="0" applyNumberFormat="1" applyFont="1" applyBorder="1" applyAlignment="1">
      <alignment horizontal="left" vertical="center"/>
    </xf>
    <xf numFmtId="179" fontId="6" fillId="0" borderId="10" xfId="0" applyNumberFormat="1" applyFont="1" applyBorder="1" applyAlignment="1">
      <alignment horizontal="left" vertical="center"/>
    </xf>
    <xf numFmtId="179" fontId="6" fillId="0" borderId="39" xfId="0" applyNumberFormat="1" applyFont="1" applyBorder="1" applyAlignment="1">
      <alignment horizontal="left" vertical="center"/>
    </xf>
    <xf numFmtId="178" fontId="6" fillId="0" borderId="16" xfId="0" applyNumberFormat="1" applyFont="1" applyBorder="1" applyAlignment="1">
      <alignment vertical="center" shrinkToFit="1"/>
    </xf>
    <xf numFmtId="178" fontId="6" fillId="2" borderId="17" xfId="0" applyNumberFormat="1" applyFont="1" applyFill="1" applyBorder="1" applyAlignment="1">
      <alignment vertical="center" shrinkToFit="1"/>
    </xf>
    <xf numFmtId="178" fontId="6" fillId="2" borderId="16" xfId="0" applyNumberFormat="1" applyFont="1" applyFill="1" applyBorder="1" applyAlignment="1">
      <alignment vertical="center" shrinkToFit="1"/>
    </xf>
    <xf numFmtId="178" fontId="6" fillId="2" borderId="19" xfId="0" applyNumberFormat="1" applyFont="1" applyFill="1" applyBorder="1" applyAlignment="1">
      <alignment vertical="center" shrinkToFit="1"/>
    </xf>
    <xf numFmtId="178" fontId="6" fillId="2" borderId="18" xfId="0" applyNumberFormat="1" applyFont="1" applyFill="1" applyBorder="1" applyAlignment="1">
      <alignment vertical="center" shrinkToFit="1"/>
    </xf>
    <xf numFmtId="178" fontId="6" fillId="2" borderId="16"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V52"/>
  <sheetViews>
    <sheetView tabSelected="1" zoomScale="50" zoomScaleNormal="50" zoomScaleSheetLayoutView="70" zoomScalePageLayoutView="60" workbookViewId="0">
      <pane ySplit="7" topLeftCell="A8" activePane="bottomLeft" state="frozen"/>
      <selection pane="bottomLeft" activeCell="L19" sqref="L19"/>
    </sheetView>
  </sheetViews>
  <sheetFormatPr defaultRowHeight="13.5" x14ac:dyDescent="0.15"/>
  <cols>
    <col min="1" max="1" width="7.125" style="2" customWidth="1"/>
    <col min="2" max="2" width="2.75" style="2" customWidth="1"/>
    <col min="3" max="3" width="48.75" style="2" customWidth="1"/>
    <col min="4" max="6" width="21.75" style="2" customWidth="1"/>
    <col min="7" max="7" width="48.625" style="2" customWidth="1"/>
    <col min="8" max="8" width="67.625" style="2" customWidth="1"/>
    <col min="9" max="12" width="21.75" style="2" customWidth="1"/>
    <col min="13" max="13" width="20.75" style="2" customWidth="1"/>
    <col min="14" max="14" width="55.75" style="2" customWidth="1"/>
    <col min="15" max="15" width="25.75" style="2" customWidth="1"/>
    <col min="16" max="17" width="11.5" style="2" bestFit="1" customWidth="1"/>
    <col min="18" max="16384" width="9" style="2"/>
  </cols>
  <sheetData>
    <row r="2" spans="1:15" ht="32.25" x14ac:dyDescent="0.3">
      <c r="A2" s="12" t="s">
        <v>37</v>
      </c>
      <c r="B2" s="12"/>
    </row>
    <row r="3" spans="1:15" ht="42" x14ac:dyDescent="0.4">
      <c r="A3" s="72" t="s">
        <v>28</v>
      </c>
      <c r="B3" s="72"/>
      <c r="C3" s="72"/>
      <c r="D3" s="72"/>
      <c r="E3" s="72"/>
      <c r="F3" s="72"/>
      <c r="G3" s="72"/>
      <c r="H3" s="72"/>
      <c r="I3" s="72"/>
      <c r="J3" s="72"/>
      <c r="K3" s="72"/>
      <c r="L3" s="72"/>
      <c r="M3" s="72"/>
      <c r="N3" s="72"/>
      <c r="O3" s="72"/>
    </row>
    <row r="4" spans="1:15" ht="39.950000000000003" customHeight="1" thickBot="1" x14ac:dyDescent="0.2">
      <c r="A4" s="6"/>
      <c r="B4" s="6"/>
      <c r="C4" s="3"/>
      <c r="D4" s="3"/>
      <c r="E4" s="3"/>
      <c r="F4" s="1"/>
      <c r="G4" s="1"/>
      <c r="H4" s="1"/>
      <c r="I4" s="1"/>
      <c r="J4" s="1"/>
      <c r="K4" s="1"/>
      <c r="L4" s="1"/>
      <c r="M4" s="1"/>
      <c r="N4" s="51" t="s">
        <v>14</v>
      </c>
      <c r="O4" s="52"/>
    </row>
    <row r="5" spans="1:15" ht="30" customHeight="1" x14ac:dyDescent="0.15">
      <c r="A5" s="73" t="s">
        <v>8</v>
      </c>
      <c r="B5" s="53" t="s">
        <v>10</v>
      </c>
      <c r="C5" s="54"/>
      <c r="D5" s="76" t="s">
        <v>26</v>
      </c>
      <c r="E5" s="79" t="s">
        <v>22</v>
      </c>
      <c r="F5" s="63"/>
      <c r="G5" s="62" t="s">
        <v>18</v>
      </c>
      <c r="H5" s="63"/>
      <c r="I5" s="31" t="s">
        <v>25</v>
      </c>
      <c r="J5" s="31" t="s">
        <v>27</v>
      </c>
      <c r="K5" s="80" t="s">
        <v>2</v>
      </c>
      <c r="L5" s="62" t="s">
        <v>19</v>
      </c>
      <c r="M5" s="81"/>
      <c r="N5" s="82"/>
      <c r="O5" s="59" t="s">
        <v>11</v>
      </c>
    </row>
    <row r="6" spans="1:15" ht="30" customHeight="1" x14ac:dyDescent="0.15">
      <c r="A6" s="74"/>
      <c r="B6" s="55"/>
      <c r="C6" s="56"/>
      <c r="D6" s="77"/>
      <c r="E6" s="47" t="s">
        <v>9</v>
      </c>
      <c r="F6" s="49" t="s">
        <v>6</v>
      </c>
      <c r="G6" s="64" t="s">
        <v>7</v>
      </c>
      <c r="H6" s="64" t="s">
        <v>17</v>
      </c>
      <c r="I6" s="32" t="s">
        <v>0</v>
      </c>
      <c r="J6" s="32" t="s">
        <v>1</v>
      </c>
      <c r="K6" s="47"/>
      <c r="L6" s="49" t="s">
        <v>13</v>
      </c>
      <c r="M6" s="65" t="s">
        <v>12</v>
      </c>
      <c r="N6" s="66"/>
      <c r="O6" s="60"/>
    </row>
    <row r="7" spans="1:15" ht="30" customHeight="1" thickBot="1" x14ac:dyDescent="0.2">
      <c r="A7" s="75"/>
      <c r="B7" s="57"/>
      <c r="C7" s="58"/>
      <c r="D7" s="78"/>
      <c r="E7" s="48"/>
      <c r="F7" s="50"/>
      <c r="G7" s="50"/>
      <c r="H7" s="50"/>
      <c r="I7" s="33" t="s">
        <v>3</v>
      </c>
      <c r="J7" s="33" t="s">
        <v>4</v>
      </c>
      <c r="K7" s="34" t="s">
        <v>5</v>
      </c>
      <c r="L7" s="50"/>
      <c r="M7" s="67"/>
      <c r="N7" s="68"/>
      <c r="O7" s="61"/>
    </row>
    <row r="8" spans="1:15" ht="317.25" customHeight="1" x14ac:dyDescent="0.15">
      <c r="A8" s="13">
        <v>80</v>
      </c>
      <c r="B8" s="89" t="s">
        <v>50</v>
      </c>
      <c r="C8" s="90"/>
      <c r="D8" s="14">
        <v>706.12699999999995</v>
      </c>
      <c r="E8" s="15">
        <v>706.12699999999995</v>
      </c>
      <c r="F8" s="16">
        <v>697.77200000000005</v>
      </c>
      <c r="G8" s="17" t="s">
        <v>41</v>
      </c>
      <c r="H8" s="88" t="s">
        <v>51</v>
      </c>
      <c r="I8" s="14">
        <v>670.90800000000002</v>
      </c>
      <c r="J8" s="16">
        <v>701.74900000000002</v>
      </c>
      <c r="K8" s="15">
        <v>30.841000000000008</v>
      </c>
      <c r="L8" s="87" t="s">
        <v>52</v>
      </c>
      <c r="M8" s="18" t="s">
        <v>35</v>
      </c>
      <c r="N8" s="19" t="s">
        <v>53</v>
      </c>
      <c r="O8" s="28"/>
    </row>
    <row r="9" spans="1:15" ht="296.25" customHeight="1" x14ac:dyDescent="0.15">
      <c r="A9" s="13">
        <v>117</v>
      </c>
      <c r="B9" s="89" t="s">
        <v>59</v>
      </c>
      <c r="C9" s="90"/>
      <c r="D9" s="14">
        <v>12500</v>
      </c>
      <c r="E9" s="15">
        <v>14534.39</v>
      </c>
      <c r="F9" s="16">
        <v>11976.267</v>
      </c>
      <c r="G9" s="17" t="s">
        <v>55</v>
      </c>
      <c r="H9" s="88" t="s">
        <v>62</v>
      </c>
      <c r="I9" s="14">
        <v>11400</v>
      </c>
      <c r="J9" s="16">
        <v>13500</v>
      </c>
      <c r="K9" s="15">
        <v>2100</v>
      </c>
      <c r="L9" s="87" t="s">
        <v>52</v>
      </c>
      <c r="M9" s="18" t="s">
        <v>60</v>
      </c>
      <c r="N9" s="19" t="s">
        <v>61</v>
      </c>
      <c r="O9" s="28"/>
    </row>
    <row r="10" spans="1:15" ht="408.95" customHeight="1" x14ac:dyDescent="0.15">
      <c r="A10" s="13">
        <v>149</v>
      </c>
      <c r="B10" s="89" t="s">
        <v>40</v>
      </c>
      <c r="C10" s="90"/>
      <c r="D10" s="14">
        <v>2891</v>
      </c>
      <c r="E10" s="15">
        <v>3002.6840000000002</v>
      </c>
      <c r="F10" s="16">
        <v>2477.817</v>
      </c>
      <c r="G10" s="17" t="s">
        <v>41</v>
      </c>
      <c r="H10" s="17" t="s">
        <v>42</v>
      </c>
      <c r="I10" s="14">
        <v>1255</v>
      </c>
      <c r="J10" s="16">
        <v>3504</v>
      </c>
      <c r="K10" s="15">
        <v>2249</v>
      </c>
      <c r="L10" s="87" t="s">
        <v>52</v>
      </c>
      <c r="M10" s="18" t="s">
        <v>35</v>
      </c>
      <c r="N10" s="83" t="s">
        <v>43</v>
      </c>
      <c r="O10" s="28"/>
    </row>
    <row r="11" spans="1:15" ht="365.25" customHeight="1" x14ac:dyDescent="0.15">
      <c r="A11" s="13">
        <v>182</v>
      </c>
      <c r="B11" s="91" t="s">
        <v>36</v>
      </c>
      <c r="C11" s="92"/>
      <c r="D11" s="14">
        <v>199235</v>
      </c>
      <c r="E11" s="15">
        <v>173079.378</v>
      </c>
      <c r="F11" s="16">
        <v>172942.02</v>
      </c>
      <c r="G11" s="17" t="s">
        <v>38</v>
      </c>
      <c r="H11" s="17" t="s">
        <v>39</v>
      </c>
      <c r="I11" s="14">
        <v>179556</v>
      </c>
      <c r="J11" s="16">
        <v>236785</v>
      </c>
      <c r="K11" s="15">
        <v>57229</v>
      </c>
      <c r="L11" s="87" t="s">
        <v>52</v>
      </c>
      <c r="M11" s="18" t="s">
        <v>35</v>
      </c>
      <c r="N11" s="19" t="s">
        <v>44</v>
      </c>
      <c r="O11" s="28"/>
    </row>
    <row r="12" spans="1:15" ht="365.25" customHeight="1" x14ac:dyDescent="0.15">
      <c r="A12" s="13">
        <v>244</v>
      </c>
      <c r="B12" s="91" t="s">
        <v>54</v>
      </c>
      <c r="C12" s="92"/>
      <c r="D12" s="14">
        <v>69.697000000000003</v>
      </c>
      <c r="E12" s="15">
        <v>69.697000000000003</v>
      </c>
      <c r="F12" s="16">
        <v>68.254115999999996</v>
      </c>
      <c r="G12" s="17" t="s">
        <v>55</v>
      </c>
      <c r="H12" s="17" t="s">
        <v>56</v>
      </c>
      <c r="I12" s="14">
        <v>151.149</v>
      </c>
      <c r="J12" s="16">
        <v>152.494</v>
      </c>
      <c r="K12" s="15">
        <v>1.3449999999999989</v>
      </c>
      <c r="L12" s="16">
        <v>-28.324999999999999</v>
      </c>
      <c r="M12" s="18" t="s">
        <v>15</v>
      </c>
      <c r="N12" s="19" t="s">
        <v>58</v>
      </c>
      <c r="O12" s="28"/>
    </row>
    <row r="13" spans="1:15" ht="390.75" customHeight="1" x14ac:dyDescent="0.15">
      <c r="A13" s="13">
        <v>366</v>
      </c>
      <c r="B13" s="85" t="s">
        <v>48</v>
      </c>
      <c r="C13" s="86"/>
      <c r="D13" s="14">
        <v>368.53300000000002</v>
      </c>
      <c r="E13" s="15">
        <v>368.53300000000002</v>
      </c>
      <c r="F13" s="16">
        <v>355.444457</v>
      </c>
      <c r="G13" s="17" t="s">
        <v>38</v>
      </c>
      <c r="H13" s="17" t="s">
        <v>57</v>
      </c>
      <c r="I13" s="14">
        <v>201.64</v>
      </c>
      <c r="J13" s="16">
        <v>0</v>
      </c>
      <c r="K13" s="15">
        <v>-201.64</v>
      </c>
      <c r="L13" s="87" t="s">
        <v>52</v>
      </c>
      <c r="M13" s="18" t="s">
        <v>24</v>
      </c>
      <c r="N13" s="19" t="s">
        <v>49</v>
      </c>
      <c r="O13" s="28"/>
    </row>
    <row r="14" spans="1:15" ht="408.95" customHeight="1" x14ac:dyDescent="0.15">
      <c r="A14" s="13">
        <v>396</v>
      </c>
      <c r="B14" s="85" t="s">
        <v>45</v>
      </c>
      <c r="C14" s="86"/>
      <c r="D14" s="14">
        <v>93.263999999999996</v>
      </c>
      <c r="E14" s="15">
        <v>93</v>
      </c>
      <c r="F14" s="16">
        <v>93</v>
      </c>
      <c r="G14" s="17" t="s">
        <v>38</v>
      </c>
      <c r="H14" s="17" t="s">
        <v>46</v>
      </c>
      <c r="I14" s="14">
        <v>100</v>
      </c>
      <c r="J14" s="16">
        <v>143.60599999999999</v>
      </c>
      <c r="K14" s="15">
        <v>43.605999999999995</v>
      </c>
      <c r="L14" s="87" t="s">
        <v>52</v>
      </c>
      <c r="M14" s="18" t="s">
        <v>35</v>
      </c>
      <c r="N14" s="84" t="s">
        <v>47</v>
      </c>
      <c r="O14" s="28"/>
    </row>
    <row r="15" spans="1:15" ht="43.15" customHeight="1" x14ac:dyDescent="0.15">
      <c r="A15" s="13"/>
      <c r="B15" s="91"/>
      <c r="C15" s="92"/>
      <c r="D15" s="14"/>
      <c r="E15" s="15"/>
      <c r="F15" s="16"/>
      <c r="G15" s="17"/>
      <c r="H15" s="17"/>
      <c r="I15" s="14"/>
      <c r="J15" s="16"/>
      <c r="K15" s="15"/>
      <c r="L15" s="16"/>
      <c r="M15" s="18"/>
      <c r="N15" s="19"/>
      <c r="O15" s="28"/>
    </row>
    <row r="16" spans="1:15" ht="43.15" customHeight="1" x14ac:dyDescent="0.15">
      <c r="A16" s="13"/>
      <c r="B16" s="91"/>
      <c r="C16" s="92"/>
      <c r="D16" s="14"/>
      <c r="E16" s="15"/>
      <c r="F16" s="16"/>
      <c r="G16" s="17"/>
      <c r="H16" s="17"/>
      <c r="I16" s="14"/>
      <c r="J16" s="16"/>
      <c r="K16" s="15"/>
      <c r="L16" s="16"/>
      <c r="M16" s="18"/>
      <c r="N16" s="19"/>
      <c r="O16" s="28"/>
    </row>
    <row r="17" spans="1:22" ht="43.15" customHeight="1" x14ac:dyDescent="0.15">
      <c r="A17" s="13"/>
      <c r="B17" s="91"/>
      <c r="C17" s="92"/>
      <c r="D17" s="14"/>
      <c r="E17" s="15"/>
      <c r="F17" s="16"/>
      <c r="G17" s="17"/>
      <c r="H17" s="17"/>
      <c r="I17" s="14"/>
      <c r="J17" s="16"/>
      <c r="K17" s="15"/>
      <c r="L17" s="16"/>
      <c r="M17" s="18"/>
      <c r="N17" s="19"/>
      <c r="O17" s="28"/>
    </row>
    <row r="18" spans="1:22" ht="43.15" customHeight="1" thickBot="1" x14ac:dyDescent="0.2">
      <c r="A18" s="23"/>
      <c r="B18" s="93"/>
      <c r="C18" s="94"/>
      <c r="D18" s="20"/>
      <c r="E18" s="21"/>
      <c r="F18" s="22"/>
      <c r="G18" s="22"/>
      <c r="H18" s="27"/>
      <c r="I18" s="20"/>
      <c r="J18" s="22"/>
      <c r="K18" s="21"/>
      <c r="L18" s="22"/>
      <c r="M18" s="24"/>
      <c r="N18" s="25"/>
      <c r="O18" s="29"/>
    </row>
    <row r="19" spans="1:22" ht="43.15" customHeight="1" thickTop="1" thickBot="1" x14ac:dyDescent="0.2">
      <c r="A19" s="69" t="s">
        <v>16</v>
      </c>
      <c r="B19" s="70"/>
      <c r="C19" s="71"/>
      <c r="D19" s="95">
        <f>SUM(D8:D18)</f>
        <v>215863.62099999998</v>
      </c>
      <c r="E19" s="96">
        <f>SUM(E8:E18)</f>
        <v>191853.80899999998</v>
      </c>
      <c r="F19" s="97">
        <f>SUM(F8:F18)</f>
        <v>188610.57457299999</v>
      </c>
      <c r="G19" s="98"/>
      <c r="H19" s="35"/>
      <c r="I19" s="95">
        <f>SUM(I8:I18)</f>
        <v>193334.69700000001</v>
      </c>
      <c r="J19" s="97">
        <f>SUM(J8:J18)</f>
        <v>254786.84900000002</v>
      </c>
      <c r="K19" s="99">
        <f>SUM(K8:K18)</f>
        <v>61452.152000000002</v>
      </c>
      <c r="L19" s="100">
        <f>SUM(L8:L18)</f>
        <v>-28.324999999999999</v>
      </c>
      <c r="M19" s="26"/>
      <c r="N19" s="26"/>
      <c r="O19" s="30"/>
    </row>
    <row r="20" spans="1:22" s="38" customFormat="1" ht="19.7" customHeight="1" x14ac:dyDescent="0.15">
      <c r="A20" s="39" t="s">
        <v>21</v>
      </c>
      <c r="B20" s="40"/>
      <c r="C20" s="40"/>
      <c r="D20" s="41"/>
      <c r="E20" s="41"/>
      <c r="F20" s="41"/>
      <c r="G20" s="41"/>
      <c r="H20" s="42"/>
      <c r="I20" s="41"/>
      <c r="J20" s="41"/>
      <c r="K20" s="41"/>
      <c r="L20" s="43"/>
      <c r="M20" s="44"/>
      <c r="N20" s="44"/>
      <c r="O20" s="45"/>
    </row>
    <row r="21" spans="1:22" s="38" customFormat="1" ht="20.100000000000001" customHeight="1" x14ac:dyDescent="0.15">
      <c r="A21" s="36" t="s">
        <v>20</v>
      </c>
    </row>
    <row r="22" spans="1:22" s="38" customFormat="1" ht="19.5" customHeight="1" x14ac:dyDescent="0.15">
      <c r="A22" s="46" t="s">
        <v>23</v>
      </c>
    </row>
    <row r="23" spans="1:22" ht="18" customHeight="1" x14ac:dyDescent="0.15">
      <c r="A23" s="11" t="s">
        <v>29</v>
      </c>
      <c r="B23" s="37"/>
      <c r="C23" s="10"/>
      <c r="D23" s="10"/>
    </row>
    <row r="24" spans="1:22" ht="18" customHeight="1" x14ac:dyDescent="0.15">
      <c r="A24" s="8" t="s">
        <v>30</v>
      </c>
      <c r="B24" s="37"/>
      <c r="C24" s="10"/>
      <c r="D24" s="10"/>
    </row>
    <row r="25" spans="1:22" ht="18" customHeight="1" x14ac:dyDescent="0.15">
      <c r="A25" s="7" t="s">
        <v>31</v>
      </c>
      <c r="B25" s="36"/>
      <c r="C25" s="7"/>
      <c r="D25" s="7"/>
      <c r="E25" s="5"/>
      <c r="F25" s="5"/>
      <c r="G25" s="5"/>
      <c r="H25" s="5"/>
      <c r="I25" s="5"/>
      <c r="J25" s="5"/>
      <c r="K25" s="5"/>
      <c r="L25" s="5"/>
      <c r="M25" s="5"/>
      <c r="N25" s="5"/>
      <c r="O25" s="5"/>
      <c r="P25" s="5"/>
      <c r="Q25" s="5"/>
      <c r="R25" s="5"/>
      <c r="S25" s="4"/>
      <c r="T25" s="4"/>
      <c r="U25" s="4"/>
      <c r="V25" s="4"/>
    </row>
    <row r="26" spans="1:22" ht="18" customHeight="1" x14ac:dyDescent="0.15">
      <c r="A26" s="7" t="s">
        <v>33</v>
      </c>
      <c r="B26" s="36"/>
      <c r="C26" s="7"/>
      <c r="D26" s="7"/>
      <c r="E26" s="5"/>
      <c r="F26" s="5"/>
      <c r="G26" s="5"/>
      <c r="H26" s="5"/>
      <c r="I26" s="5"/>
      <c r="J26" s="5"/>
      <c r="K26" s="5"/>
      <c r="L26" s="5"/>
      <c r="M26" s="5"/>
      <c r="N26" s="5"/>
      <c r="O26" s="5"/>
      <c r="P26" s="5"/>
      <c r="Q26" s="5"/>
      <c r="R26" s="5"/>
      <c r="S26" s="4"/>
      <c r="T26" s="4"/>
      <c r="U26" s="4"/>
      <c r="V26" s="4"/>
    </row>
    <row r="27" spans="1:22" ht="18" customHeight="1" x14ac:dyDescent="0.15">
      <c r="A27" s="7" t="s">
        <v>32</v>
      </c>
      <c r="B27" s="36"/>
      <c r="C27" s="7"/>
      <c r="D27" s="7"/>
    </row>
    <row r="28" spans="1:22" ht="18" customHeight="1" x14ac:dyDescent="0.15">
      <c r="A28" s="7" t="s">
        <v>34</v>
      </c>
      <c r="B28" s="38"/>
    </row>
    <row r="29" spans="1:22" s="38" customFormat="1" x14ac:dyDescent="0.15"/>
    <row r="30" spans="1:22" s="38" customFormat="1" x14ac:dyDescent="0.15"/>
    <row r="31" spans="1:22" s="38" customFormat="1" x14ac:dyDescent="0.15"/>
    <row r="32" spans="1:22" s="38" customFormat="1" x14ac:dyDescent="0.15"/>
    <row r="33" s="38" customFormat="1" x14ac:dyDescent="0.15"/>
    <row r="34" s="38" customFormat="1" x14ac:dyDescent="0.15"/>
    <row r="35" s="38" customFormat="1" x14ac:dyDescent="0.15"/>
    <row r="36" s="38" customFormat="1" x14ac:dyDescent="0.15"/>
    <row r="37" s="38" customFormat="1" x14ac:dyDescent="0.15"/>
    <row r="38" s="38" customFormat="1" x14ac:dyDescent="0.15"/>
    <row r="39" s="38" customFormat="1" x14ac:dyDescent="0.15"/>
    <row r="40" s="38" customFormat="1" x14ac:dyDescent="0.15"/>
    <row r="41" s="38" customFormat="1" x14ac:dyDescent="0.15"/>
    <row r="52" spans="5:5" x14ac:dyDescent="0.15">
      <c r="E52" s="9"/>
    </row>
  </sheetData>
  <mergeCells count="28">
    <mergeCell ref="B12:C12"/>
    <mergeCell ref="B9:C9"/>
    <mergeCell ref="B18:C18"/>
    <mergeCell ref="A3:O3"/>
    <mergeCell ref="A5:A7"/>
    <mergeCell ref="D5:D7"/>
    <mergeCell ref="E5:F5"/>
    <mergeCell ref="K5:K6"/>
    <mergeCell ref="L5:N5"/>
    <mergeCell ref="A19:C19"/>
    <mergeCell ref="B14:C14"/>
    <mergeCell ref="B15:C15"/>
    <mergeCell ref="B16:C16"/>
    <mergeCell ref="B17:C17"/>
    <mergeCell ref="B13:C13"/>
    <mergeCell ref="E6:E7"/>
    <mergeCell ref="F6:F7"/>
    <mergeCell ref="N4:O4"/>
    <mergeCell ref="B5:C7"/>
    <mergeCell ref="B8:C8"/>
    <mergeCell ref="B10:C10"/>
    <mergeCell ref="O5:O7"/>
    <mergeCell ref="G5:H5"/>
    <mergeCell ref="H6:H7"/>
    <mergeCell ref="G6:G7"/>
    <mergeCell ref="L6:L7"/>
    <mergeCell ref="M6:N7"/>
    <mergeCell ref="B11:C11"/>
  </mergeCells>
  <phoneticPr fontId="1"/>
  <dataValidations count="1">
    <dataValidation type="list" allowBlank="1" showInputMessage="1" showErrorMessage="1" sqref="M8:M42">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5" orientation="landscape"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公開プロセス対象事業</vt:lpstr>
      <vt:lpstr>公開プロセス対象事業!Print_Area</vt:lpstr>
      <vt:lpstr>公開プロセス対象事業!Print_Titles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2017-09-05T13:59:37Z</dcterms:modified>
</cp:coreProperties>
</file>