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650" yWindow="0" windowWidth="20490" windowHeight="7770" tabRatio="858"/>
  </bookViews>
  <sheets>
    <sheet name="競争性のない随意契約によらざるを得ないもの" sheetId="11" r:id="rId1"/>
    <sheet name="緊急の必要により競争に付することができないもの" sheetId="12" r:id="rId2"/>
    <sheet name="会計法第29条の３第５項による契約のもの" sheetId="15"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calcPr calcId="152511"/>
</workbook>
</file>

<file path=xl/calcChain.xml><?xml version="1.0" encoding="utf-8"?>
<calcChain xmlns="http://schemas.openxmlformats.org/spreadsheetml/2006/main">
  <c r="H9" i="15" l="1"/>
  <c r="H8" i="15"/>
  <c r="H7" i="15"/>
  <c r="H6" i="15"/>
  <c r="H5" i="15"/>
  <c r="H5" i="12"/>
  <c r="H114" i="11"/>
  <c r="H113" i="11"/>
  <c r="H112" i="11"/>
  <c r="H111" i="11"/>
  <c r="H110" i="11"/>
  <c r="H109" i="11"/>
  <c r="H108" i="11"/>
  <c r="H107" i="11"/>
  <c r="H106" i="11"/>
  <c r="H105" i="11"/>
  <c r="H104" i="11"/>
  <c r="H103" i="11"/>
  <c r="H102" i="11"/>
  <c r="H101" i="11"/>
  <c r="H100" i="11"/>
  <c r="H99" i="11"/>
  <c r="H98" i="11"/>
  <c r="H97" i="11"/>
  <c r="H96" i="11"/>
  <c r="H95" i="11"/>
  <c r="H94" i="11"/>
  <c r="H93" i="11"/>
  <c r="H92" i="11"/>
  <c r="H91" i="11"/>
  <c r="H90" i="11"/>
  <c r="H89" i="11"/>
  <c r="H88" i="11"/>
  <c r="H87" i="11"/>
  <c r="H86" i="11"/>
  <c r="H85" i="11"/>
  <c r="H84" i="11"/>
  <c r="H83" i="11"/>
  <c r="H82" i="11"/>
  <c r="H81" i="11"/>
  <c r="H80" i="11"/>
  <c r="H79" i="11"/>
  <c r="H78" i="11"/>
  <c r="H77" i="11"/>
  <c r="H76" i="11"/>
  <c r="H75" i="11"/>
  <c r="H74" i="11"/>
  <c r="H73" i="11"/>
  <c r="H72" i="11"/>
  <c r="H71" i="11"/>
  <c r="H70" i="11"/>
  <c r="H69" i="11"/>
  <c r="H68" i="11"/>
  <c r="H67" i="11"/>
  <c r="H66" i="11"/>
  <c r="H65" i="11"/>
  <c r="H64" i="11"/>
  <c r="H63" i="11"/>
  <c r="H62" i="11"/>
  <c r="H61" i="11"/>
  <c r="H60" i="11"/>
  <c r="H59" i="11"/>
  <c r="H58" i="11"/>
  <c r="H57" i="11"/>
  <c r="H56" i="11"/>
  <c r="H55" i="11"/>
  <c r="H54" i="11"/>
  <c r="H53" i="11"/>
  <c r="H52" i="11"/>
  <c r="H51" i="11"/>
  <c r="H50" i="11"/>
  <c r="H49" i="11"/>
  <c r="H48" i="11"/>
  <c r="H47" i="11"/>
  <c r="H46" i="11"/>
  <c r="H45" i="11"/>
  <c r="H44" i="11"/>
  <c r="H43" i="11"/>
  <c r="H42" i="11"/>
  <c r="H41" i="11"/>
  <c r="H40" i="11"/>
  <c r="H39" i="11"/>
  <c r="H38" i="11"/>
  <c r="H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H10" i="11"/>
  <c r="H9" i="11"/>
  <c r="H8" i="11"/>
  <c r="H7" i="11"/>
  <c r="H6" i="11"/>
  <c r="H5" i="11"/>
</calcChain>
</file>

<file path=xl/sharedStrings.xml><?xml version="1.0" encoding="utf-8"?>
<sst xmlns="http://schemas.openxmlformats.org/spreadsheetml/2006/main" count="864" uniqueCount="357">
  <si>
    <t>備考</t>
    <rPh sb="0" eb="1">
      <t>ソナエ</t>
    </rPh>
    <rPh sb="1" eb="2">
      <t>コウ</t>
    </rPh>
    <phoneticPr fontId="6"/>
  </si>
  <si>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6"/>
  </si>
  <si>
    <t>再就職の役員の数</t>
    <rPh sb="0" eb="3">
      <t>サイシュウショク</t>
    </rPh>
    <rPh sb="4" eb="6">
      <t>ヤクイン</t>
    </rPh>
    <rPh sb="7" eb="8">
      <t>カズ</t>
    </rPh>
    <phoneticPr fontId="6"/>
  </si>
  <si>
    <t>落札率</t>
    <rPh sb="0" eb="2">
      <t>ラクサツ</t>
    </rPh>
    <rPh sb="2" eb="3">
      <t>リツ</t>
    </rPh>
    <phoneticPr fontId="6"/>
  </si>
  <si>
    <t>契約金額</t>
    <rPh sb="0" eb="2">
      <t>ケイヤク</t>
    </rPh>
    <rPh sb="2" eb="4">
      <t>キンガク</t>
    </rPh>
    <phoneticPr fontId="6"/>
  </si>
  <si>
    <t>予定価格</t>
    <rPh sb="0" eb="2">
      <t>ヨテイ</t>
    </rPh>
    <rPh sb="2" eb="4">
      <t>カカク</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</si>
  <si>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</si>
  <si>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</si>
  <si>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契約締結日</t>
    <rPh sb="0" eb="2">
      <t>ケイヤク</t>
    </rPh>
    <rPh sb="2" eb="4">
      <t>テイケツ</t>
    </rPh>
    <rPh sb="4" eb="5">
      <t>ビ</t>
    </rPh>
    <phoneticPr fontId="6"/>
  </si>
  <si>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6"/>
  </si>
  <si>
    <t>契約名称及び内容</t>
    <rPh sb="0" eb="2">
      <t>ケイヤク</t>
    </rPh>
    <rPh sb="2" eb="4">
      <t>メイショウ</t>
    </rPh>
    <rPh sb="4" eb="5">
      <t>オヨ</t>
    </rPh>
    <rPh sb="6" eb="8">
      <t>ナイヨウ</t>
    </rPh>
    <phoneticPr fontId="6"/>
  </si>
  <si>
    <t>移行予定年限</t>
    <rPh sb="0" eb="2">
      <t>イコウ</t>
    </rPh>
    <rPh sb="2" eb="4">
      <t>ヨテイ</t>
    </rPh>
    <rPh sb="4" eb="6">
      <t>ネンゲン</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</si>
  <si>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</si>
  <si>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</si>
  <si>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（単位:円）</t>
    <rPh sb="1" eb="3">
      <t>タンイ</t>
    </rPh>
    <rPh sb="4" eb="5">
      <t>エン</t>
    </rPh>
    <phoneticPr fontId="6"/>
  </si>
  <si>
    <t>(省庁名：国土交通省）</t>
    <rPh sb="1" eb="3">
      <t>ショウチョウ</t>
    </rPh>
    <rPh sb="5" eb="7">
      <t>コクド</t>
    </rPh>
    <rPh sb="7" eb="10">
      <t>コウツウショウ</t>
    </rPh>
    <phoneticPr fontId="6"/>
  </si>
  <si>
    <t>競争性のある契約（随意契約含む）に移行予定のもの</t>
    <phoneticPr fontId="1"/>
  </si>
  <si>
    <t>会計法第29条の３第５項による契約のもの</t>
    <rPh sb="0" eb="3">
      <t>カイケイホウ</t>
    </rPh>
    <rPh sb="3" eb="4">
      <t>ダイ</t>
    </rPh>
    <rPh sb="6" eb="7">
      <t>ジョウ</t>
    </rPh>
    <rPh sb="9" eb="10">
      <t>ダイ</t>
    </rPh>
    <rPh sb="11" eb="12">
      <t>コウ</t>
    </rPh>
    <rPh sb="15" eb="17">
      <t>ケイヤク</t>
    </rPh>
    <phoneticPr fontId="1"/>
  </si>
  <si>
    <t>緊急の必要により競争に付することができないもの</t>
    <phoneticPr fontId="1"/>
  </si>
  <si>
    <t>備考</t>
    <rPh sb="0" eb="2">
      <t>ビコウ</t>
    </rPh>
    <phoneticPr fontId="1"/>
  </si>
  <si>
    <t>競争性のない随意契約によらざるを得ないもの</t>
    <phoneticPr fontId="1"/>
  </si>
  <si>
    <t>平成２８年度　長岡国道管内遺跡発掘調査</t>
  </si>
  <si>
    <t xml:space="preserve">
長岡国道事務所長
川　岸　　弘　昌
新潟県長岡市中沢４丁目４３０－１
</t>
  </si>
  <si>
    <t>新潟県知事
新潟市中央区新光町４－１</t>
  </si>
  <si>
    <t>会計法第２９条の３第４項及び予決令第１０２条の４第１３号</t>
  </si>
  <si>
    <t>-</t>
    <phoneticPr fontId="1"/>
  </si>
  <si>
    <t xml:space="preserve">
文化財保護法第99条に基づく地方公共団体への委託
</t>
  </si>
  <si>
    <t>イ（イ）</t>
  </si>
  <si>
    <t>Ｈ２８新潟国道管内遺跡発掘調査</t>
  </si>
  <si>
    <t xml:space="preserve">
新潟国道事務所長
大　江　真　弘
新潟県新潟市中央区南笹口２丁目１番６５号
</t>
  </si>
  <si>
    <t>会計法第２９条の３第４項及び予決令第１０２条の４第１６号</t>
  </si>
  <si>
    <t>-</t>
    <phoneticPr fontId="1"/>
  </si>
  <si>
    <t>平成２８年度埋蔵文化財発掘調査作業（道路事業）</t>
  </si>
  <si>
    <t xml:space="preserve">
金沢河川国道事務所長
富　山　英　範
石川県金沢市西念４丁目２３番５号
</t>
  </si>
  <si>
    <t>石川県知事
金沢市鞍月１－１</t>
  </si>
  <si>
    <t>会計法第２９条の３第４項及び予決令第１０２条の４第９号</t>
  </si>
  <si>
    <t>平成２８年度一般国道１１３号鷹ノ巣こ線橋新設工事に伴う委託費</t>
  </si>
  <si>
    <t xml:space="preserve">
羽越河川国道事務所長
松　平　信　治
新潟県村上市藤沢２７－１
</t>
  </si>
  <si>
    <t>東日本旅客鉄道（株）上信越工事事務所
群馬県高崎市栄町６－２６</t>
    <rPh sb="19" eb="22">
      <t>グンマケン</t>
    </rPh>
    <rPh sb="22" eb="25">
      <t>タカサキシ</t>
    </rPh>
    <rPh sb="25" eb="27">
      <t>サカエマチ</t>
    </rPh>
    <phoneticPr fontId="2"/>
  </si>
  <si>
    <t>会計法第２９条の３第４項及び予決令第１０２条の４第５号</t>
  </si>
  <si>
    <t xml:space="preserve">
鉄道事業法第2条第2項による第一種鉄道事業又は第4項による第三種鉄道事業に係る鉄道を経営する者が運転保安上若しくは施設の維持管理上、当該点検を実施する必要があることを国道と交差する鉄道施設の管理者と協定を締結し、鉄道施設の点検を委託するものである
</t>
  </si>
  <si>
    <t>ニ（ヘ）</t>
  </si>
  <si>
    <t>砺波東バイパス他に伴う埋蔵文化財調査</t>
  </si>
  <si>
    <t xml:space="preserve">
富山河川国道事務所長
福　濱　方　哉
富山県富山市奥田新町２番１号
</t>
  </si>
  <si>
    <t>（財）富山県文化振興財団
富山市新総曲輪４－１８</t>
  </si>
  <si>
    <t>会計法第２９条の３第４項及び予決令第１０２条の４第６号</t>
  </si>
  <si>
    <t>平成２８年度高田管内遺跡発掘調査作業</t>
  </si>
  <si>
    <t xml:space="preserve">
高田河川国道事務所長
村　下　剛
新潟県上越市南新町３－５６
</t>
  </si>
  <si>
    <t>会計法第２９条の３第４項及び予決令第１０２条の４第３号</t>
  </si>
  <si>
    <t xml:space="preserve">
遺跡発掘調査実施については「貴機関が、関係都道府県教育委員会に委嘱して」と示された文化財保護委員会事務局長通知　昭和３９年２月１０日文委記第１４号に基づき、新潟県教育委員会教育長へ当該事業箇所の調査を依頼し、契約締結権者である「新潟県知事」と随意契約を行うものである。
</t>
  </si>
  <si>
    <t>平成２８年度阿賀川住民参加型河川管理作業</t>
  </si>
  <si>
    <t xml:space="preserve">
阿賀川河川事務所長
安　井　辰　弥
福島県会津若松市表町２－７０
</t>
  </si>
  <si>
    <t>特定非営利活動法人会津阿賀川流域ネットワーク
福島県会津若松市幕内東町１０－１２</t>
  </si>
  <si>
    <t xml:space="preserve">
本作業は、阿賀川河川事務所で行っている河川管理や河川事業をより円滑に推進するため、管理区間の堤防除草等を沿川住民自ら行い、これにより培われる河川愛護、水防意識高揚等の河川に対する理解とより一層の住民参加型河川管理に寄与するため実施するものである。　本作業については、企画競争方式により選定することとし、「選定委員会」におい　て企画提案書を審査した結果、技術的に優れた特定非営利活動法人　会津阿賀川流域　ネットワークが特定されたものである。　よって、会計法第２９条の３第４項及び予算決算及び会計令第１０２条の４第３号の規定により特定非営利活動法人　会津阿賀川流域ネットワークと随意契約を締結するものである。
</t>
  </si>
  <si>
    <t>跨線橋点検の施行に伴う委託費</t>
  </si>
  <si>
    <t xml:space="preserve">
北陸技術事務所長
佐　藤　　正　之
新潟県新潟市西区山田２３１０番地５
</t>
  </si>
  <si>
    <t>東日本旅客鉄道（株）新潟支社
新潟市中央区花園町１－１－１</t>
  </si>
  <si>
    <t>会計法第２９条の３第４項及び予決令第１０２条の４第１８号</t>
  </si>
  <si>
    <t>西日本旅客鉄道（株）金沢支社
金沢市広岡３－３－７７　ＪＲ金沢駅西第一ＮＫビル</t>
  </si>
  <si>
    <t>会計法第２９条の３第４項及び予決令第１０２条の４第１９号</t>
  </si>
  <si>
    <t>平成２８年度遺跡出土遺物整理作業（河川事業）</t>
  </si>
  <si>
    <t>会計法第２９条の３第４項及び予決令第１０２条の４第８号</t>
  </si>
  <si>
    <t>平成２８年度遺跡出土遺物整理作業（道路事業）</t>
  </si>
  <si>
    <t>会計法第２９条の３第４項及び予決令第１０２条の４第７号</t>
  </si>
  <si>
    <t>平成２８年度姫川・関川総合水防演習運営支援業務</t>
  </si>
  <si>
    <t>（一社）北陸地域づくり協会
新潟市江南区亀田工業団地２－３－４</t>
  </si>
  <si>
    <t xml:space="preserve">
本業務は、姫川、関川流域において自助、共助、公助がそれぞれ協働して一体となり、洪水による水害を防御又は軽減するため、水防関係機関との有機的な連携と水防体制強化、水防技術の習得・錬磨・地域住民に対する水防意識の高揚・啓発、地域住民の水防活動への積極的な参加協力・理解を目的として、平成２８年度に実施する姫川・関川総合水防演習の運営支援を行うものである。　本業務の実施にあたり、企画競争を実施し、企画競争委員会において企画提案書を審査した結果、一般社団法人北陸地域づくり協会が特定されたものである。　よって、会計法第２９条の３第４項ならびに予算決算及び会計令第１０２条の４第３号の規定により一般社団法人北陸地域づくり協会と随意契約を締結するものである。
</t>
  </si>
  <si>
    <t>平成２８年度公示新聞掲載（日刊建設産業新聞）</t>
  </si>
  <si>
    <t xml:space="preserve">
北陸地方整備局長
藤　山　秀　章
新潟県新潟市中央区美咲町１－１－１　新潟美咲合同庁舎１号館
</t>
  </si>
  <si>
    <t>（株）日刊建設産業新聞社
東京都板橋区板橋１－４８－９</t>
  </si>
  <si>
    <t xml:space="preserve">
本業務は、北陸地方整備局及び北陸地方整備局の各事務所が発注する簡易公募型プロポーザル方式、簡易公募型競争入札方式に係る手続開始の公示及び一般競争入札（行政事務を支援する業務）の公告を、日刊業界紙に掲載を行うものである。　簡易公募型プロポーザル方式及び簡易公募型競争方式の日刊業界紙への掲載については、「簡易プロポーザル方式に基づく建設コンサルタント等の選定・特定手続きについて」（平成８年９月２６日付け建設省厚契発第３８号、建設省技調発第１６９号、建設省営建発第９２号）４項及び「簡易公募型競争入札方式に基づく建設コンサルタント等の選定手続きについて」（平成８年９月２６日付け建設省厚契発第３９号、建設省技調発第１７０号）４項に基づき掲載するものである。　また、一般競争入札（行政事務を支援する業務）の公告掲載についても、透明性及び競争性を確保する観点から、上述本省通達に準じて業界紙に掲載するものである。　「日刊建設産業新聞」は、同通達において公示を掲載する日刊業界紙に指定されている。　本業務は作業可能な者が１者だけであり、契約の性質が競争を許さないものとして、随意契約を行うものである。適用法令会計法第２９条の３第４項　予算決算及び会計令第１０２条の４第３号
</t>
  </si>
  <si>
    <t>単価契約</t>
  </si>
  <si>
    <t>平成２８年度公示新聞掲載（建設通信新聞）</t>
  </si>
  <si>
    <t>（株）日刊建設通信新聞社　新潟支局
新潟市中央区東出来島１－１５</t>
  </si>
  <si>
    <t xml:space="preserve">
本業務は、北陸地方整備局及び北陸地方整備局の各事務所が発注する簡易公募型プロポーザル方式、簡易公募型競争入札方式に係る手続開始の公示及び一般競争入札（行政事務を支援する業務）の公告を、日刊業界紙に掲載を行うものである。　簡易公募型プロポーザル方式及び簡易公募型競争方式の日刊業界紙への掲載については、「簡易プロポーザル方式に基づく建設コンサルタント等の選定・特定手続きについて」（平成８年９月２６日付け建設省厚契発第３８号、建設省技調発第１６９号、建設省営建発第９２号）４項及び「簡易公募型競争入札方式に基づく建設コンサルタント等の選定手続きについて」（平成８年９月２６日付け建設省厚契発第３９号、建設省技調発第１７０号）４項に基づき掲載するものである。　また、一般競争入札（行政事務を支援する業務）の公告掲載についても、透明性及び競争性を確保する観点から、上述本省通達に準じて業界紙に掲載するものである。　「建設通信新聞」は、同通達において公示を掲載する日刊業界紙に指定されている。　本業務は作業可能な者が１者だけであり、契約の性質が競争を許さないものとして、随意契約を行うものである。適用法令会計法第２９条の３第４項　予算決算及び会計令第１０２条の４第３号
</t>
  </si>
  <si>
    <t>平成２８年度公示新聞掲載（日刊建設工業新聞）</t>
  </si>
  <si>
    <t>（株）日刊建設工業新聞社
東京都港区東新橋２－２－１０</t>
  </si>
  <si>
    <t xml:space="preserve">
本業務は、北陸地方整備局及び北陸地方整備局の各事務所が発注する簡易公募型プロポーザル方式、簡易公募型競争入札方式に係る手続開始の公示及び一般競争入札（行政事務を支援する業務）の公告を、日刊業界紙に掲載を行うものである。　簡易公募型プロポーザル方式及び簡易公募型競争方式の日刊業界紙への掲載については、「簡易プロポーザル方式に基づく建設コンサルタント等の選定・特定手続きについて」（平成８年９月２６日付け建設省厚契発第３８号、建設省技調発第１６９号、建設省営建発第９２号）４項及び「簡易公募型競争入札方式に基づく建設コンサルタント等の選定手続きについて」（平成８年９月２６日付け建設省厚契発第３９号、建設省技調発第１７０号）４項に基づき掲載するものである。　また、一般競争入札（行政事務を支援する業務）の公告掲載についても、透明性及び競争性を確保する観点から、上述本省通達に準じて業界紙に掲載するものである。　「日刊建設工業新聞」は、同通達において公示を掲載する日刊業界紙に指定されている。　本業務は作業可能な者が１者だけであり、契約の性質が競争を許さないものとして、随意契約を行うものである。適用法令会計法第２９条の３第４項　予算決算及び会計令第１０２条の４第３号
</t>
  </si>
  <si>
    <t>平成２８年度　信濃川大河津資料館管理補助業務</t>
  </si>
  <si>
    <t xml:space="preserve">
信濃川河川事務所長
日下部　隆昭
新潟県長岡市信濃１丁目５番３０号
</t>
  </si>
  <si>
    <t>特定非営利活動法人信濃川大河津資料館友の会
新潟県燕市上諏訪１０番１６号　分水福祉会館内</t>
  </si>
  <si>
    <t xml:space="preserve">
本業務は、信濃川大河津資料館の円滑な運営を行うため、管理補助を行うものである。　本業務の実施にあたっては、大河津分水の広報活動に関する効率的・効果的な信濃川大河津資料館の運営が求められる。そこで、信濃川や大河津分水に関する歴史や役割等を熟知しているとともに、公共施設としての資料館の管理業務実績及び経験を活かして多くの来訪者から理解を得ることができる者を、企画競争（役務）にて選定することとした。　以上より、会計法第２９条の３第４項及び予決令第１０２条の４第３号の規定に基づきより、「企画競争委員会」において最も高い評価を得た者と随意契約を締結するものである。
</t>
  </si>
  <si>
    <t>庁舎敷地賃貸借</t>
  </si>
  <si>
    <t xml:space="preserve">
利賀ダム工事事務所長
黒　田　　勇　一
富山県砺波市太郎丸１－５－１０
</t>
  </si>
  <si>
    <t>砺波市土地開発公社
富山県礪波市栄町７－３</t>
  </si>
  <si>
    <t xml:space="preserve">
本件は、平成元年に当時の建設省利賀ダム調査事務所が庁舎のために必要な土地として、土地所有者である上記契約相手方と土地賃貸借契約を締結した。　契約相手方が土地所有者であること及びその上物として設置されている利賀ダム工事事務所庁舎については、当事務所所管の国有財産であるため、会計法第２９条の３第４項に基づき、「契約の性質又は目的が競争を許さない場合…随意契約によるものとする。」に該当すると思われ、かつ、平成２８年度においても、庁舎として必要なため、継続して随意契約を行うものである。
</t>
  </si>
  <si>
    <t>ロ</t>
  </si>
  <si>
    <t>平成２８年度官報公告等掲載契約</t>
  </si>
  <si>
    <t>独立行政法人国立印刷局
東京都港区虎ノ門２－２－４</t>
  </si>
  <si>
    <t xml:space="preserve">
本業務は、「政府調達に関する協定（平成7年12月8日条約第23号）」及び「国の物品等又は特定役務の調達手続の特例を定める政令（昭和55年11月18日政令第300号）」に基づき、調達する契約の内容等について、官報に公告掲載を依頼するものである。　官報は、官報及び法令全書に関する内閣府令（昭和24年総理府令・大蔵省令第1号）第１条により、公告等を掲載するものとされており、国立印刷局は、国（官報に関する指揮命令権を有する内閣府）と「官報の編集、印刷及び普及事務の委託に関する契約書」を締結しており、本業務を履行できる唯一の法人である。　以上のことから、会計法第２９条の３第４項及び予算決算及び会計令第１０２条の４第３号に基づき、上記相手方と随意契約を締結するものである。
</t>
  </si>
  <si>
    <t>ハ</t>
  </si>
  <si>
    <t>平成２８年度建設資材等価格データ（建設物価）購入</t>
  </si>
  <si>
    <t>（一財）建設物価調査会　北陸支部
新潟市中央区東万代町１－３０</t>
  </si>
  <si>
    <t xml:space="preserve">
本購入は、北陸地方整備局管内で発注する請負工事等の積算に用いる設計単価及び機械賃料を決定するための基礎資料として、建設資材等の価格を電子データで購入するものである。　本購入にあたって参加者の有無を確認する公募手続きを行った結果、参加意思表明者が無かったため、唯一当該データを販売している者として、一般財団法人建設物価調査会を特定したものである。　よって、会計法第２９条の３第４項及び予算決算及び会計令第１０２条の４第３号により、上記業者と随意契約を締結するものである。
</t>
  </si>
  <si>
    <t>工事及び測量調査設計業務実績情報提供業務</t>
  </si>
  <si>
    <t>（一財）日本建設情報総合センター
東京都港区赤坂７－１０－２０　アカサカセブンスアヴェニュービル</t>
  </si>
  <si>
    <t xml:space="preserve">
本契約は、公共事業における入札契約手続きのより一層の透明性・客観性を確保し、建設工事やコンサルタント業務等の入札契約手続きの適切な執行を図るために活用する受注業者の工事・測量調査設計業務実績、技術者データ等の情報提供を受けるものである。　本契約にあたって参加者の有無を確認する公募手続きを行った結果、参加意思表明者が無かったため、唯一当該情報を提供できる者として、一般財団法人日本建設情報総合センターを特定したものである。　よって、会計法第２９条の３第４号及び予算決算及び会計令第１０２条の４第３号により、上記業者と随意契約を締結するものである。
</t>
  </si>
  <si>
    <t>平成２８年度建設資材等価格データ（積算資料）購入</t>
  </si>
  <si>
    <t>（一財）経済調査会　北陸支部
新潟市中央区礎町通２ノ町２０７７　朝日生命新潟万代橋ビル３Ｆ</t>
  </si>
  <si>
    <t xml:space="preserve">
本購入は、北陸地方整備局管内で発注する請負工事等の積算に用いる設計単価及び機械賃料を決定するための基礎資料として、建設資材等の価格を電子データで購入するものである。　本購入にあたって参加者の有無を確認する公募手続きを行った結果、参加意思表明者が無かったため、唯一当該データを販売している者として、一般財団法人経済調査会を特定したものである。　よって、会計法第２９条の３第４項及び予算決算及び会計令第１０２条の４第３号により、上記業者と随意契約を締結するものである。
</t>
  </si>
  <si>
    <t>平成２８年度時事行政情報提供業務</t>
  </si>
  <si>
    <t>（株）時事通信社
東京都中央区銀座５－１５－８</t>
  </si>
  <si>
    <t xml:space="preserve">
国土交通省北陸地方整備局では、時々刻々発生する事項を国土交通行政に反映するため、中央官庁・地方自治体の動向やニュース、時々刻々と発生するリアルタイムな政治・社会ニュース、中央官庁等の人事等の情報の提供を受ける必要がある。　株式会社時事通信社の「ｉＪＡＭＰ」は上記情報の他、行政情報など内容が充実しており、また三役会見の速報や官庁速報など、他のメディアには無い情報を有している。　これら全ての情報をＷＥＢシステムて提供するサービスは、株式会社時事通信社のｉ-JAMPのみであるため、同社を選定するものである。適用法令会計法第２９条の３第４項　予算決算及び会計令第１０２条の４第３号
</t>
  </si>
  <si>
    <t>平成２８年度白山砂防科学館運営補助業務</t>
  </si>
  <si>
    <t>特定非営利活動法人白峰まちづくり協議会
石川県白山市白峰ロ９番地</t>
  </si>
  <si>
    <t xml:space="preserve">
本業務は、白山砂防科学館、砂防事業及び地すべり対策事業に関する広報の検討、砂防通信の作成及び科学館開館時の運営補助を行う業務である。　本業務の実施にあたり、企画競争を実施し、企画提案書の提案を求めたところ、１者から企画提案書が出された。　提出された企画提案書について、企画競争委員会において、実施方針及び評価テーマに対する技術提案（白山砂防の歴史を踏まえた広報をするための工夫や留意点について）について総合的に審査を行った結果、上記法人については、本業務を適切に遂行できるものと判断し、契約の相手方として特定した。　以上の理由により、（特非）白峰まちづくり協議会と随意契約するものである。
</t>
  </si>
  <si>
    <t>三条国道出張所建物賃貸借契約</t>
  </si>
  <si>
    <t>川口商事（株）
三条市東三条１－５－１</t>
  </si>
  <si>
    <t xml:space="preserve">
本契約は、長岡国道事務所が三条国道出張所として使用する建物の賃貸借を行うものである。　平成１０年３月に本件建物の賃貸借契約を締結し借上げ庁舎として使用を開始し、以降、年度毎に契約更新を継続し現在に至っている。　なお三条国道出張所は、国道２８９号の三条市塩野淵～福島県只見町に至る、通称「八十里越え区間（権限代行区間 11.8ｋｍ）」の改築工事で、施工管理及び関係機関との調整を担当、平成２８年度も引続きトンネル、橋梁等の工事を推進する予定である。　以上のことからも引続き業務を執行するに当たっては、現庁舎が施工現場にも近い等から庁舎として借上げを行うもので、上記業者と随意契約を締結するものである。
</t>
  </si>
  <si>
    <t>宿舎及び倉庫敷地賃貸借</t>
  </si>
  <si>
    <t>砺波市水道事業者
富山県砺波市栄町７番３号</t>
  </si>
  <si>
    <t xml:space="preserve">
本件は、平成８年度に当時の建設省利賀ダム調査事務所が設置した宿舎のために必要な土地として、土地所有者である上記契約相手方と土地賃貸借契約を締結した。　契約相手方が土地所有者であること及びその上物として設置されている太郎丸合宿所については、当事務所所管の国有財産であるため、会計法第２９条の３第４項に基づき、「契約の性質又は目的が競争を許さない場合…随意契約によるものとする。」に該当すると思われ、かつ、平成２８年度においても、宿舎として必要なため、継続して随意契約を行うものである。
</t>
  </si>
  <si>
    <t>平成２８年度建設通信新聞Ｄｉｇｉｔａｌサービス提供業務</t>
  </si>
  <si>
    <t xml:space="preserve">
国土交通省北陸地方整備局の建設事業の円滑かつ効果的・効率的な執行には、変化する労務・資材の需給状況や価格、技術開発に関する情報や、他省庁・地方公共団体等他の発注機関の動向、国土交通施策に対する建設業界からのフィードバック情報の把握は極めて重要であり、業務の遂行上、上記情報を網羅しリアルタイムに把握する必要がある。　株式会社日刊建設通信新聞社は、建設に関する情報提供サービスとして、公表された行政文書等を格納し、検索が容易な機能を有するサービスを提供している唯一の業者である。　また、本局及び北陸地方整備局管内に点在している各事務所・管理所が情報把握するサービスを一括して調達する本契約に対応できる唯一の業者でもある。適用法令会計法第２９条の３第４項　予算決算及び会計令第１０２条の４第３号
</t>
  </si>
  <si>
    <t>企業情報提供業務</t>
  </si>
  <si>
    <t>（一財）建設業技術者センター
東京都千代田区二番町３　麹町スクエア４Ｆ</t>
  </si>
  <si>
    <t xml:space="preserve">
本業務は、工事現場における監理技術者の適正な配置及び施工体制の確認を行うために必要な建設業者に関する建設業の許可情報、公共工事の発注者が必要とする建設業者に関する財務や経営等の客観的な企業情報（建設業法第２７条の２３第１項の定めによる経営事項審査に関する情報）、各建設業者に所属する技術者の情報及び建設業法第２６条第３項に定める監理技術者の公共事業への専任状況の情報の提供を受けるもので、入札参加資格の厳正かつ効率的な確認に資するものである。　上記法人は、建設業法第２７条の１９第１項の規定に基づく唯一の指定資格者証交付機関であり、「建設業者に関する各種情報を集積し、発注者が共同で利用できるデータベースの整備を進める必要がある」旨の中央建設業審議会の建議を踏まえ、自らが保有する技術者等の情報に加えて関係機関の保有する情報を一元的に整理し、公共工事の発注機関が必要とする情報として提供する企業情報（発注者支援データベース）を開発、運用、管理している機関である。　よって、会計法第２９条の３第４項及び予算決算及び会計令第１０２条の４第３号の規定により、上記業者と随意契約を締結するものである。
</t>
  </si>
  <si>
    <t>柳場第１雨水排水樋門他操作委託</t>
  </si>
  <si>
    <t xml:space="preserve">
信濃川下流河川事務所長
井　上　清　敬
新潟県新潟市中央区文京町１４番１３号
</t>
  </si>
  <si>
    <t>三条市長
新潟県三条市旭町２－３－１</t>
  </si>
  <si>
    <t xml:space="preserve">
本業務は、三条市内の一級河川信濃川直轄管理区間に存する河川管理施設の柳場第１雨水排水樋門、柳場第２雨水排水樋門、三貫地雨水排水樋門、須頃雨水排水樋門、六ノ町雨水排水樋門、大島第１雨水排水樋門、大島第２雨水排水樋門、大島第３雨水排水樋門、栗林雨水排水樋門、石上雨水排水樋門、貝喰川樋門及び旧中之島川排水樋門について、信濃川の洪水時においてゲートの開閉操作を行うものである。　本樋門の操作は、信濃川洪水時に雨水排水路、右支川貝喰川及び右支川旧中之島川への逆流を防止することを目的として実施するものであり、公共的、地域防災的なものであるため、出水時においては、その緊急性から迅速かつ的確な行動・判断を有している必要がある。　本契約の相手方としている三条市は、災害の未然防止と被害の軽減に努める等、地域防災を責務としている地元自治体で、当該地域の地域特性を熟知しており、施設の操作や災害時の対応が可能な体制が確立されている。　契約内容については、事前に相手方と協議し同意を得ているところであり、河川法第９９条の規定を根拠法令とし、本業務を三条市に委託するものである。　契約にあたっては競争性のない随意契約によらざるを得ないことから、会計法第２９条の３第４項、並びに予決令第１０２条の４第３号の規定に基づき、三条市長と随意契約を締結するものである。
</t>
  </si>
  <si>
    <t>西川排水機場及び鳥屋野潟排水機場操作委託</t>
  </si>
  <si>
    <t>新潟市長
新潟市中央区学校町通１番町６０２－１</t>
  </si>
  <si>
    <t xml:space="preserve">
本業務は、新潟市内の一級河川信濃川直轄管理区間に存する河川管理施設の西川排水機場及び鳥屋野潟排水機場について、信濃川の洪水時において排水ポンプ運転及びゲートの開閉操作を行うものである。　本機場の操作は、信濃川洪水時の左支川西川の逆流及び鳥屋野潟の氾濫を防止することを目的として実施するものであり、公共的、地域防災的なものであるため、出水時においては、その緊急性から迅速かつ的確な行動・判断を有している必要がある。　本契約の相手方としている新潟市は、災害の未然防止と被害の軽減に努める等、地域防災を責務としている地元自治体で、当該地域の地域特性を熟知しており、施設の操作や災害時の対応が可能な体制が確立されている。　契約内容については、事前に相手方と協議し同意を得ているところであり、河川法第９９条の規定を根拠法令とし、本業務を新潟市に委託するものである。　契約にあたっては競争性のない随意契約によらざるを得ないことから、会計法第２９条の３第４項、並びに予決令第１０２条の４第３号の規定に基づき、新潟市長と随意契約を締結するものである。
</t>
  </si>
  <si>
    <t>建設業情報管理システム電算処理業務</t>
  </si>
  <si>
    <t>（一財）建設業情報管理センター
東京都中央区築地２－１１－２４　第２９興和ビル７階</t>
  </si>
  <si>
    <t xml:space="preserve">
建設業情報管理システム電算処理業務は、建設業法の規定に基づく各種業務を行う国土交通省地方支分部局、内閣府沖縄総合事務局及び都道府県が同一のデータベースに自らが許可した建設業者に係る技術者等のデータを登録することにより、　・建設業者間における技術者の名義貸し等の防止　・建設業者の許可情報等の許可行政庁間での共有を実現することにより、適正な各種事務を実現することを目的としている。　各許可行政庁においては、各種事務を行うためのシステムを保有していないことから、各許可行政庁以外が所有するシステムを利用せざるを得ない。　現時点では、　・一般財団法人建設業情報管理センターが開発・所有している建設業情報管理システム以外には、本業務に利用可能なシステムが存在していない。　・本業務については、上記のとおり、すべての許可行政庁が同一のシステムを活用して行う必要があることから、各許可行政庁との間における取り決めにより、本業務　　の実施は同法人が開発・所有するシステムを活用して各種事務とその情報管理のＯＡ化を行うこととしている。　以上のことから、同法人を唯一の契約先とせざるを得ないものであるため、本業務については、センターと随意契約を締結するものである。適用法令会計法第２９条の３第４項　予算決算及び会計令第１０２条の４第３号
</t>
  </si>
  <si>
    <t>宅地建物取引業免許事務処理システム電算処理等業務</t>
  </si>
  <si>
    <t>（一財）不動産適正取引推進機構
東京都港区虎ノ門３－８－２１</t>
  </si>
  <si>
    <t xml:space="preserve">
宅地建物取引業免許事務処理システム電算処理等業務は、宅地建物取引業（以下「宅建業」という。）に係る免許事務等を行う国土交通省（地方支分部局及び沖縄総合事務局を含む。）及び47都道府県（以下「免許行政庁」という。）に設置される専用端末機から送信される宅地建物取引業者に関するデータを、電算機を使用してデータベース化するとともに、当該データベースの稼働状況の運用管理等を行うものである。　免許行政庁が登録する業者データを電算処理によりデータベース化することにより、宅地建物取引業者間における専任の宅地建物取引士の名義貸し等の防止や免許情報等を免許行政庁間で共有することによる免許審査及び指導監督業務の適正化が図られるものであるが、その稼働処理にあたっては、極めて公益性の高い行政事務の一部を分担するため、営利を目的としない中立公正な組織で、非常時の対応等、専門的な知識を有する相当数の人員の確保ができる相手と契約しなければならない。　また、すべての免許行政庁が同一のシステムを活用する必要があることから、システムの管理・運営については、国土交通省（当時：建設省）と47都道府県との間での取り決めにより、上記法人を管理運営機関として特定しているものであり、現在まで安定的な稼働が行われていることから、引き続き上記法人を唯一の契約相手方とせざるを得ないものである。　以上の理由から、本業務については、一般財団法人不動産適正取引推進機構と随意契約を締結するものである。適用法令会計法第２９条の３第４項　予算決算及び会計令第１０２条の４第３号
</t>
  </si>
  <si>
    <t>イ（ニ）</t>
  </si>
  <si>
    <t>村上出張所建物賃貸借</t>
  </si>
  <si>
    <t>旭電工（株）
新潟県村上市塩町１２－１４</t>
  </si>
  <si>
    <t xml:space="preserve">
本件は、平成２５年度に新規事業化された一般国道７号朝日温海道路を含む新潟県下越地域における道路整備を円滑に推進するため、平成２６年度に新設された村上出張所庁舎を借り受けにより対応するものである。　旭電工株式会社の所有する物件が出張所庁舎としての使用に適した物件であることから、会計法第２９条の３第４項、予算決算及び会計令第１０２条の４第３号の規定に基づき、旭電工株式会社と随意契約を締結するものである。
</t>
  </si>
  <si>
    <t>胡桃山排水機場操作委託</t>
  </si>
  <si>
    <t xml:space="preserve">
阿賀野川河川事務所長
石　川　俊　之
新潟県新潟市南町１４番２８号
</t>
  </si>
  <si>
    <t xml:space="preserve">
本操作委託は、新潟市北区内の一級河川阿賀野川大臣管理区間に存する河川管理施設の胡桃山排水機場について、阿賀野川右支川新井郷川の洪水時において排水ポンプ運転及び樋門ゲートの開閉操作を行うものである。　本施設の操作は、新井郷川の洪水時における被害を軽減することを目的として実施するものであり、公共的、地域防災的なものであるため、出水時においてはその緊急性から迅速且つ的確な行動・判断を有している必要がある。　上記契約の相手方は、災害の未然防止と被害の軽減に努める等地域防災を責務としている地元自治体であり、当該地域の地域特性を熟知しており、施設の操作や災害時の対応が可能な体制が確立されている。　契約内容については、事前に相手方と協議し同意を得ているところであり、河川法第９９条の規定を根拠法令とし、本業務を新潟市に委託するものである。　契約にあたっては、競争性のない随意契約によらざるを得ないことから、会計法第２９条の３第４項、並びに予決令第１０２条の４第３号の規定に基づき、随意契約を締結するものである。
</t>
  </si>
  <si>
    <t>高田出張所庁舎敷地借上料</t>
  </si>
  <si>
    <t>上越市長
新潟県上越市木田１－１－３</t>
  </si>
  <si>
    <t xml:space="preserve">
本件は、高田出張所庁舎の為に必要な土地として、土地所有者である上越市長と市有財産貸付契約を締結するものである。　平成２８年度においても、庁舎敷地として必要であるため、上越市長と継続して随意契約を行うものである。　以上の事から、会計法第２９条の３第４項及び予算決算及び会計令第１０２条の４第３号に基づき、上記相手方と随意契約を行うものである。
</t>
  </si>
  <si>
    <t>平成２８年度新潟防災センター災害対策用機械出動管理その３作業</t>
  </si>
  <si>
    <t>（株）福田組
新潟市中央区花町２０６９</t>
  </si>
  <si>
    <t xml:space="preserve">
北陸技術事務所では、地震災害、風水害及び予期できない災害等が発生した際に、被害の拡大防止と被災施設の早期復旧に資することを目的に当事務所が保有する災害対策用機械（排水ポンプ車、照明車）による災害対策活動を実施するため、一般社団法人新潟県建設業協会と「災害時における新潟防災センター及び上越防災支援センター所管の災害対策用機械の出動管理業務に関する協定」を締結している。　本作業は、災害時において的確かつ円滑に災害対策活動が行われるよう、協定に基づき防災センターに配備されている災害対策用機械（排水ポンプ車、照明車）の運搬を行い、現地にて設営、運転、管理を行うほか、操作訓練及び機械点検を行うものである。　よって、新潟防災センター所管の災害対策用機械の出動管理業務を実施する一般社団法人新潟県建設業協会の会員である（株）福田組と随意契約を締結するものである。
</t>
  </si>
  <si>
    <t>宮川樋門外操作委託業務</t>
  </si>
  <si>
    <t xml:space="preserve">
千曲川河川事務所長
堤　　達　也
長野県長野市鶴賀字峰村７４番地
</t>
  </si>
  <si>
    <t>千曲市長
千曲市大字杭瀬下８４番地</t>
  </si>
  <si>
    <t xml:space="preserve">
本業務は、千曲市内の一級河川更級川直轄管理区間に存する河川管理施設の宮川樋門及び更級川排水機場、一級河川沢山川直轄管理区間に存する河川管理施設の土口水門、一級河川荒砥沢直轄管理区間に存する河川管理施設の荒砥沢排水樋門、八王子排水機場及び八王子救急内水排水機場について、千曲川の洪水時においてゲートの開閉操作及び排水機場操作を行うものである。　水門等の操作は、職員（国家公務員）が実施することが原則であるが、河川法第９９条、河川法施行令第５４条により、水門等の影響範囲が一つの市町村等の区域に限られる場合には公的主体である市町村等の地方公共団体に委託することができるとされている。　本業務においては、水門等の影響範囲が千曲市に限られ、契約内容については、事前に相手方と協議し同意を得ている。　以上により、河川法第９９条の規定を根拠法令とし、本業務を千曲市に委託するものである。　契約にあたっては、契約の相手方が一に定められ、競争性のない随意契約によらざるを得ないことから、千曲市長と上記適用条項に基づき随意契約を締結するものである。
</t>
  </si>
  <si>
    <t>平成２８年度Ｗｅｂ建設物価利用料</t>
  </si>
  <si>
    <t xml:space="preserve">
本契約は、北陸地方整備局管内で発注する請負工事等の積算に用いる設計単価及び機械賃料を決定するための基礎資料として、インターネット上で運営しているサイト「Ｗｅｂ建設物価」の利用契約を締結するものである。　本契約にあたって参加者の有無を確認する公募手続きを行った結果、参加意思表明者が無かったため、唯一当該サイトを運営している者として、一般財団法人建設物価調査会を特定したものである。　よって、会計法第２９条の３第４項及び予算決算及び会計令第１０２条の４第３号により、上記業者と随意契約を締結するものである。
</t>
  </si>
  <si>
    <t>栗ノ木・紫竹山道路、広報広聴施設賃貸借</t>
  </si>
  <si>
    <t>コマツハウス（株）新潟営業所
新潟市西区善久１０５１－１</t>
  </si>
  <si>
    <t xml:space="preserve">
本施設の設置、施設材料の保守は、コマツハウス株式会社新潟営業所が平成２７年６月より継続して行っており、迅速にかつ万全な保守及び実施体制が確立されている。　また、相談窓口運営にあたり、施設を毎回新規のものに入れ替えることは、設置及び撤去期間に施設を使用できなくなることから、平成２７年度の「栗ノ木・紫竹山道路、広報広聴施設賃貸借」の一般競争入札時において、次年度以降平成２９年度まで随意契約として公表済みであり、今回随意契約とするものである。
</t>
  </si>
  <si>
    <t>平成２８年度浄化槽清掃業務委託（能越県境パーキング上り線側）</t>
  </si>
  <si>
    <t>（株）アムテック
富山県氷見市鞍川１３８３</t>
  </si>
  <si>
    <t xml:space="preserve">
浄化槽法第２条９項及び同法第３５条によると、氷見市能越県境パーキング上り線側の浄化槽清掃については、氷見市長の許可をうけている業者のみしか行えず、現在、氷見市長の許可を受けている浄化槽清掃業者は（株）アムテックのみである。よって、本業務委託に従事できる浄化槽業社は同社のみであり、会計法第２９条の３第４項及び予決令第１０２条の４第３号に基づき、随意契約を行うものである。
</t>
  </si>
  <si>
    <t>平成２８年度富山防災センター災害対策用機械出動管理その６作業</t>
  </si>
  <si>
    <t>新栄建設（株）
富山県中新川郡立山町大清水１８</t>
  </si>
  <si>
    <t xml:space="preserve">
北陸技術事務所では、地震災害、風水害及び予期できない災害等が発生した際に、被害の拡大防止と被災施設の早期復旧に資することを目的に当事務所が保有する災害対策用機械（排水ポンプ車、照明車）による災害対策活動を実施するため、一般社団法人富山県建設業協会と「災害時における富山防災センター所管の災害対策用機械の出動管理業務に関する協定」を締結している。　本作業は、災害時において的確かつ円滑に災害対策活動が行われるよう、協定に基づき防災センターに配備されている災害対策用機械（排水ポンプ車、照明車）の運搬を行い、現地にて設営、運転、管理を行うほか、操作訓練及び機械点検を行うものである。　よって、富山防災センター所管の災害対策用機械の出動管理業務を実施する一般社団法人富山県建設業協会の会員である新栄建設（株）と随意契約を締結するものである。
</t>
  </si>
  <si>
    <t>営繕積算システムＲＩＢＣ２賃貸借</t>
  </si>
  <si>
    <t>（一財）建築コスト管理システム研究所
東京都港区西新橋３－２５－３３　ＮＰ御成門ビル</t>
  </si>
  <si>
    <t xml:space="preserve">
営繕積算システムＲＩＢＣ２は、昭和５８年に建設省（国土交通省）、各都道府県び政令指定都市で構成された「営繕積算システム等開発利用協議会」で共同開発された「営繕積算システム」を基に、処理性能、操作性及び業務の性格上要求されるデータの機密性に十分考慮して、一般財団法人建築コスト管理システム研究所において開発されたものであり、当該法人が著作権を有している。　当該積算システムは、その内容において公共建築工事の特性が十分反映されたものとなっており、公共建築工事の積算及び予定価格算出においてその使用に耐える性能を有する、唯一の積算システムである。　一般財団法人建築コスト管理システム研究所は、公共建築物のコスト管理のあり方に関して、経済社会の動向や技術の進展に対応した調査研究、開発等を行い、建築物のコスト管理システムの高度化を推進することにより、社会基盤として質の高い建築物の整備及び建築技術の向上に資することを目的に設立された法人であり、当該システムの賃貸借及びサポート業務を実施している唯一の者である。　よって、会計法第２９条の３第４項、予算決算及び会計令第１０２条の４第３号に基づき、一般財団法人建築コスト管理システム研究所と随意契約を行うものである。
</t>
  </si>
  <si>
    <t>平成２８年度羽越管内不動産鑑定評価業務単価契約</t>
  </si>
  <si>
    <t>中央補償鑑定（株）
新潟市中央区花園１－５－２</t>
  </si>
  <si>
    <t xml:space="preserve">
本業務は、羽越河川国道事務所の用地買収等のために必要となる評価対象地域（新潟県村上市及び岩船郡関川村）内の標準地等の鑑定評価及び鑑定評価書（意見書等を含む）の作成並びにこれらに付随する諸業務である。　本業務の実施にあたり、企画競争を実施し、企画提案書の提出を求めたところ、１者から企画提案書が提出された。　企画競争委員会において、評価対象地域内の地価公示標準地及び地価調査基準地の評価等の実績、公共用地取得に係る鑑定評価の実績、当該地域の地価その他の地域動向の把握について総合的に審査を行った結果、上記会社については、本業務を適切に遂行できるものと判断し、契約の相手方として特定した。　以上の理由により、中央補償鑑定株式会社と随意契約するものである。
</t>
  </si>
  <si>
    <t>単価契約</t>
    <phoneticPr fontId="1"/>
  </si>
  <si>
    <t>覚路津水門他操作委託</t>
  </si>
  <si>
    <t xml:space="preserve">
本業務は、新潟市内の一級河川信濃川直轄管理区間に存する河川管理施設の覚路津水門、山田川樋管、子成場雨水排水樋門、小須戸雨水排水樋門、水田第１雨水排水樋門及び水田第２雨水排水樋門について、信濃川の洪水時においてゲートの開閉操作を行うものである。　本水門、樋管、樋門の操作は、信濃川洪水時に右支川覚路津大通川、右支川山田川及び雨水排水路への逆流を防止することを目的として実施するものであり、公共的、地域防災的なものであるため、出水時においては、その緊急性から迅速かつ的確な行動・判断を有している必要がある。　契約の相手方である新潟市は、災害の未然防止と被害の軽減に努める等、地域防災を責務としている地元自治体で、当該地域の地域特性を熟知しており、施設の操作や災害時の対応が可能な体制が確立されている。　契約内容については、事前に相手方と協議し同意を得ているところであり、河川法第９９条の規定を根拠法令とし、本業務を新潟市に委託するものである。　契約にあたっては、競争性のない随意契約によらざるを得ないことから、会計法第２９条の３第４項、予決令第１０２条の４第３号の規定に基づき、新潟市長と随意契約を締結するものである。
</t>
  </si>
  <si>
    <t>宿舎借上料（太郎丸第八、九宿舎）</t>
  </si>
  <si>
    <t>（有）ジーエム商事
富山県礪波市太郎丸２丁目３６番地</t>
  </si>
  <si>
    <t xml:space="preserve">
本件は、平成２０年及び２７年に宿舎事情が窮迫したため、借上宿舎として契約したものである。本年度においても、宿舎として必要なため、上記相手方と継続して随意契約を行うものである。
</t>
  </si>
  <si>
    <t>平成２８年度積算資料電子版利用料</t>
  </si>
  <si>
    <t xml:space="preserve">
本契約は、北陸地方整備局管内で発注する請負工事等の積算に用いる設計単価及び機械賃料を決定するための基礎資料として、インターネット上で運営しているサイト「積算資料電子版」の利用契約を締結するものである。　本契約にあたって参加者の有無を確認する公募手続きを行った結果、参加意思表明者が無かったため、唯一当該サイトを運営している者として、一般財団法人経済調査会を特定したものである。　よって、会計法第２９条の３第４項及び予算決算及び会計令第１０２条の４第３号により、上記業者と随意契約を締結するものである。
</t>
  </si>
  <si>
    <t>平成２８年度上越防災支援センター災害対策用機械出動管理その３作業</t>
  </si>
  <si>
    <t>（株）大島組
新潟県上越市石橋１－８－３３</t>
  </si>
  <si>
    <t xml:space="preserve">
北陸技術事務所では、地震災害、風水害及び予期できない災害等が発生した際に、被害の拡大防止と被災施設の早期復旧に資することを目的に当事務所が保有する災害対策用機械（排水ポンプ車、照明車）による災害対策活動を実施するため、一般社団法人新潟県建設業協会と「災害時における新潟防災センター及び上越防災支援センター所管の災害対策用機械の出動管理業務に関する協定」を締結している。　本作業は、災害時において的確かつ円滑に災害対策活動が行われるよう、協定に基づき防災センターに配備されている災害対策用機械（排水ポンプ車、照明車）の運搬を行い、現地にて設営、運転、管理を行うほか、操作訓練及び機械点検を行うものである。　よって、上越防災支援センター所管の災害対策用機械の出動管理業務を実施する一般社団法人新潟県建設業協会の会員である（株）大島組と随意契約を締結するものである。
</t>
  </si>
  <si>
    <t>御立野川樋門外操作委託業務</t>
  </si>
  <si>
    <t>飯山市長
長野県飯山市大字飯山１１１０番地１</t>
  </si>
  <si>
    <t xml:space="preserve">
本業務は、飯山市内の直轄区間に存する河川管理施設の御立野川樋門及び御立野川排水機場、広井川樋門及び広井川救急内水排水機場について、千曲川の洪水時においてゲートの開閉操作及び排水機場操作を行うものである。　水門等の操作は、職員（国家公務員）が実施することが原則であるが、河川法第９９条、河川法施行令第５４条により、水門等の影響範囲が一つの市町村等の区域に限られる場合には公的主体である市町村等の地方公共団体に委託すること　ができるとされている。　本業務においては、水門等の影響範囲が飯山市に限られ、契約内容については、事前に相手方と協議し同意を得ている。　以上により、河川法第９９条の規定を根拠法令とし、本業務を飯山市に委託するものである。　契約にあたっては、契約の相手方が一に定められ、競争性のない随意契約によらざるを得ないことから、飯山市長と上記適用条項に基づき随意契約を締結するものである。
</t>
  </si>
  <si>
    <t>関川・保倉川排水機場等操作委託</t>
  </si>
  <si>
    <t xml:space="preserve">
本件は、関川水系関川　水戸の川排水機場、関川水系保倉川　春日新田排水機場及び　保倉陸閘　の操作を上越市に委託するものである。　本施設が、上記地方公共団体の行政体区域のみ影響が限られる河川管理施設であるため、河川法第９９条並びに同施工令第５４条の規定に基づき、施設の点検整備及び操作を上記地方公共団体に委託するものである。
</t>
  </si>
  <si>
    <t>松岡砂防堰堤群工事用踏切新設工事に伴う委託費</t>
  </si>
  <si>
    <t xml:space="preserve">
飯豊山系砂防事務所長
山本　悟
山形県西置賜郡小国町大字小国小坂町３－４８
</t>
  </si>
  <si>
    <t>会計法第２９条の３第４項及び予決令第１０２条の４第４号</t>
  </si>
  <si>
    <t>えちごトキめき鉄道（株）
新潟県上越市東町２－２９</t>
  </si>
  <si>
    <t>ＩＲいしかわ鉄道（株）
金沢市高柳町９の１番地１</t>
    <rPh sb="8" eb="11">
      <t>カブ</t>
    </rPh>
    <rPh sb="12" eb="15">
      <t>カナザワシ</t>
    </rPh>
    <rPh sb="15" eb="18">
      <t>タカヤナギマチ</t>
    </rPh>
    <rPh sb="21" eb="23">
      <t>バンチ</t>
    </rPh>
    <phoneticPr fontId="2"/>
  </si>
  <si>
    <t>会計法第２９条の３第４項及び予決令第１０２条の４第１１号</t>
  </si>
  <si>
    <t>黒部川における安定した石礫交互砂州河道の回復技術に関する研究</t>
  </si>
  <si>
    <t xml:space="preserve">
黒部河川事務所長
藤　田　　士　郎
富山県黒部市天神新１７３
</t>
  </si>
  <si>
    <t>学校法人中央大学　中央大学研究開発機構長　　築山　修治
東京都文京区春日１－１３－２７</t>
  </si>
  <si>
    <t xml:space="preserve">
本業務は、近年多用されている石礫河川の河床変動解析手法を用いて、現在試験施工中の巨石付盛土砂州の設置効果を解明するとともに、総合土砂管理の観点から課題となっている愛本堰堤上下流の土砂移動について、石畳排砂水路による土砂輸送を効率的に行い、新たな土砂流出手法について研究を行うものである。　本委託研究は、国土交通省が研究開発課題の公募を行い、同水管理・国土保全局及び国土技術政策総合研究所に設置された学識経験者等からなる河川技術評価委員会地域課題評価分科会において審査された結果、本研究課題及び委託先（学校法人中央大学後藤岳久を研究代表とする共同企業体）が平成28年度の新規課題として選定されたものである。なお、審査基準、選定結果等については、国土交通省水管理・国土保全局のホームページ等において詳細に公表されている。　よって、本委託は、審議会等により委託先が決定されたものとの委託契約に該当するので、会計法第２９条の３第４項及び予算決算及び会計令第１０２条の４第３項の規定により、随意契約するものである。
</t>
  </si>
  <si>
    <t>河川中流域における生物生産性の機構解明と河川管理への応用に関する研究</t>
  </si>
  <si>
    <t>国立大学法人信州大学
長野県松本市旭三丁目１番１号</t>
  </si>
  <si>
    <t xml:space="preserve">
本研究は、国北整河計第１１号により「平成２８年度河川砂防技術研究開発公募地域課題分野（河川生態）」に採択された上記研究について、千曲川河川事務所で取り図るものである。　よって、本委託は、審議会等により委託先が決定されたものとの委託契約に該当するので、会計法第２９条の３第４項及び予算決算及び会計令第１０２条の４第３号により、国立大学法人信州大学と随意契約するものである。
</t>
  </si>
  <si>
    <t>携行型蛍光Ｘ線分析を利用したマクロ的な流域土砂動態に関する研究</t>
  </si>
  <si>
    <t>公立大学法人富山県立大学　理事長　寺井　幹男
富山県射水市黒河５１８０</t>
  </si>
  <si>
    <t xml:space="preserve">
本業務は、蛍光Ｘ線分析を利用して流域の土砂の化学元素を測定し、それを基にした流域地球科学図の作成とマクロ的な土砂動態を解明するとともに、土砂の質を評価することによって、新たな流域土砂の特徴、指標について研究を行うものである。　本委託研究は、国土交通省が研究開発課題の公募を行い、同水管理･国土保全局及び国土技術政策総合研究所に設置された学術経験者等からなる河川技術評価委員会地域課題評価分科会において審査された結果、本研究課題及び委託先(富山県立大学　手計太一　を研究代表者とする共同企業体)が平成28年度の継続課題として選定されたものである。なお、審査基準、選定結果等については、国土交通省水管理･国土保全局のホ-ムページ等において詳細に公表されている。　よって、本委託は、審議会等により委託先が決定されたものとの委託契約に該当するので、会計法第29条の3第4項及び予算決算及び会計令第102条の4第3項の規定により、随意契約するものである。
</t>
  </si>
  <si>
    <t>新聞広告掲載業務（平成２８年度　姫川・関川総合水防演習）</t>
  </si>
  <si>
    <t>（株）新潟日報社上越支社
新潟県上越市木田１－２－４</t>
  </si>
  <si>
    <t xml:space="preserve">
本業務は、平成２８年５月２１日（土）に糸魚川市で行われる「平成２８年度　姫川・関川総合水防演習」を関川・姫川の沿川住民含め新潟県内に幅広く周知することで防災の重要性を知ってもらい、水害に対する防災意識を高めることを目的として新聞広告を掲載するものである。　新潟日報（朝刊）は、県内の発行部数が約４５万部（県下普及率約５１％）で全国紙を含めて県内第１位であり、当該地方紙に掲載することが特に効果的である。　以上のことから、会計法第２９条の３第４項及び予決令第１０２条の４第３号に基づき、上記会社と随意契約を締結するものである。
</t>
  </si>
  <si>
    <t>平成２８年度焼岳における融雪型火山泥流の危険度評価法の確立</t>
  </si>
  <si>
    <t xml:space="preserve">
神通川水系砂防事務所長
岩　舘　知　哉
岐阜県飛騨市神岡町殿１０２０番地４
</t>
  </si>
  <si>
    <t>国立大学法人京都大学
京都府宇治市五ケ庄</t>
  </si>
  <si>
    <t xml:space="preserve">
本業務は、焼岳における融雪型火山泥流の危険度評価法の確立に関する研究を行うものである。本委託研究は、国土交通省が研究開発課題の公募を行い、同河川局及び国土技術政策総合研究所に設置された学識経験者等からなる砂防技術研究評価委員会において、審査された結果、平成２６年４月、本研究課題及び委託先（国立大学法人京都大学学長（松本 紘）を研究代表者とする共同研究体）が選定されたものであり、本年２月に中間評価においても研究を進めることとされている。なお、審査基準、選定結果等については、国土交通省河川局のホームページ等において詳細に公表されている。よって、本委託は、審議会等により委託先が決定されたものとの委託契約に該当するので、会計法第２９条の３第４項及び予算決算及び会計令第１０２条の４第３号の規定により、随意契約するものである。
</t>
  </si>
  <si>
    <t>上越新幹線橋脚点検梯子の移設等工事に伴う委託費</t>
  </si>
  <si>
    <t>「横田切れ」１２０周年記念事業企画運営業務</t>
  </si>
  <si>
    <t xml:space="preserve">
大河津分水路建設の契機となった明治の大水害「横田切れ」から今年で１２０周年の節目の時期を迎え、大洪水のもたらした教訓を風化させることなく、地域の水害・防災意識の向上、次世代への継承等について考える機会とするため、「横田切れ」１２０周年記念事業シンポジウムの企画運営を実施するものである。　本業務の実施にあたっては、大河津分水路建設のきっかけとなった「横田切れ」を学び、後生に伝えることを念頭に置き、信濃川や大河津分水に関する歴史や役割等を熟知しているとともに、「横田切れ」１２０周年記念事業を活用して、過去の災害の歴史・経験を振り返り、災害を風化させることなく当該地域の水害リスクを認識・共有し、安全・安心に係る地域の理解を醸成するための具体的な方策を企画できる者を、企画競争（役務）にて選定することにした。　以上より、会計法第２９条の３第４項及び予決令第１０２条の４第３号の規定に基づき、「企画競争委員会」において最も高い評価を得た者と随意契約するものである。
</t>
  </si>
  <si>
    <t>気候変化下における最大クラス洪水推定と水害リスク変容評価に関する研究</t>
  </si>
  <si>
    <t>国立大学法人金沢大学
金沢市角間町ヌ７</t>
  </si>
  <si>
    <t xml:space="preserve">
本業務が、気候変化に伴う極端な大雨の強大化が懸念されるなか、将来の最大クラス洪水に対応したソフト対策を含めた治水方策の検討と評価が不可欠であることから、一級水系梯川において、将来の浸水氾濫域を考慮した治水メニューの検討とその実施に伴うリスク変化や経済的影響等の評価を行うものである。本委託研究は、国土交通省が研究開発課題の公募を行い、同水管理・国土保全局及び国土技術政策総合研究所に設置された学識経験者等からなる河川技術評価委員会流域計画・流域管理課題評価分科会において審査された結果、平成２８年度の新規課題として選定されたものである。なお、審査基準、選定結果等については、国土交通省水管理・国土保全局のホームページ等において詳細に公表されている。よって、本委託は、審議会等により委託先が決定されたものとの委託契約に該当するので、会計法第２９条の３第４項及び予算決算及び会計令第１０２条の４第３号の規定により、随意契約するものである。
</t>
  </si>
  <si>
    <t>浄化槽維持管理（その５）</t>
  </si>
  <si>
    <t>（株）魚沼市環境事業公社
新潟県魚沼市七日市６５０－２</t>
  </si>
  <si>
    <t xml:space="preserve">
本契約は、長岡国道事務所が堀之内チェーンベースに設置している浄化槽の維持管理（保守点検及び清掃）を行うものである。浄化槽法に基づく浄化槽の保守点検を行う保守点検業者は新潟県知事の登録を受けなければならない。また、浄化槽法に基づく浄化槽の清掃（清掃及び運搬処理）を行う清掃業者は営業区の市町村長の登録を受けなければならない。　魚沼市内を業務許可区域として新潟県知事から保守点検の登録を受けた３社のうち、魚沼市長から清掃業務における許可を受けたものは(株)魚沼市環境事業公社の１社のみである。　よって上記業者と随意契約を締結するものである。
</t>
  </si>
  <si>
    <t>新聞広告掲載業務（事前通行規制区間周知）</t>
  </si>
  <si>
    <t>（株）新潟日報社
新潟市中央区万代３－１－１</t>
  </si>
  <si>
    <t xml:space="preserve">
本業務は、全県を対象に、道路交通の危険防止のために実施する連続雨量に基づく事前通行規制区間を周知するため、新聞広告を掲載するものである。  本業務をより効果的に行うには、掲載しようとする新聞の発行部数等が県内最大であることが求められるが、新潟日報は、県内全域をカバーしているとともに、朝刊販売部数は４５万部を超え、世帯数に対する普及率は約５1％と、全国紙を含め県内トップシェアとなっている。  以上のことから、本業務の目的の達成可能な唯一の新聞であることから、（株）新潟日報社と随意契約を締結するものである。（販売部数、世帯普及率は日本ＡＢＣ協会「新聞発行社レポート 普及率」2015年7月～12月平均による）
</t>
  </si>
  <si>
    <t>新潟国道事務所不動産鑑定評価業務</t>
  </si>
  <si>
    <t xml:space="preserve">
本業務は、新潟国道事務所が用地買収等のために必要となる、村上市、岩船郡関川村、胎内市、新発田市、北蒲原郡聖籠町、新潟市、阿賀野市、東蒲原郡阿賀町、三条市及び燕市内の標準地等の鑑定評価及び鑑定評価書（意見書等を含む）の作成並びにこれらに付随する諸業務を行うものである。　本業務の実施にあたり、企画競争を実施し、企画競争委員会において企画提案書を審査した結果、最も評価の高い中央補償鑑定株式会社が特定されたものである。　よって、会計法２９条の３第４項並びに予算決算及び会計令第１０２条の４第３号の規定により、中央補償鑑定株式会社と随意契約を締結するものである。
</t>
  </si>
  <si>
    <t>河川水の溶存物質・浮遊物フラックスに基づく小規模流域の風化・侵食速度推定技術の開</t>
  </si>
  <si>
    <t xml:space="preserve">
湯沢砂防事務所長
森　下　淳
新潟県南魚沼郡湯沢町大字神立２３
</t>
  </si>
  <si>
    <t>国立大学法人新潟大学
新潟市五十嵐２の町８０５０</t>
  </si>
  <si>
    <t xml:space="preserve">
本委託研究は、国土交通省が研究開発課題の公募を行い、同水管理・国土保全局及び国土技術政策総合研究所に設置された学識経験者からなる砂防技術研究評価委員会において、審査された結果、平成２８年３月１６日、本研究課題及び委託先（国立大学法人新潟大学　災害・復興科学研究所長（福岡　浩）を研究代表者とする共同研究体）が研究課題として決定されたものである。なお、審査基準、選定結果等については、国土交通省水管理・国土保全局のホームページ等において詳細に公表されている。よって、本委託は、審議会等により委託先が決定されたものとの委託契約に該当するので、会計法２９条の３第４項及び予算決算及び会計令第１０２条の４第３項の規程により、随意契約するものである。
</t>
  </si>
  <si>
    <t>平成２８年度金沢河川国道事務所不動産鑑定評価業務（その１）</t>
  </si>
  <si>
    <t>（有）澤矢不動産鑑定事務所
石川県小松市小馬出町６番地辻ビル２階</t>
  </si>
  <si>
    <t xml:space="preserve">
本業務は、金沢河川国道事務所における石川県加賀市、小松市内の事業に関する用地買収等のために必要となる標準地等の鑑定評価及び鑑定評価書（意見書等を含む）の作成並びにこれらに付随する諸業務である。　本業務の実施にあたり、企画競争を実施し、企画競争委員会において、企画提案書を審査した結果、（有）澤矢不動産鑑定事務所が特定されたものである。　よって、会計法第２９条の３第４項並びに予算決算及び会計令第１０２条の４第３号の規定により、（有）澤矢不動産鑑定事務所と随意契約を締結するものである。
</t>
  </si>
  <si>
    <t>平成２８年度金沢河川国道事務所不動産鑑定評価業務（その２）</t>
  </si>
  <si>
    <t>（有）西野正治不動産鑑定士事務所
石川県金沢市入江１－５４</t>
  </si>
  <si>
    <t xml:space="preserve">
本業務は、金沢河川国道事務所における石川県かほく市、金沢市、白山市内の事業に関する用地買収等のために必要となる標準地等の鑑定評価及び鑑定評価書（意見書等を含む）の作成並びにこれらに付随する諸業務である。　本業務の実施にあたり、企画競争を実施し、企画競争委員会において、企画提案書を審査した結果、（有）西野正治不動産鑑定士事務所が特定されたものである。　よって、会計法第２９条の３第４項並びに予算決算及び会計令第１０２条の４第３号の規定により、（有）西野正治不動産鑑定士事務所と随意契約を締結するものである。
</t>
  </si>
  <si>
    <t>新聞広告掲載業務（道路安全通行等啓発）</t>
  </si>
  <si>
    <t xml:space="preserve">
本業務は、梅雨・降雨期の安全通行を啓発させ、事前通行規制区間及び冠水危険箇所を広く周知させるために新聞広告を掲載するものである。　本業務について、各種情報等を効果的に周知するためには、広告を掲載する新聞の発行部数等が県内で最大であることが求められるが、株式会社新潟日報社は、県内全域をカバーしているとともに、朝刊発行部数が約５０万部、全国紙を含めた県内シェア第１位、世帯数に対する普及率は約６０％となっており、本業務を遂行することができる唯一の新聞社である。　よって、会計法第２９条の３第４項ならびに予算決算会計令第１０２条の４第３号により随意契約を締結するものである。
</t>
  </si>
  <si>
    <t>平成２８年度　Ｐｉｌｏｔ－Ｎｘｔ（厚生）システム改良</t>
  </si>
  <si>
    <t>（株）サンネット
広島市中区袋町４－２１　フコク生命ビル４Ｆ</t>
  </si>
  <si>
    <t xml:space="preserve">
「Ｐｉｌｏｔ－Ｎｘｔ（厚生）システム（以下、「本システム」という。）」は、北陸地方整備局、北海道開発局、東北地方整備局、関東地方整備局、中部地方整備局、近畿地方整備局、中国地方整備局、九州地方整備局において、福利厚生事務の簡素化を目的に導入しているC/Sシステムである。本システムは、各機関同一システムであることから、共通対応できる部分は経済性及び効率性の観点から、北陸地整外７機関において共同改良を図ってきているところである。　本件は、本システムにおいて平成２８年１０月の標準報酬月額等級の変更に対応するための標準報酬システム、原票管理システム及び非常勤管理システムの改良の外、これまでの運用結果を踏まえた更なる操作性の強化、帳票出力の条件設定変更及びデータ入力機能の追加等を行うものである。　本システムは、給与法、共済組合法等の関係法令等に基づき、各種サブシステムの連携により構築され、あわせて他システムとも連携して運用しており、改良を行うためには各機関のネットワークの機構及び性能を熟知していること、本システム及び他システムとの連携に精通していること、過去の開発経緯及び改良履歴を熟知していることが必要である。　上記業者は、本システムの開発を行っており、著作者人格権の行使をすることを意思表示している。従って、他の業者では著作者人格権が障害となり本業務を実施できず、上記業者が円滑かつ正確なシステムの改良・検証及び責任の明確化を確保できる唯一の業者である。　以上の理由により、上記業者と随意契約を行うものである。
</t>
  </si>
  <si>
    <t>平成２８年度不動産鑑定評価業務</t>
  </si>
  <si>
    <t>（有）佐藤不動産鑑定士事務所
新潟県長岡市喜多町１０８５－２</t>
  </si>
  <si>
    <t xml:space="preserve">
本業務は、湯沢砂防事務所における新潟県長岡市、小千谷市、十日町市、魚沼市、南魚沼市、中魚沼郡及び南魚沼郡並びに長野県下高井郡及び下水内郡内の砂防事業及び地すべり対策事業に関する用地買収等のために必要となる標準地等の鑑定評価及び鑑定評価書（意見書等を含む）の作成並びにこれらに付随する諸業務である。　本業務の実施にあたり、企画競争として公募を実施したところ、１者から企画提案書の提出があった。提出のあった提案を企画競争委員会において評価し、上記業者の提案について本業務に最適な企画提案書として特定した。　以上のことから、その企画提案書の提出者である上記業者を湯沢砂防事務所物品等契約審査委員会において、本業務の見積依頼の相手方として決定した。
</t>
  </si>
  <si>
    <t>平成２８年度立山砂防事務所直轄９０周年新聞広告掲載業務</t>
  </si>
  <si>
    <t xml:space="preserve">
立山砂防事務所長
大　坂　剛
富山県中新川郡立山町芦峅寺字ブナ坂６１
</t>
  </si>
  <si>
    <t>（株）北日本新聞社
富山市安住町２－１４</t>
  </si>
  <si>
    <t xml:space="preserve">
本業務は、常願寺川における砂防事業が大正１５年に国による直轄砂防事業に着手して以来、今年で９０周年を迎えることから、立山砂防の重要性や必要性について、富山県内に幅広く周知することで立山砂防の重要性等を深く理解してもらうことを目的として新聞広告を掲載するものである。　北日本新聞（朝刊）は、県内の発行部数が約２４万部（県下普及率約６０％）で全国紙を含めて県内第１位であり、当該地方紙に掲載することが特に効果的である。　よって、会計法第２９条の３第４項及び予算決算及び会計令第１０２条の４第３号に基づき、当該相手方と随意契約を締結するものである。
</t>
  </si>
  <si>
    <t>平成２８年度富山河川国道事務所不動産鑑定評価業務</t>
  </si>
  <si>
    <t>富山総合不動産研究所
富山市古鍛治町６番１号</t>
  </si>
  <si>
    <t xml:space="preserve">
本業務は、富山河川国道事務所における富山県下新川郡入善町、黒部市、富山市、射水市、高岡市、氷見市の河川事業及び道路事業に関する用地買収等のために必要となる標準地等の鑑定評価及び鑑定評価書（意見書等を含む）の作成並びにこれらに付随する諸業務である。　　本業務の実施にあたり、企画競争を実施し、企画提案書の提出を求めたところ、３者から企画提案書が提出された。　　この中から最も適切な契約の相手方を判断するため、企画競争委員会において、富山県下新川郡入善町、黒部市、富山市、射水市、高岡市、氷見市の地価公示標準地の評価等の実績、地価調査基準地の評価等の実績、公共用地取得に係る鑑定評価の実績、当該地域の地価その他の地域動向の把握について総合的に審査を行った結果、上記会社については、本業務を適切に遂行できるものと判断し、契約の相手方として特定した。　　以上の理由により、富山総合不動産研究所　代表　堀江　行一と随意契約するものである。
</t>
  </si>
  <si>
    <t>東小千谷地区堤防維持管理委託</t>
  </si>
  <si>
    <t>小千谷市長
新潟県小千谷市城内２－７－５</t>
  </si>
  <si>
    <t xml:space="preserve">
本委託は、小千谷市内を流れる一級河川信濃川（小千谷市東小千谷地区）直轄管理区間において、堤防の保全、円滑な河川巡視の実施、良好な河川環境の保持等を目的とした堤防維持管理を実施するものである。  本区間の高水敷では「小千谷市信濃川河川公園」として小千谷市が占用し維持管理をしている。　また、本区間については、近年、無堤地であったところに堤防を新設した区間であり住民は治水事業に関心が高く防災意識も高い地域である。  このようなことから、本区間については、占用施設と堤防を一体的に維持管理することによる効率性の確保、及び地元に維持管理に参画してもらうことで高い防災意識等を保持してもらうために、小千谷市と信濃川河川事務所の間で「東小千谷地区の堤防維持管理協定」（以下、「本協定」という。）を締結しており、実施にあたっては、本協定に基づき委託契約を締結することとしている。  よって、会計法第２９条の３第４項及びに予決令第１０２条の４第３号の規定に基づき、随意契約を締結するものである。
</t>
  </si>
  <si>
    <t>燕市五千石地区堤防維持管理委託</t>
  </si>
  <si>
    <t>燕市
新潟県燕市吉田西太田１９３４</t>
  </si>
  <si>
    <t xml:space="preserve">
本委託は、燕市内を流れる一級河川信濃川（大河津分水路）直轄管理区間の五千石地先において、堤防の保全、円滑な河川巡視の実現、良好な河川環境の保持等を目的とした堤防維持管理を実施するものである。　本区間と隣接している河川区域では、「大河津分水公園」として燕市が占用し維持管理を行っている他、本区間では「公園連絡通路」として占用している。　また、本区間及びその周辺では、伝統的な行事が開催されるなど、昔から住民と河川とが深く関わり合ってきた地域であり、住民の河川への関心は高く、河川愛護意識及び洪水等に対する防災意識も高い地域である。　このようなことから、本区間について、周辺部の占用施設と一体的に維持管理することによる効率性の確保及び地元に維持管理に参画してもらうことで高い防災意識や河川愛護意識を保持してもらうために、燕市と信濃川河川事務所の間で「燕市五千石地区の堤防維持管理協定」（以下、「本協定」という。）を締結しており、実施にあたっては本協定に基づき委託契約を締結することとしている。  よって、会計法第２９条の３第４項及び予決令第１０２条の４第３号の規定に基づき随意契約を締結するものである
</t>
  </si>
  <si>
    <t>平成２８年度富山県林道真川線の維持管理事業負担</t>
  </si>
  <si>
    <t>富山県知事
富山市新総曲輪１－７</t>
  </si>
  <si>
    <t>会計法第２９条の３第４項及び予決令第１０２条の４第１７号</t>
  </si>
  <si>
    <t xml:space="preserve">
供給又は提供を行うことが可能な業者が一である。
</t>
  </si>
  <si>
    <t>平成２８年度荒川総合水防演習運営検討業務</t>
  </si>
  <si>
    <t xml:space="preserve">
本業務は、平成２９年に実施する荒川総合水防演習に関する運営検討を行う業務である。　本業務の実施にあたり、企画競争を実施し、企画提案書の提出を求めたところ、１者から企画提案書が提出された。　企画競争委員会において、水防演習運営検討の業務実績、本業務の実施方針、評価テーマに対する提案について総合的に審査を行った結果、上記者については、本業務を適切に遂行できるものと判断し、契約の相手方として特定した。　以上の理由により、一般社団法人　北陸地域づくり協会と随意契約するものである。
</t>
  </si>
  <si>
    <t>新聞広告企画製作掲載作業（初代萬代橋架橋１３０周年）</t>
  </si>
  <si>
    <t xml:space="preserve">
近年、道路構造物の老朽化を背景に、維持管理の重要性が指摘されている。現在の３代目萬代橋は適切な維持管理により、架橋から８０年以上にわたり安全性が確保され、昭和３９年の新潟地震においてもその機能を大きく損なうことはなかった。　初代萬代橋架橋から１３０年となるが、萬代橋が果たしてきた役割とストック効果を説明し、社会資本整備の必要性や維持管理の重要性を理解していただくとともに、萬代橋の担ってきた役割を再認識していただき、若い世代を含めた全世代がこれからの地域の発展やまちづくりについて考える契機となるような広報を実施する。　本作業について、各種情報等を効果的に周知するためには、掲載する新聞の発行部数等が県内で最大であることが求められるが、株式会社新潟日報社は、県内全域をカバーしているとともに、朝刊発行部数が４５万部を超え、全国紙を含めた県内シエア第一位、世帯数に対する普及率は６０％を超えており、本作業を遂行することができる唯一の新聞社である。　よって、会計法第２９条の３第４項ならびに予算決算及び会計令第１０２条の４第３号により、随意契約を締結するものである。
</t>
  </si>
  <si>
    <t>平成２８年度千曲川河川事務所不動産鑑定評価業務</t>
  </si>
  <si>
    <t>（有）大蔵不動産鑑定所
長野市長野花咲町１２５０－５</t>
  </si>
  <si>
    <t xml:space="preserve">
本業務は、千曲川河川事務所における長野市、須坂市、中野市、飯山市、千曲市、上田市、上髙井郡小布施町、埴科郡坂城町、松本市、安曇野市、東筑摩郡生坂村の河川事業に関する用地買収等のために必要となる標準地等の鑑定評価及び鑑定評価書（意見書等を含む）の作成並びにこれらに付随する諸業務である。本業務を実施するためには、上記地先の地価動向、不動産市況等の地域動向を分析、将来予測を行う必要があることから地域に精通していること、また、公共用地取得における鑑定評価であるための特有条件、留意点等、「公共用地の取得に伴う損失補償基準」等を熟知していることが求められる業務であることから企画競争を実施した。上記業者は、地価公示標準地の評価等に関する実績、地価調査基準地の評価等に関する実績、鑑定評価実績、業務実施方針について総合的に審査を行った結果企画提案書が他社と比べ優れていることから、契約の相手方として特定した。　よって、会計法第２９条の３第４項及び予算決算及び会計令第１０２条の４第３号の規定により、上記業者と随意契約を締結するものである。
</t>
  </si>
  <si>
    <t>新聞広告掲載業務（道路情報携帯サイトの活用法に関する周知）</t>
  </si>
  <si>
    <t xml:space="preserve">
新潟県内の国道８号には、特殊通行規制区間として糸魚川市（能生、鬼舞、糸魚川）  本業務は、県内の住民及び道路利用者に対して最新の道路情報入手方法を周知し、併せて特殊通行規制区間への理解や協力を求めることを目的として、新聞広告を掲載するものである。　新潟日報（朝刊）は、県内の発行部数が約４８万部で全国紙を含めて県内第１位であり、新潟県内の住民に対して広報を行う上で、当該地方紙に掲載することが効果的である。　以上のことから、会計法第２９条の３第４項及び予決令第１０２条の４第３号に基づき、上記相手方と随意契約を締結するものである。
</t>
  </si>
  <si>
    <t>千曲川・犀川直轄改修１００周年記念事業他企画運営業務</t>
  </si>
  <si>
    <t>（株）ながのアド・ビューロー
長野市中御所１－５３－１</t>
  </si>
  <si>
    <t xml:space="preserve">
本業務は、「千曲川・犀川直轄改修１００周年記念事業計画」を企画、設立準備会の運営を行う業務である。本業務の実施にあたり、企画競争を実施し、企画提案書の提出を求めたところ、１者から企画提案書が提出された。適切な契約の相手方かどうか判断するため、企画競争委員会において、実施方針及び評価テーマに対する技術提案（記念事業の企画運営にあたっての配慮事項について）について総合的に審査を行った結果、上記会社については、本業務を適切に遂行できると判断し、契約の相手方として特定した。以上の理由により、(株)ながのアド・ビューロと随意契約するものである。
</t>
  </si>
  <si>
    <t>国道１５６号京町電線共同溝に伴う引込管等設備工事</t>
  </si>
  <si>
    <t>エヌ・ティ・ティ・インフラネット（株）
石川県金沢市彦三町２－９－１</t>
  </si>
  <si>
    <t xml:space="preserve">
国道１５６号で実施する電線共同溝に伴う地中化工事に関し、分任支出負担行為担当官北陸地方整備局富山河川国道事務所長とエヌ・ティ・ティ・インフラネット株式会社北陸支店長は、平成１７年３月７日付け「無電柱化推進計画における引込管等設備工事等に関する協定書」第１３条に基づき、委託契約を締結するものである。
</t>
  </si>
  <si>
    <t>平成２８年度北陸地方整備局管内デジタル道路地図更新作業</t>
  </si>
  <si>
    <t xml:space="preserve">
北陸地方整備局長
中　神　陽　一
新潟県新潟市中央区美咲町１－１－１　新潟美咲合同庁舎１号館
</t>
  </si>
  <si>
    <t>（一財）日本デジタル道路地図協会
東京都千代田区平河町１－３－１３</t>
  </si>
  <si>
    <t xml:space="preserve">
本業務は本省指示に基づき、道路行政の高度化、効率化及び道路交通情報システム（ＶＩＣＳ）整備を目的として、道路網、道路構造物等を数字・文字列化した「ＤＲＭ－ＤＢ」及びＶＩＣＳ情報を地図上に表示させるために使用する「ＶＩＣＳリンク世代管理データベース」（以下、「ＤＲＭ－ＤＢ等」という。）の整備・更新を実施するものである。　「ＤＲＭ－ＤＢ等」は、北陸地方整備局管内の新刊地形図及び道路管理者が提供する道路関係資料を基本データとしており、国を含む道路管理者が道路情報管理システムや交通事故統合データベース、道路情報便覧などの基本図に活用する等、道路行政において業務上必要不可欠である。　「ＤＲＭ－ＤＢ等」の整備更新は、「全国デジタル道路地図データーベース標準」、「道路管理関係デジタル道路地図データベース標準」及び「ＶＩＣＳリンク世代管理データベース標準」に基づき実施し、現在のデータベースとの統一性・整合性を図る必要がある。　上記標準については、当法人が著作権を有し、著作権を行使する旨の意思を表示していることから、当法人が本業務の目的を確実に履行できる唯一の法人である。　よって、会計法第２９条の３第４項及び予算決算及び会計令第１０２条の４第３号に基づき、当法人と随意契約を行うものである。
</t>
  </si>
  <si>
    <t>一般国道１５６号京町電線共同溝に伴う引込管等設備工事</t>
  </si>
  <si>
    <t>北陸電力（株）
富山県高岡市広小路７－１５</t>
  </si>
  <si>
    <t xml:space="preserve">
一般国道１５６号で実施する電線共同溝に伴う地中化工事に関し、分任支出負担行為担当官北陸地方整備局富山河川国道事務所長と北陸電力株式会社高岡支社長は、平成１７年４月１日付け「無電柱化推進計画における引込管等設備工事等に関する協定書」第１３条に基づき、委託契約を締結する。
</t>
  </si>
  <si>
    <t>３Ｄ映像ソフト改修作業</t>
  </si>
  <si>
    <t>特定非営利活動法人土砂災害防止広報センター
東京都中央区日本橋中洲４－１１　弘電工事ビル３階</t>
  </si>
  <si>
    <t xml:space="preserve">
本作業は、湯沢砂防事務所が所有する3D映像装置（以下、「本装置」という。）で上映する既存の3D映像ソフト「土石流災害に備えて」の一部を改修し、同映像ソフトを本装置へ導入及びプログラム変更を行うものであり、本作業の要件を兼ね備えている特定の法人を契約の相手方とする契約手続を行う予定としているが、当該特定の法人以外の者で、下記の応募要件を満たし、本作業の実施を希望する者の有無を確認する目的で、参加意思確認書の提出を招請する公募を実施した。しかし、応募の結果、応募者がいなかったため、特定の法人との契約手続に移行するものである。
</t>
  </si>
  <si>
    <t>新聞広告掲載業務（「横田切れ」１２０年シンポジウム）</t>
  </si>
  <si>
    <t xml:space="preserve">
本業務は、大河津分水路建設の契機となった明治の大水害「横田切れ」から１２０年を迎えるにあたり、過去の災害を振り返り、安全・安心な地域づくりについて考える機会となるよう開催するシンポジウムの採録公告を新聞へ掲載し、シンポジウムに参加できない信濃川流域住民にシンポジウムの内容を広く周知するものである。　株式会社新潟日報社は、新潟県の地方紙「新潟日報」を発行しており、新潟県内の情報を多数掲載している。　また、朝刊発行部数約４６万部は、全国紙を含めて県内第１位で有り、世帯数に対する普及率は約５１％となっている。　以上により、県内の最大発行部数を要件とする本件において、株式会社新潟日報社は、本業務を遂行することができる唯一の業者であることから、会計法第２９条の３第４項及び予算決算及び会計令第１０２条の４第３号に基づき随意契約を結ぶものである。
</t>
  </si>
  <si>
    <t>大河津分水路新第二床固周辺流況把握に関する業務</t>
  </si>
  <si>
    <t>中央大学研究開発機構長
東京都文京区春日１－１３－２７</t>
  </si>
  <si>
    <t xml:space="preserve">
本業務は、新第二床固や減勢工の基本形状の検討に必要な計画河道における新第二床固周辺及び下流域の流況及び底面流速を正確に把握できる非静水圧分布を考慮した準三次元不定流モデルを作成し、計画洪水及びそれを超える超過洪水流について流れの計算を行い、新第二床固の減勢方式について検討するものである。　本業務の実施にあたっては、新第二床固（減勢工含む）周辺の非静水圧分布を考慮した準三次元不定流計算により、新第二床固周辺及び下流域の流況及び底面流速の正確な把握に加えて、河床の深掘れ部や構造物下流部において剥離を伴う流れの解析が可能であり、新第二床固の減勢方式を検討するには、必要不可欠な計算解析手法である。　学校法人中央大学は、これまでも信濃川大河津分水路の河道の特徴を研究し、非静水圧分布を考慮した準三次元不定流計算モデルの研究や剥離を伴う流れの場解析では信濃川大河津分水路を含め広く実績があることから、適切にモデルを構築する高度な技術力を有していることが確実である。　以上のことから、契約の相手方として、上記学校法人を特定したものであるが、当該学校法人以外の者で、本業務に必要な要件を満たす参加意思のある他の者の有無を確認するため、公募を実施したところ、参加の応募者が無かったものである。　よって、会計法第２９条の３第４項及び予算決算及び会計令第１０２条の４第３号の規定により学校法人中央大学と随意契約を締結するものである。
</t>
  </si>
  <si>
    <t>平成２８年度河川情報システム機能改良業務</t>
  </si>
  <si>
    <t>（一財）河川情報センター
東京都千代田区麹町１－３　ニッセイ半蔵門ビル</t>
  </si>
  <si>
    <t xml:space="preserve">
本業務は、洪水等の災害から国民の生命、財産、社会経済活動を守るために実施する危機管理対応において水位や雨量等の河川に関する情報を的確に把握するため従前から用いる河川管理者向け統一河川情報システムの機能を踏襲しつつ、近年発生した豪雨災害に見られる課題の対応に資する機能を追加したソフトウェアを作成するものである。　本業務の実施にあたっては、河川管理者向け統一河川情報システムの全体の構成を行い信頼性の高いシステムの構築を行うためには、高度な専門知識や技術力を必要とすることから、企画競争方式による選定を行った。その結果、上記業者は、企画提案書の内容が総合的に適した者として認められるので、特定したものである。　よって、会計法第２９条の３第４項及び政府調達に関する協定第１３条第１項（ｂ）及び国の物品等又は特定役務の調達手続の特例を定める政令第１３条第１項第１号の規定により、上記業者と随意契約を締結するものである。
</t>
  </si>
  <si>
    <t>新聞広告掲載その１業務（冬期道路安全通行啓発）</t>
  </si>
  <si>
    <t xml:space="preserve">
本業務は、本格的な冬のシーズンを迎えるにあたり、国道８号、１８号において、積雪や路面凍結によるスリップ事故や登坂不能車による渋滞発生の抑制、並びに除雪作業への理解を得ることを目的として、上越地域の住民を対象に早朝のスタッドレスタイヤへの交換啓発や除雪作業への協力依頼等、冬期道路の安全通行を目的として新聞公告を掲載するものである。　新潟日報（朝刊）は、県内の発行部数が約４８万部で全国紙を含めて県内第１位であり、新潟県内の住民に対して広報を行ううえで、当該地方紙に掲載することが効果的である。　以上のことから、会計法第２９条の３第４項及び予決令第１０２条の４第３号に基づき、上記相手方と随意契約を締結するものである。
</t>
  </si>
  <si>
    <t>新潟国道事務所不動産鑑定評価業務（その２）</t>
  </si>
  <si>
    <t>立川総合鑑定事務所
新潟県新潟市中央区古町通６４３　古町ツインタワーハイツ</t>
    <rPh sb="12" eb="13">
      <t>ケン</t>
    </rPh>
    <rPh sb="13" eb="16">
      <t>ニイガタシ</t>
    </rPh>
    <rPh sb="16" eb="19">
      <t>チュウオウク</t>
    </rPh>
    <rPh sb="19" eb="22">
      <t>フルマチドオリ</t>
    </rPh>
    <rPh sb="26" eb="28">
      <t>フルマチ</t>
    </rPh>
    <phoneticPr fontId="1"/>
  </si>
  <si>
    <t xml:space="preserve">
本業務は、新潟国道事務所が用地買収等のために必要となる、村上市内の標準地等の鑑定評価及び鑑定評価書（意見書等を含む）の作成並びにこれらに付随する諸業務を行うものである。　本業務の実施にあたり、企画競争を実施し、企画競争委員会において企画提案書を審査した結果、最も評価の高い立川総合鑑定事務所が特定されたものである。　よって、会計法第２９条の３第４項並びに予算決算及び会計令第１０２条の４第３号の規定により、立川総合鑑定事務所と随意契約を締結するものである。
</t>
  </si>
  <si>
    <t>平成２８年度「道の駅」のレベルアップに向けた取組の企画業務</t>
  </si>
  <si>
    <t xml:space="preserve">
本業務は、管内の「道の駅」の成功事例や利用者ニーズをまとめ、「道の駅」のレベルアップに向けた取組事例集をとりまとめるものである。　本業務の実施にあたっては、「道の駅」の取組及び現状について理解し、豊富な知識と経験が必要となることから、企画競争による選定を行った結果、上記業者は企画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
</t>
  </si>
  <si>
    <t>平成２８年度早出川の自然営力による多様な流れ再生試験検証業務</t>
  </si>
  <si>
    <t>国立大学法人新潟大学
新潟市五十嵐二の町８０５０</t>
  </si>
  <si>
    <t xml:space="preserve">
本業務は、阿賀野川河川事務所が管理している阿賀野川水系早出川を対象に、自然営力による砂礫河原の形成・維持を目的に試験施工した現地試験の結果を踏まえ、数値モデル解析又は模型水路により、複列砂州形成状況の実証を行うとともに拡縮型流路平面形状による複列型河床の形成・維持の水理学的指標の検討を行うものである。　本業務の実施にあたり、企画競争委員会において審査を行った結果、上記の者は本業務を適切に遂行できるものと判断し、契約の相手方として特定した。　以上の理由により、国立大学法人新潟大学と随意契約するものである。
</t>
  </si>
  <si>
    <t>新聞広告掲載業務（冬期道路安全通行啓発）</t>
  </si>
  <si>
    <t xml:space="preserve">
本業務は、全県を対象に、間近に迫る冬への備えを促し、初冬の道路安全通行を啓発するため、新聞広告を掲載するものである。　本業務をより効果的に行うには、掲載しようとする新聞の発行部数等が県内最大であることが求められるが、新潟日報は、県内全域をカバーしているとともに、朝刊販売部数は４４万部を超え、世帯数に対する普及率は約５０％と、全国紙を含め県内トップシェアとなっている。  以上のことから、本業務の目的の達成可能な唯一の新聞であることから、（株）新潟日報社と随意契約を締結するものである。  販売部数、世帯普及率は日本ＡＢＣ協会「新聞発行社レポート 普及率」2016年1月～6月平均による）
</t>
  </si>
  <si>
    <t>平成２８年度　Ｐｉｌｏｔ－Ｎｘｔ（給与）システム及び人事管理システム改良</t>
  </si>
  <si>
    <t xml:space="preserve">
本業務は、「Ｐｉｌｏｔ－Ｎｘｔ（給与）システム及び人事管理システム（以下「本システム」という。）」において、関係法令の改正及びマイナンバー・年末調整関連に伴い、本システムのプログラムの一部ソースを改良するものである。　本システムは、上記業者が開発するとともに、開発後も関係法令の改正等に伴う改良をはじめとするプログラム改良を実施しており、本システムに関して代替性のない知識、技術を有している。　また、本システムは、上記業者が著作者人格権（同一性保持権）を有しており、同権利行使の意思表示をしている。　以上の理由から、上記業者は本業務を履行できる唯一の者であるため、会計法第２９条の３第４項及び予算決算及び会計令第１０２条の４第３号を適用し、随意契約を行うものである。
</t>
  </si>
  <si>
    <t>平成２８年度国営越後丘陵公園事務所不動産鑑定評価業務</t>
  </si>
  <si>
    <t xml:space="preserve">
国営越後丘陵公園事務所長
川　村　雅　一
新潟県長岡市宮本東方町字三ツ又１９５０番１
</t>
  </si>
  <si>
    <t xml:space="preserve">
本業務は、国営越後丘陵公園事務所における国有財産管理のために必要となる標準地等の鑑定評価及び鑑定評価書（意見書等を含む）の作成並びにこれらに付随する諸業務である。　本業務の実施にあたり、企画競争を実施し、企画競争委員会において企画提案書を審査した結果、最も評価の高い中央補償鑑定株式会社が特定されたものである。　よって、会計法第２９条の３第４項並びにに予算決算及び会計令第１０２条の４第３号の規定により中央補償鑑定株式会社と随意契約を締結するものである。
</t>
  </si>
  <si>
    <t>平成２８年度　Ｐｉｌｏｔ－Ｎｘｔ（厚生）システム改良（その２）</t>
  </si>
  <si>
    <t xml:space="preserve">
本業務は、「Ｐｉｌｏｔ－Ｎｘｔ（厚生）システム（以下、「本システム」という。」において、関係法令の改正に対応するとともに、これまでの運用上の問題点を解消し、操作性、利便性の向上及び業務の効率化を図るため、改良するものである。　上記業者は、本システムを開発するとともに、著作者人格権（同一性保持権）を有しており、同権利行使の意思表示をしている。従って、上記業者が本業務を履行できる唯一の業者である。　よって、会計法第２９条の３第４項及び予算決算及び会計令第１０２条の４第３号を適用し、随意契約を行うものである。
</t>
  </si>
  <si>
    <t>建設機械（バックホウ（０．８ｍ３）２台外５台）賃貸借契約</t>
  </si>
  <si>
    <t>（株）　黒部重機
富山県黒部市沓掛４３５９－２</t>
  </si>
  <si>
    <t xml:space="preserve">
本契約において賃貸借する建設機械は、平成26～28年度『小黒部谷第２号砂防堰堤工事』にて受注者が㈱黒部重機から借り上げ使用しているところである。また『小黒部谷第２号砂防堰堤工事』は引き続き平成29年度以降も施工する予定である。  建設機械の現場への陸上輸送手段は「黒部峡谷鉄道」のみであり、軌道幅及び高さの制約から当該機械の分解が必要である。また、分解しても鉄道輸送限界を超える部分については、ヘリコプターによる空輸を行う必要がある。  当該建設機械を平成28年度工事の終了後に現地へ存置した場合、分解組立と運搬費（黒部峡谷鉄道およびヘリ輸送）に要する費用を縮減することができる。また、建設機械の現場への陸上輸送手段は「黒部峡谷鉄道」のみであり、軌道幅及び高さなどの制約から当該機械の分解が必要となるなど制約条件が設けられている。これらの条件に対応できる重機及び当該鉄道輸送用架台等を所有しているのは（株）黒部重機のみである。  上記理由により、本契約を履行できるのは現在既に施行現場で使用中の重機の所有者である(株)黒部重機のみで、その性質上競争を許さない。　よって、会計法第２９条の３第４項、予算決算及び会計令第１０２条の４第３号により、上記業者と随意契約を結ぶものである。
</t>
  </si>
  <si>
    <t>新聞広告掲載業務</t>
  </si>
  <si>
    <t xml:space="preserve">
本業務は、全県を対象に冬期間の道路交通安全の啓蒙広告を新聞掲載し、道路利用者に対し、雪道安全走行等を新潟県民に広く周知するものである。　本業務をより効果的に行うには、掲載しようとする新聞の発行部数等が県内最大であることが求められるが、新潟日報は、県内全域をカバーしているとともに、朝刊販売部数は約５０万部を超え、世帯数に対する普及率は約６３％と、全国紙を含め県内トップシェアとなっている。　以上のことから、本業務の目的の達成可能な唯一の新聞であることから、（株）新潟日報社と随意契約を締結するものである。
</t>
  </si>
  <si>
    <t>平成２４年度パーソナルコンピューター賃貸借（再リース）</t>
  </si>
  <si>
    <t>日立キャピタル（株）　法人事業本部　新潟法人支店
新潟市中央区東大通１－３－８</t>
  </si>
  <si>
    <t xml:space="preserve">
本契約は、行政事務遂行のために使用しているパーソナルコンピューターの賃貸借で、それらの機器は、平成２４年５月２９日に日立キャピタル（株）新潟法人支店と４ヶ年の賃貸借契約を行い、平成２８年１２月３１日に賃貸借期間が満了となる。　平成２８年度中に新規パーソナルコンピューターを調達する予定であり、それまでの期間中継続して既存パーソナルコンピューターを使用する必要が生じたため、平成２９年２月２８日まで引き続きリースを実施するものである。また、コスト面からも、期間満了となる機器を延長して使用することが合理的である。　よって、本契約の履行にあたっては、他に競合するものはなく、会計法第２９条の３第４項及び予算決算会計令及び会計令第１０２条の４第３号に基づき、随意契約を締結するものである。
</t>
  </si>
  <si>
    <t>水質事故防止啓発新聞広告掲載業務</t>
  </si>
  <si>
    <t xml:space="preserve">
本業務は、厳冬期において家庭での暖房器具で使用する燃料（灯油）等の消費量が増えることから、取り扱い不注意による河川等への油の流出事故防止に向けた取り組みとして、注意喚起を目的とした新聞広告を掲載するものである。　新聞広告の掲載を予定している管内（上中越）において、新聞広告を扱っている新聞社としては株式会社新潟日報社があるが、同社は県内の情報を多数掲載し、発行部数も日刊紙で約５５万部（全県）であり、全国紙を含めた日刊紙の発行部数でも県内第１位（全県約80％,上中越約79％）となっている。　以上のことから、管内（上中越）の最大発行部数を要件とする本件業務において、株式会社新潟日報社は本業務を遂行することができる唯一の業者であることから、会計法第２９条の３第４項及び予決令第１０２条の４第３号に基づき、同社と随意契約を締結するものである。
</t>
  </si>
  <si>
    <t>平成２８年度用地調査積算システム改良業務</t>
  </si>
  <si>
    <t>東芝情報システム（株）
川崎市川崎区日進町１－５３　興和川崎東口ビル</t>
  </si>
  <si>
    <t xml:space="preserve">
「用地調査積算システム」は用地調査等業務費の積算システムであり、用地事務の執　行に欠かすことのできないシステムである。  　本システムは、用地調査等業務費積算基準及び測量業務積算基準に基づく用地調査　等業務委託の発注事務に必要となる設計書、単価表、内訳表、一般管理費計算書、並　びに積算内訳書等の作成、出力を可能とするもので、積算担当者が使用する設計書作　成部と管理者が行う、単価、歩掛、補正率等の修正のためのメンテナンス部から成り　立っている。　　本業務は、用地調査等業務積算基準歩掛の改正及び積算仕様の変更に伴うシステム　メンテナンスの改良、システムの操作性の改良及び本業務を実施する上での検査及び　出力テストを行うものである。　　上記業者は、本システムの著作者人格権を行使する旨の意思表示をしており、他の　者では著作者人格権が支障となり、本業務を実施することができない。  　以上の理由により、上記業者は本業務を適正に遂行できる唯一の者であるため、会　計法第２９条の３第４項及び予算決算及び会計令第１０２条の４第３号に基づき、随　意契約を締結するものである。
</t>
  </si>
  <si>
    <t>Ｈ２８工事契約管理システム改良業務</t>
  </si>
  <si>
    <t>東芝ソリューション（株）　新潟支店
新潟市中央区万代３－１－１　新潟日報メディアシップ</t>
  </si>
  <si>
    <t xml:space="preserve">
本業務は、工事・建設コンサルタント業務関係の契約手続業務を迅速かつ的確に処理することを目的として作成された工事契約管理システムについて、業者選定機能、業者検索機能、業務成績評定表及び成績評定通知書の改良を実施するものである。　上記業者は本システムの著作者人格権を行使する旨の意思表示をしており、他の者では著作者人格権が支障となり、本業務を実施することができない。　以上の理由から、上記業者は本業務を履行できる唯一の者であるため、会計法第２９条の３第４項、予算決算及び会計令第１０２条の４第３号に基づき随意契約を締結するものである。
</t>
  </si>
  <si>
    <t xml:space="preserve">
本業務は、冬期の雪道安全通行を啓発させ、事前に事故の防止を冬期間中に渡り広く周知させるために新聞広告を掲載するものである。　本業務について、各種情報等を効果的に周知するためには、広告を掲載する新聞の発行部数等が県内で最大であることが求められるが、株式会社新潟日報社は、県内全域をカバーしているとともに、朝刊発行部数が約５０万部、全国紙を含めた県内シェア第一位、世帯数に対する普及率は約６０％となっており、本業務を遂行することができる唯一の新聞社である。　よって、会計法第２９条の３第４項並びに予算決算及び会計令第１０２条の４第３号により、随意契約を締結するものである。
</t>
  </si>
  <si>
    <t>平成２８年度道路保全事業の執行体制検討に向けた取組の企画業務</t>
  </si>
  <si>
    <t xml:space="preserve">
本業務は、今後、予防保全サイクルを順調に回すために必要な支援内容をより充実させるために、点検サイクルの中間年時点での現状を把握し、課題を取りまとめるものである。　本業務の実施にあたっては、道路保全事業の取組及び現状について理解し、豊富な知識と経験が必要となることから、企画競争による選定を行った。　その結果、上記業者は企画提案書の内容が総合的に適した者と認められるので、特定したものである。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
</t>
  </si>
  <si>
    <t>千曲川・犀川直轄改修１００周年記念事業特設ホームページ制作業務</t>
  </si>
  <si>
    <t xml:space="preserve">
本業務は、「千曲川・犀川直轄改修１００周年記念事業特設ホームページ」の開設に向けてホームページ制作を行う業務である。　本業務の実施にあたり、企画競争を実施し、企画提案書の提出を求めたところ、２社から企画提案書が提出された。適切な契約の相手方かどうか判断するため、企画競争委員会において、実施方針及び評価テーマに対する技術提案（目にとまる紙面作りの工夫について）について総合的に審査を行った結果、（株）ながのアド・ビューローについては、本業務を適切に遂行できると判断し、契約の相手方として特定した。　以上の理由により、（株）ながのアド・ビューローと随意契約するものである。
</t>
  </si>
  <si>
    <t>平成２８年度　Ｐｉｌｏｔ－Ｎｘｔ（給与）システム改良</t>
  </si>
  <si>
    <t xml:space="preserve">
本業務は、「Ｐｉｌｏｔ－Ｎｘｔ（給与）システム（以下「本システム」という。）」において、関係法令の改正（Ｈ２９．４．１施行分）及びフレックスタイム制関連に伴い、本システムのプログラムの一部ソースを改良するものである。　本システムは、上記業者が開発するとともに、開発後も関係法令の改正等に伴う改良をはじめとするプログラム改良を実施しており、本システムに関して代替性のない知識、技術を有している。　また、本システムは、上記業者が著作者人格権（同一性保持権）を有しており、同権利行使の意思表示をしている。　以上の理由から、上記業者は本業務を履行できる唯一の者であるため、会計法第２９条の３第４項及び予算決算及び会計令第１０２条の４第３号を適用し、随意契約を行うものである。
</t>
  </si>
  <si>
    <t>国道７号坂町跨線橋及び坂町跨線橋側道橋補修工事に伴う委託費</t>
  </si>
  <si>
    <t>会計法第２９条の３第４項及び予決令第１０２条の４第１５号</t>
  </si>
  <si>
    <t>片掛橋下部工事　工事連携その２業務</t>
  </si>
  <si>
    <t>（株）建設技術研究所
新潟市中央区万代４－４－２７</t>
  </si>
  <si>
    <t xml:space="preserve">
本業務は、｢片掛橋下部外工事」「片掛橋下部その２工事」「片掛橋下部その３工事」の工事にあたり、公共工事の品質確保及び円滑な事業執行を目的として発注者、設計者、工事受注者の三者が工事着手前に一同に会し、事業目的・設計思想・条件等の情報の共有及び施工上の課題、新たな技術提案に対する意見交換を行う「工事連携会議」に設計者として参加するものである。　　本業務の遂行にあたっては、今回の工事目的物である「猪谷楡原道路　片掛橋」の設計思想、設計条件等の特定の情報を有することが必要不可欠である。　　株式会社建設技術研究所は、平成２５年度発注の「管内橋梁詳細設計業」において請負契約を締結し、詳細設計及び施工計画検討を実施した業者であり、猪谷楡原道路片掛橋の設計思想、設計条件等の特定の情報を有し、「工事連携会議」への参加に不可欠な要件を備えた唯一の契約対象である。
</t>
  </si>
  <si>
    <t>新聞広告掲載業務（芋川地区直轄地すべり対策事業完了）</t>
  </si>
  <si>
    <t>（株）新潟日報社
新潟県新潟市西区善久７７２－２</t>
  </si>
  <si>
    <t xml:space="preserve">
本業務は、芋川地区直轄地すべり対策事業が完了し、事業を新潟県に引き継ぐことになったことから、地すべり対策事業の内容や効果、中越地震から復興した状況などを新潟県全県を対象に周知することにより事業の目的や効果を広く一般の方々に広報するため、新聞広告を掲載するものである。本業務をより効果的に行うには、掲載しようとする新聞の発行部数等が県内最大であることが求められ、新潟日報は、県内全県をカバーしているとともに、朝刊発行部数は約５０万部を有し、全国紙を含め県内トップのシェアを誇り、世帯数に対する普及率は５０％を超えている。以上のことから、本業務の目的の達成可能な唯一の新聞であることから、（株）新潟日報社と随意契約を締結するものである。
</t>
  </si>
  <si>
    <t>新聞広告掲載業務（国道８号歌高架橋）</t>
  </si>
  <si>
    <t xml:space="preserve">
本業務は、国道８号歌高架橋架け替え工事の実施にあたり、３月２０日（月・祝）に新橋への交通切り替え及び新潟県と富山県を結ぶ唯一の幹線道路である国道８号において、終日片側交互通行（３月２０日（月・祝）～８月１０日（木）の約５ヶ月間の予定）が長期間にわたり実施されることから、広く県民並びにドライバーの方々に周知することを目的として新聞広告を掲載するものである。　新潟日報（朝刊）は、県内の発行部数が約４８万部で全国紙を含めて県内第１位であり、新潟県内の住民に対して広報を行う上で、当該地方紙に掲載することが効果的である。 以上のことから、会計法第２９条の３第４項及び予決令第１０２条の４第３号に基づき、上記相手方と随意契約を締結するものである。
</t>
  </si>
  <si>
    <t>和南津改良事業に伴うＪＲトンネル空隙充填等工事に伴う委託費</t>
  </si>
  <si>
    <t>会計法第２９条の３第４項及び予決令第１０２条の４第１０号</t>
  </si>
  <si>
    <t>国道１５６号京町電線共同溝に伴う引込管等設備その２工事</t>
  </si>
  <si>
    <t>一般国道１５６号京町電線共同溝に伴う引込管等設備その２工事</t>
  </si>
  <si>
    <t>建明寮加圧給水ポンプユニット取替修繕</t>
  </si>
  <si>
    <t>（株）田代商会
新潟市東区竹尾３－２０－５</t>
  </si>
  <si>
    <t>-</t>
    <phoneticPr fontId="1"/>
  </si>
  <si>
    <t xml:space="preserve">
５月２７日（金）の夕刻、建明寮（公務員宿舎）のポンプ室（別紙図面参照）に設置されている「加圧給水ポンプユニット」から漏水が確認された。この漏水した「加圧給水ポンプユニット」は、１階受水槽から４階建の建明寮全体に、飲料水・トイレなどの生活用水を供給している重要な設備である。　漏水が拡大すれば、ポンプが完全に停止する可能性があり、寮各階への給水を停止することなく漏水を止めるためには、早急な加圧給水ポンプユニットの取替修繕が必要である。　上記業者は、過去から建明寮給排水設備修繕の経験があり、建明寮の給排水設備に精通している。これまでの漏水に関する緊急修繕の実績から本業務に必要な知識及び技術を十分に有しており、今回の漏水に関していち早く応急的な対応（屋外排水処理）を施した者であり、的確に漏水やポンプユニットの状況を把握し、必要な部品等の早急な手配を含め、迅速確実な対応が可能な唯一の者である。　今回の案件は、予見不可能な事態であり、上記業者と会計法第29条の３第４項及び予算決算及び会計令第102条の４第３号に基づき、緊急に随意契約を行うものである。
</t>
    <phoneticPr fontId="1"/>
  </si>
  <si>
    <t>平成２８年度信濃川電気施設点検業務</t>
  </si>
  <si>
    <t>（株）ケーネス北陸支店
新潟県新潟市中央区米山４－１７－１４</t>
  </si>
  <si>
    <t>会計法第２９条の３第５項及び予決令第９９条の２</t>
  </si>
  <si>
    <t>-</t>
    <phoneticPr fontId="1"/>
  </si>
  <si>
    <t>除雪機械等整備単価契約（その１３）</t>
  </si>
  <si>
    <t>キャタピラーウエストジャパン（株）　中日本支社長岡支店
新潟県長岡市浦５６７－１</t>
  </si>
  <si>
    <t>平成２８年度高田河川国道事務所清掃業務委託</t>
  </si>
  <si>
    <t>信越ビル美装（株）
長野市高田６５４－１</t>
  </si>
  <si>
    <t>千曲川河川事務所無停電電源装置一式製造</t>
  </si>
  <si>
    <t>丸登電業（株）
長野県岡谷市天竜町３－９－１</t>
  </si>
  <si>
    <t>黒部河川事務所非常階段修繕他作業</t>
  </si>
  <si>
    <t>大高建設（株）
富山県黒部市宇奈月温泉６３３－１</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</si>
</sst>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_);\(#,##0\)"/>
  </numFmts>
  <fonts count="14">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6"/>
      <name val="ＭＳ Ｐゴシック"/>
      <family val="2"/>
      <charset val="128"/>
      <scheme val="minor"/>
    </font>
    <font>
      <sz val="11"/>
      <color theme="1"/>
      <name val="ＭＳ Ｐゴシック"/>
      <family val="3"/>
      <charset val="128"/>
      <scheme val="minor"/>
    </font>
    <font>
      <sz val="9"/>
      <name val="ＭＳ Ｐゴシック"/>
      <family val="3"/>
      <charset val="128"/>
      <scheme val="minor"/>
    </font>
    <font>
      <sz val="11"/>
      <name val="ＭＳ Ｐゴシック"/>
      <family val="3"/>
      <charset val="128"/>
    </font>
    <font>
      <b/>
      <sz val="11"/>
      <color theme="1"/>
      <name val="ＭＳ Ｐゴシック"/>
      <family val="3"/>
      <charset val="128"/>
      <scheme val="minor"/>
    </font>
    <font>
      <sz val="16"/>
      <color theme="1"/>
      <name val="ＭＳ Ｐゴシック"/>
      <family val="3"/>
      <charset val="128"/>
      <scheme val="minor"/>
    </font>
    <font>
      <sz val="16"/>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38" fontId="10" fillId="0" borderId="0" applyFont="0" applyFill="0" applyBorder="0" applyAlignment="0" applyProtection="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0" fillId="0" borderId="0">
      <alignment vertical="center"/>
    </xf>
    <xf numFmtId="0" fontId="3" fillId="0" borderId="0">
      <alignment vertical="center"/>
    </xf>
    <xf numFmtId="9" fontId="3" fillId="0" borderId="0" applyFont="0" applyFill="0" applyBorder="0" applyAlignment="0" applyProtection="0">
      <alignment vertical="center"/>
    </xf>
  </cellStyleXfs>
  <cellXfs count="74">
    <xf numFmtId="0" fontId="0" fillId="0" borderId="0" xfId="0">
      <alignment vertical="center"/>
    </xf>
    <xf numFmtId="0" fontId="0" fillId="0" borderId="0" xfId="0" applyFill="1" applyProtection="1">
      <alignment vertical="center"/>
    </xf>
    <xf numFmtId="0" fontId="4" fillId="0" borderId="0" xfId="0" applyFont="1" applyFill="1" applyProtection="1">
      <alignment vertical="center"/>
    </xf>
    <xf numFmtId="0" fontId="4"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9" fillId="0" borderId="1" xfId="0" applyFont="1" applyFill="1" applyBorder="1" applyAlignment="1" applyProtection="1">
      <alignment horizontal="center" vertical="center" wrapText="1"/>
    </xf>
    <xf numFmtId="0" fontId="11" fillId="0" borderId="0" xfId="0" applyNumberFormat="1" applyFont="1" applyFill="1" applyAlignment="1" applyProtection="1">
      <alignment horizontal="center" vertical="center"/>
    </xf>
    <xf numFmtId="0" fontId="4" fillId="0" borderId="0" xfId="0" applyFont="1" applyFill="1" applyAlignment="1" applyProtection="1">
      <alignment vertical="center" wrapText="1"/>
    </xf>
    <xf numFmtId="0" fontId="4" fillId="0" borderId="2" xfId="0" applyFont="1" applyFill="1" applyBorder="1" applyAlignment="1" applyProtection="1">
      <alignment horizontal="center" vertical="center" wrapText="1"/>
    </xf>
    <xf numFmtId="0" fontId="0" fillId="0" borderId="0" xfId="0" applyFont="1" applyFill="1" applyAlignment="1" applyProtection="1">
      <alignment horizontal="left" vertical="center"/>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NumberFormat="1" applyFont="1" applyFill="1" applyAlignment="1" applyProtection="1">
      <alignment horizontal="center" vertical="center"/>
    </xf>
    <xf numFmtId="0" fontId="8" fillId="0" borderId="0" xfId="0" applyFont="1" applyFill="1" applyAlignment="1" applyProtection="1">
      <alignment horizontal="right" vertical="center"/>
    </xf>
    <xf numFmtId="0" fontId="0" fillId="0" borderId="0" xfId="0" applyFont="1" applyFill="1" applyAlignment="1" applyProtection="1">
      <alignment horizontal="right" vertical="center"/>
    </xf>
    <xf numFmtId="0" fontId="4" fillId="0" borderId="3" xfId="0" applyFont="1" applyFill="1" applyBorder="1" applyAlignment="1" applyProtection="1">
      <alignment horizontal="center" vertical="center" wrapText="1"/>
    </xf>
    <xf numFmtId="0" fontId="5" fillId="0" borderId="0" xfId="0" applyFont="1" applyFill="1" applyProtection="1">
      <alignment vertical="center"/>
    </xf>
    <xf numFmtId="0" fontId="0" fillId="0" borderId="0" xfId="0" applyFont="1" applyFill="1" applyAlignment="1" applyProtection="1">
      <alignment horizontal="center" vertical="center" wrapText="1"/>
    </xf>
    <xf numFmtId="0" fontId="4" fillId="0" borderId="0" xfId="0" applyFont="1" applyFill="1" applyAlignment="1" applyProtection="1">
      <alignment horizontal="right" vertical="center"/>
    </xf>
    <xf numFmtId="0" fontId="0" fillId="0" borderId="0" xfId="0" applyFill="1" applyAlignment="1" applyProtection="1">
      <alignment horizontal="center" vertical="center"/>
    </xf>
    <xf numFmtId="0" fontId="11" fillId="0" borderId="0" xfId="0" applyFont="1" applyFill="1" applyAlignment="1" applyProtection="1">
      <alignment horizontal="center" vertical="center"/>
    </xf>
    <xf numFmtId="0" fontId="4" fillId="0" borderId="0" xfId="0" applyFont="1" applyFill="1" applyAlignment="1" applyProtection="1">
      <alignment horizontal="right" vertical="center" wrapText="1"/>
    </xf>
    <xf numFmtId="49" fontId="5" fillId="0" borderId="6" xfId="0" applyNumberFormat="1" applyFont="1" applyBorder="1" applyAlignment="1" applyProtection="1">
      <alignment horizontal="left" vertical="center" wrapText="1"/>
    </xf>
    <xf numFmtId="176" fontId="5" fillId="0" borderId="6" xfId="0" applyNumberFormat="1" applyFont="1" applyFill="1" applyBorder="1" applyAlignment="1" applyProtection="1">
      <alignment horizontal="center" vertical="center" shrinkToFit="1"/>
    </xf>
    <xf numFmtId="38" fontId="5" fillId="0" borderId="6" xfId="1" applyFont="1" applyFill="1" applyBorder="1" applyAlignment="1" applyProtection="1">
      <alignment horizontal="right" vertical="center"/>
    </xf>
    <xf numFmtId="10" fontId="5" fillId="0" borderId="6" xfId="8" applyNumberFormat="1" applyFont="1" applyFill="1" applyBorder="1" applyAlignment="1" applyProtection="1">
      <alignment horizontal="right" vertical="center"/>
    </xf>
    <xf numFmtId="0" fontId="5" fillId="0" borderId="6"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6" xfId="0" applyFont="1" applyFill="1" applyBorder="1" applyAlignment="1" applyProtection="1">
      <alignment horizontal="center" vertical="center" wrapText="1"/>
    </xf>
    <xf numFmtId="49" fontId="4" fillId="0" borderId="6" xfId="0" applyNumberFormat="1" applyFont="1" applyBorder="1" applyAlignment="1" applyProtection="1">
      <alignment horizontal="left" vertical="center"/>
    </xf>
    <xf numFmtId="0" fontId="5" fillId="0" borderId="6" xfId="0" applyFont="1" applyFill="1" applyBorder="1" applyAlignment="1" applyProtection="1">
      <alignment horizontal="left" vertical="center" wrapText="1"/>
    </xf>
    <xf numFmtId="0" fontId="5" fillId="0" borderId="6" xfId="0" applyFont="1" applyFill="1" applyBorder="1" applyAlignment="1" applyProtection="1">
      <alignment horizontal="center" vertical="center" wrapText="1"/>
    </xf>
    <xf numFmtId="0" fontId="5" fillId="0" borderId="6" xfId="0" applyFont="1" applyFill="1" applyBorder="1" applyAlignment="1" applyProtection="1">
      <alignment horizontal="left" vertical="top" wrapText="1"/>
    </xf>
    <xf numFmtId="49" fontId="4" fillId="2" borderId="6" xfId="0" applyNumberFormat="1" applyFont="1" applyFill="1" applyBorder="1" applyAlignment="1" applyProtection="1">
      <alignment horizontal="left" vertical="center" wrapText="1"/>
    </xf>
    <xf numFmtId="49" fontId="5" fillId="0" borderId="5" xfId="0" applyNumberFormat="1" applyFont="1" applyBorder="1" applyAlignment="1" applyProtection="1">
      <alignment horizontal="left" vertical="center" wrapText="1"/>
    </xf>
    <xf numFmtId="176" fontId="5" fillId="0" borderId="5" xfId="0" applyNumberFormat="1" applyFont="1" applyFill="1" applyBorder="1" applyAlignment="1" applyProtection="1">
      <alignment horizontal="center" vertical="center" shrinkToFit="1"/>
    </xf>
    <xf numFmtId="38" fontId="5" fillId="0" borderId="5" xfId="1" applyFont="1" applyFill="1" applyBorder="1" applyAlignment="1" applyProtection="1">
      <alignment horizontal="right" vertical="center"/>
    </xf>
    <xf numFmtId="10" fontId="5" fillId="0" borderId="5" xfId="8" applyNumberFormat="1" applyFont="1" applyFill="1" applyBorder="1" applyAlignment="1" applyProtection="1">
      <alignment horizontal="right" vertical="center"/>
    </xf>
    <xf numFmtId="0" fontId="5" fillId="0" borderId="5"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49" fontId="4" fillId="0" borderId="5" xfId="0" applyNumberFormat="1" applyFont="1" applyBorder="1" applyAlignment="1" applyProtection="1">
      <alignment horizontal="left" vertical="center"/>
    </xf>
    <xf numFmtId="0" fontId="5" fillId="0" borderId="1" xfId="0" applyFont="1" applyFill="1" applyBorder="1" applyAlignment="1" applyProtection="1">
      <alignment horizontal="left" vertical="center" wrapText="1"/>
    </xf>
    <xf numFmtId="176" fontId="5" fillId="0" borderId="1" xfId="0" applyNumberFormat="1" applyFont="1" applyFill="1" applyBorder="1" applyAlignment="1" applyProtection="1">
      <alignment horizontal="center" vertical="center" shrinkToFit="1"/>
    </xf>
    <xf numFmtId="38" fontId="5" fillId="0" borderId="1" xfId="1" applyFont="1" applyFill="1" applyBorder="1" applyAlignment="1" applyProtection="1">
      <alignment horizontal="right" vertical="center"/>
    </xf>
    <xf numFmtId="10" fontId="5" fillId="0" borderId="1" xfId="8" applyNumberFormat="1" applyFont="1" applyFill="1" applyBorder="1" applyAlignment="1" applyProtection="1">
      <alignment horizontal="right" vertical="center"/>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left" vertical="top" wrapText="1"/>
    </xf>
    <xf numFmtId="0" fontId="4" fillId="0" borderId="4" xfId="0" applyFont="1" applyFill="1" applyBorder="1" applyAlignment="1" applyProtection="1">
      <alignment horizontal="left" vertical="center" wrapText="1"/>
    </xf>
    <xf numFmtId="176" fontId="4" fillId="0" borderId="4" xfId="0" applyNumberFormat="1" applyFont="1" applyFill="1" applyBorder="1" applyAlignment="1" applyProtection="1">
      <alignment horizontal="center" vertical="center" shrinkToFit="1"/>
    </xf>
    <xf numFmtId="38" fontId="4" fillId="0" borderId="4" xfId="1" applyFont="1" applyFill="1" applyBorder="1" applyAlignment="1" applyProtection="1">
      <alignment horizontal="right" vertical="center"/>
    </xf>
    <xf numFmtId="10" fontId="4" fillId="0" borderId="4" xfId="8" applyNumberFormat="1" applyFont="1" applyFill="1" applyBorder="1" applyAlignment="1" applyProtection="1">
      <alignment horizontal="right" vertical="center"/>
    </xf>
    <xf numFmtId="10" fontId="4" fillId="0" borderId="4" xfId="8" applyNumberFormat="1"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4" xfId="0" applyFont="1" applyFill="1" applyBorder="1" applyAlignment="1" applyProtection="1">
      <alignment horizontal="left" vertical="top" wrapText="1"/>
    </xf>
    <xf numFmtId="0" fontId="4" fillId="0" borderId="6" xfId="0" applyFont="1" applyFill="1" applyBorder="1" applyAlignment="1" applyProtection="1">
      <alignment horizontal="left" vertical="center" wrapText="1"/>
    </xf>
    <xf numFmtId="176" fontId="4" fillId="0" borderId="6" xfId="0" applyNumberFormat="1" applyFont="1" applyFill="1" applyBorder="1" applyAlignment="1" applyProtection="1">
      <alignment horizontal="center" vertical="center" shrinkToFit="1"/>
    </xf>
    <xf numFmtId="38" fontId="4" fillId="0" borderId="6" xfId="1" applyFont="1" applyFill="1" applyBorder="1" applyAlignment="1" applyProtection="1">
      <alignment horizontal="right" vertical="center"/>
    </xf>
    <xf numFmtId="10" fontId="4" fillId="0" borderId="6" xfId="8" applyNumberFormat="1" applyFont="1" applyFill="1" applyBorder="1" applyAlignment="1" applyProtection="1">
      <alignment horizontal="right" vertical="center"/>
    </xf>
    <xf numFmtId="10" fontId="4" fillId="0" borderId="6" xfId="8" applyNumberFormat="1" applyFont="1" applyFill="1" applyBorder="1" applyAlignment="1" applyProtection="1">
      <alignment horizontal="center" vertical="center"/>
    </xf>
    <xf numFmtId="0" fontId="4" fillId="0" borderId="6" xfId="0" applyFont="1" applyFill="1" applyBorder="1" applyAlignment="1" applyProtection="1">
      <alignment horizontal="left" vertical="top" wrapText="1"/>
    </xf>
    <xf numFmtId="49" fontId="4" fillId="0" borderId="5" xfId="0" applyNumberFormat="1" applyFont="1" applyBorder="1" applyAlignment="1" applyProtection="1">
      <alignment horizontal="left" vertical="center" wrapText="1"/>
    </xf>
    <xf numFmtId="176" fontId="4" fillId="0" borderId="5" xfId="0" applyNumberFormat="1" applyFont="1" applyFill="1" applyBorder="1" applyAlignment="1" applyProtection="1">
      <alignment horizontal="center" vertical="center" shrinkToFit="1"/>
    </xf>
    <xf numFmtId="177" fontId="4" fillId="0" borderId="5" xfId="0" applyNumberFormat="1" applyFont="1" applyBorder="1" applyAlignment="1" applyProtection="1">
      <alignment horizontal="right" vertical="center"/>
    </xf>
    <xf numFmtId="10" fontId="4" fillId="0" borderId="5" xfId="8" applyNumberFormat="1" applyFont="1" applyFill="1" applyBorder="1" applyAlignment="1" applyProtection="1">
      <alignment horizontal="right" vertical="center"/>
    </xf>
    <xf numFmtId="10" fontId="4" fillId="0" borderId="5" xfId="8" applyNumberFormat="1" applyFont="1" applyFill="1" applyBorder="1" applyAlignment="1" applyProtection="1">
      <alignment horizontal="center" vertical="center"/>
    </xf>
    <xf numFmtId="0" fontId="4" fillId="0" borderId="0" xfId="0" applyFont="1" applyFill="1" applyAlignment="1" applyProtection="1">
      <alignment vertical="center"/>
    </xf>
    <xf numFmtId="0" fontId="13" fillId="0" borderId="0" xfId="0" applyFont="1" applyFill="1" applyAlignment="1" applyProtection="1">
      <alignment horizontal="center" vertical="center"/>
    </xf>
    <xf numFmtId="0" fontId="13"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12" fillId="0" borderId="0" xfId="0" applyFont="1" applyFill="1" applyAlignment="1" applyProtection="1">
      <alignment horizontal="center" vertical="center"/>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calcChain" Target="calcChain.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1_&#21271;&#28023;&#36947;\&#65308;&#27096;&#24335;&#65301;&#65310;&#12304;&#21271;&#28023;&#36947;&#38283;&#30330;&#23616;&#12305;&#31478;&#20105;&#24615;&#12398;&#12394;&#12356;&#38543;&#24847;&#22865;&#32004;%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1.&#22823;&#38442;&#22269;&#36947;\&#65308;&#27096;&#24335;&#65301;&#65310;&#12304;&#22823;&#38442;&#22269;&#36947;&#20107;&#21209;&#25152;&#12305;&#31478;&#20105;&#24615;&#12398;&#12394;&#12356;&#38543;&#24847;&#22865;&#3200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28.&#20140;&#37117;&#21942;&#32341;\&#65290;&#20140;&#21942;&#65290;&#65308;&#27096;&#24335;&#65301;&#65310;&#12304;&#37096;&#23616;&#21517;&#12305;&#31478;&#20105;&#24615;&#12398;&#12394;&#12356;&#38543;&#24847;&#22865;&#3200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9733;&#22577;&#21578;\H28\&#23448;&#25151;&#20250;&#35336;&#35506;&#12539;&#35519;&#26619;&#20418;\13H28&#24180;&#24230;&#35519;&#36948;&#25913;&#21892;&#35336;&#30011;&#12395;&#12388;&#12356;&#12390;\&#12392;&#12426;&#12414;&#12392;&#12417;&#36039;&#26009;\&#27096;&#24335;&#65301;\&#65308;&#27096;&#24335;&#65301;&#65310;&#12304;&#26412;&#23616;&#12305;&#31478;&#20105;&#24615;&#12398;&#12394;&#12356;&#38543;&#24847;&#22865;&#3200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8_&#22235;&#22269;\&#65308;&#27096;&#24335;&#65301;&#65310;&#12304;&#22235;&#22269;&#22320;&#26041;&#25972;&#20633;&#23616;&#12305;&#31478;&#20105;&#24615;&#12398;&#12394;&#12356;&#38543;&#24847;&#22865;&#3200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9_&#20061;&#24030;\&#65308;&#27096;&#24335;&#65301;&#65310;&#12304;&#20061;&#24030;&#12305;&#31478;&#20105;&#24615;&#12398;&#12394;&#12356;&#38543;&#24847;&#22865;&#3200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22865;&#32004;&#21046;&#24230;&#31649;&#29702;&#20418;\&#24179;&#25104;28&#24180;&#24230;\01%20&#35519;&#36948;&#25913;&#21892;&#35336;&#30011;\02%20H28&#24180;&#24230;&#19978;&#21322;&#26399;FU\03%20&#38598;&#35336;&#20316;&#26989;\&#21508;&#23616;&#22238;&#31572;\4&#65374;6.&#33322;&#31354;&#23616;(&#22320;&#26041;&#33322;&#31354;&#23616;&#21547;)\&#26481;&#20140;&#33322;&#31354;&#23616;\&#65308;&#27096;&#24335;&#65301;&#65310;&#12304;&#26481;&#20140;&#33322;&#31354;&#23616;&#12305;&#31478;&#20105;&#24615;&#12398;&#12394;&#12356;&#38543;&#24847;&#22865;&#3200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ishii-k22r\Desktop\&#19979;&#21322;&#26399;\9~16&#25972;&#20633;&#23616;(&#28207;&#28286;&#31354;&#28207;)\9&#26481;&#21271;\&#19979;&#65308;&#27096;&#24335;&#65301;&#65310;&#22793;&#26356;&#12354;&#12426;&#12304;&#26481;&#21271;&#22320;&#25972;&#12305;&#31478;&#20105;&#24615;&#12398;&#12394;&#12356;&#38543;&#24847;&#22865;&#32004;%20H29.5&#25552;&#20986;.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ishii-k22r\Desktop\&#19979;&#21322;&#26399;\9~16&#25972;&#20633;&#23616;(&#28207;&#28286;&#31354;&#28207;)\10&#38306;&#26481;\&#19979;&#65308;&#27096;&#24335;&#65301;&#65310;&#22793;&#26356;&#12354;&#12426;&#12304;&#38306;&#26481;&#22320;&#25972;&#12305;&#31478;&#20105;&#24615;&#12398;&#12394;&#12356;&#38543;&#24847;&#22865;&#32004;.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CL102068\AppData\Local\Microsoft\Windows\Temporary%20Internet%20Files\Content.Outlook\3EKCTIT3\&#65308;&#27096;&#24335;&#65301;&#65310;&#12304;&#26032;&#28511;&#28207;&#12305;&#31478;&#20105;&#24615;&#12398;&#12394;&#12356;&#38543;&#24847;&#22865;&#32004;%20(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22865;&#32004;&#21046;&#24230;&#31649;&#29702;&#20418;\&#24179;&#25104;28&#24180;&#24230;\01%20&#35519;&#36948;&#25913;&#21892;&#35336;&#30011;\02%20H28&#24180;&#24230;&#19978;&#21322;&#26399;FU\03%20&#38598;&#35336;&#20316;&#26989;\&#21508;&#23616;&#22238;&#31572;\9~16.&#25972;&#20633;&#23616;(&#28207;&#28286;&#31354;&#28207;)\16.&#20061;&#24030;\&#65308;&#27096;&#24335;&#65301;&#65310;&#12304;&#26412;&#23616;&#20998;&#12305;&#31478;&#20105;&#24615;&#12398;&#12394;&#12356;&#38543;&#24847;&#22865;&#320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2_&#26481;&#21271;\&#65308;&#27096;&#24335;&#65301;&#65310;&#12304;&#26481;&#21271;&#22320;&#25972;&#12539;&#36890;&#24180;&#12305;&#31478;&#20105;&#24615;&#12398;&#12394;&#12356;&#38543;&#24847;&#22865;&#32004;.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ishii-k22r\Desktop\&#19979;&#21322;&#26399;\9~16&#25972;&#20633;&#23616;(&#28207;&#28286;&#31354;&#28207;)\16&#20061;&#24030;\&#19979;&#65308;&#27096;&#24335;&#65301;&#65310;&#22793;&#26356;&#12354;&#12426;&#12304;&#20061;&#24030;t&#22320;&#25972;&#12305;&#31478;&#20105;&#24615;&#12398;&#12394;&#12356;&#38543;&#24847;&#22865;&#32004;.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ishii-k22r\Desktop\&#19978;&#21322;&#26399;\4~6&#33322;&#31354;&#23616;\&#26481;&#20140;&#33322;&#31354;&#23616;\&#65308;&#27096;&#24335;&#65301;&#65310;&#12304;&#26481;&#20140;&#33322;&#31354;&#23616;&#12305;&#31478;&#20105;&#24615;&#12398;&#12394;&#12356;&#38543;&#24847;&#22865;&#32004;.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tanaka-y97hz\AppData\Local\Microsoft\Windows\Temporary%20Internet%20Files\Content.Outlook\I78YJC5W\&#65308;&#27096;&#24335;&#65301;&#65310;&#12304;&#37027;&#35207;&#31354;&#28207;&#20107;&#21209;&#25152;&#12305;&#31478;&#20105;&#24615;&#12398;&#12394;&#12356;&#38543;&#24847;&#22865;&#32004;.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W:\&#20849;&#26377;&#12487;&#12473;&#12463;&#12488;&#12483;&#12503;PC&#65288;HKBYSNDT001&#65289;&#12501;&#12457;&#12523;&#12480;\&#32076;&#29702;&#29677;\&#32076;&#29702;&#65297;&#20418;\01&#12288;H26&#65374;%20&#22577;&#21578;&#29289;\H29\290406&#65374;&#12304;&#23448;&#25151;&#20250;&#35336;&#12305;H28&#24180;&#24230;&#35519;&#36948;&#25913;&#21892;&#35336;&#30011;FU&#12395;&#12388;&#12356;&#12390;&#65288;&#36890;&#24180;&#65289;\&#32113;&#21512;&#29256;\&#12304;&#24037;&#20107;&#12539;&#12467;&#12531;&#12469;&#12523;&#12305;&#65308;&#27096;&#24335;&#65301;&#65310;&#12304;&#21271;&#28023;&#36947;&#38283;&#30330;&#23616;&#12305;&#31478;&#20105;&#24615;&#12398;&#12394;&#12356;&#38543;&#24847;&#22865;&#32004;%20.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23433;&#38468;\&#12304;&#20316;&#26989;&#20381;&#38972;&#12305;\&#35519;&#26619;&#20418;\&#35519;&#26619;H29&#65301;&#26376;&#65305;&#26085;&#12294;&#12288;%20H28&#24180;&#24230;&#35519;&#36948;&#25913;&#21892;&#35336;&#30011;FU&#12395;&#12388;&#12356;&#12390;&#65288;&#36890;&#24180;&#65289;\&#65298;&#21508;&#23616;&#12424;&#12426;\&#65297;&#20250;&#35336;&#35506;&#65288;&#65297;&#65298;&#65299;&#65300;&#65301;&#65302;&#65303;&#65289;\&#65308;&#27096;&#24335;&#65301;&#65310;&#12304;&#20250;&#35336;&#35506;&#22865;&#32004;&#31532;&#19968;&#20418;&#12305;&#31478;&#20105;&#24615;&#12398;&#12394;&#12356;&#38543;&#24847;&#22865;&#32004;.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4_&#21271;&#38520;\&#65308;&#27096;&#24335;&#65301;&#65310;&#12304;&#21271;&#38520;&#12305;&#31478;&#20105;&#24615;&#12398;&#12394;&#12356;&#38543;&#24847;&#22865;&#32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3_&#38306;&#26481;\03&#25552;&#20986;\&#27096;&#24335;&#65301;\&#65308;&#27096;&#24335;&#65301;&#65310;&#12304;&#38306;&#26481;&#22320;&#26041;&#25972;&#20633;&#23616;&#12305;&#31478;&#20105;&#24615;&#12398;&#12394;&#12356;&#38543;&#24847;&#22865;&#320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27704;&#20037;&#20445;&#23384;\14&#22865;&#32004;&#35506;\10_&#24037;&#20107;&#22865;&#32004;&#31649;&#29702;&#20418;\12_&#12375;&#12425;&#12409;&#12418;&#12398;\&#9679;H29\170500%20&#12304;&#26410;&#12305;H28&#24180;&#24230;&#35519;&#36948;&#25913;&#21892;&#35336;&#30011;&#65318;&#65333;&#12304;&#36092;&#36023;&#20418;&#38263;&#12363;&#12425;&#12398;&#20381;&#38972;&#12305;\&#12304;&#21442;&#32771;&#65306;&#20197;&#21069;&#12305;&#12398;&#25552;&#20986;&#29289;\161014%20&#12304;&#23436;&#12305;H28&#24180;&#24230;&#35519;&#36948;&#25913;&#21892;&#35336;&#30011;&#12395;&#12388;&#12356;&#12390;&#12304;&#36092;&#36023;&#20418;&#38263;&#12363;&#12425;&#12398;&#20381;&#38972;&#12305;\03%20&#25552;&#20986;\161011&#65308;&#27096;&#24335;&#65301;&#65310;&#12304;&#37096;&#23616;&#21517;&#12305;&#31478;&#20105;&#24615;&#12398;&#12394;&#12356;&#38543;&#24847;&#22865;&#320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24179;&#25104;28&#24180;&#24230;&#26989;&#21209;\&#35519;&#26360;&#38306;&#20418;\&#12304;161007&#26399;&#38480;&#12305;&#24179;&#25104;28&#24180;&#24230;&#35519;&#36948;&#25913;&#21892;&#35336;&#30011;&#19978;&#21322;&#26399;&#65318;&#65333;&#12395;&#12388;&#12356;&#12390;\&#20107;&#21209;&#25152;&#12408;&#20381;&#38972;\&#65308;&#27096;&#24335;&#65301;&#65310;&#12304;&#31649;&#29702;&#20418;&#25277;&#20986;&#12305;&#31478;&#20105;&#24615;&#12398;&#12394;&#12356;&#38543;&#24847;&#22865;&#320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5_&#20013;&#37096;\&#65308;&#27096;&#24335;&#65301;&#65310;&#12304;&#20013;&#37096;&#22320;&#26041;&#25972;&#20633;&#23616;&#12305;&#31478;&#20105;&#24615;&#12398;&#12394;&#12356;&#38543;&#24847;&#22865;&#320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0.&#36092;&#36023;&#20418;\&#12304;&#36092;&#36023;&#20418;&#12305;&#65308;&#27096;&#24335;&#65301;&#65310;&#12304;&#37096;&#23616;&#21517;&#12305;&#31478;&#20105;&#24615;&#12398;&#12394;&#12356;&#38543;&#24847;&#22865;&#320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28363;&#36032;&#22269;&#36947;\&#65347;&#65308;&#27096;&#24335;&#65301;&#65310;&#12304;&#37096;&#23616;&#21517;&#12305;&#31478;&#20105;&#24615;&#12398;&#12394;&#12356;&#38543;&#24847;&#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郵便料"/>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①（緊急随契）"/>
      <sheetName val="様式5-①（第29条の３第5項）"/>
      <sheetName val="様式5ｰ①（特命随契）"/>
      <sheetName val="様式5ｰ①（総括表）"/>
    </sheetNames>
    <sheetDataSet>
      <sheetData sheetId="0"/>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row>
      </sheetData>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114"/>
  <sheetViews>
    <sheetView tabSelected="1" view="pageBreakPreview" zoomScale="69" zoomScaleNormal="70" zoomScaleSheetLayoutView="69" workbookViewId="0">
      <pane ySplit="4" topLeftCell="A5" activePane="bottomLeft" state="frozen"/>
      <selection activeCell="C39" sqref="C39"/>
      <selection pane="bottomLeft" activeCell="A5" sqref="A5"/>
    </sheetView>
  </sheetViews>
  <sheetFormatPr defaultColWidth="7.625" defaultRowHeight="13.5"/>
  <cols>
    <col min="1" max="1" width="20.625" style="12" customWidth="1"/>
    <col min="2" max="2" width="15.625" style="12" customWidth="1"/>
    <col min="3" max="3" width="16.125" style="7" customWidth="1"/>
    <col min="4" max="4" width="14.625" style="12" customWidth="1"/>
    <col min="5" max="5" width="18.625" style="12" customWidth="1"/>
    <col min="6" max="6" width="12.625" style="7" customWidth="1"/>
    <col min="7" max="7" width="12.625" style="4" customWidth="1"/>
    <col min="8" max="8" width="8.625" style="17" customWidth="1"/>
    <col min="9" max="9" width="6.625" style="7" customWidth="1"/>
    <col min="10" max="10" width="50.5" style="4" customWidth="1"/>
    <col min="11" max="11" width="12.125" style="7" customWidth="1"/>
    <col min="12" max="12" width="8.625" style="7" customWidth="1"/>
    <col min="13" max="13" width="11.625" style="20" customWidth="1"/>
    <col min="14" max="14" width="12.625" style="4" customWidth="1"/>
    <col min="15" max="16384" width="7.625" style="4"/>
  </cols>
  <sheetData>
    <row r="1" spans="1:14" ht="18.75">
      <c r="A1" s="70" t="s">
        <v>20</v>
      </c>
      <c r="B1" s="70"/>
      <c r="C1" s="70"/>
      <c r="D1" s="70"/>
      <c r="E1" s="70"/>
      <c r="F1" s="70"/>
      <c r="G1" s="70"/>
      <c r="H1" s="71"/>
      <c r="I1" s="70"/>
      <c r="J1" s="70"/>
      <c r="K1" s="70"/>
      <c r="L1" s="70"/>
      <c r="M1" s="70"/>
      <c r="N1" s="70"/>
    </row>
    <row r="2" spans="1:14">
      <c r="A2" s="12" t="s">
        <v>15</v>
      </c>
      <c r="G2" s="7"/>
      <c r="I2" s="6"/>
      <c r="L2" s="6"/>
    </row>
    <row r="3" spans="1:14">
      <c r="G3" s="7"/>
      <c r="I3" s="6"/>
      <c r="L3" s="6"/>
      <c r="N3" s="17" t="s">
        <v>14</v>
      </c>
    </row>
    <row r="4" spans="1:14" s="19" customFormat="1" ht="66" customHeight="1">
      <c r="A4" s="3" t="s">
        <v>10</v>
      </c>
      <c r="B4" s="3" t="s">
        <v>9</v>
      </c>
      <c r="C4" s="3" t="s">
        <v>8</v>
      </c>
      <c r="D4" s="3" t="s">
        <v>7</v>
      </c>
      <c r="E4" s="3" t="s">
        <v>6</v>
      </c>
      <c r="F4" s="3" t="s">
        <v>5</v>
      </c>
      <c r="G4" s="3" t="s">
        <v>4</v>
      </c>
      <c r="H4" s="3" t="s">
        <v>3</v>
      </c>
      <c r="I4" s="3" t="s">
        <v>2</v>
      </c>
      <c r="J4" s="3" t="s">
        <v>12</v>
      </c>
      <c r="K4" s="3" t="s">
        <v>1</v>
      </c>
      <c r="L4" s="3" t="s">
        <v>16</v>
      </c>
      <c r="M4" s="3" t="s">
        <v>11</v>
      </c>
      <c r="N4" s="3" t="s">
        <v>0</v>
      </c>
    </row>
    <row r="5" spans="1:14" ht="67.5">
      <c r="A5" s="25" t="s">
        <v>21</v>
      </c>
      <c r="B5" s="25" t="s">
        <v>22</v>
      </c>
      <c r="C5" s="26">
        <v>42461</v>
      </c>
      <c r="D5" s="25" t="s">
        <v>23</v>
      </c>
      <c r="E5" s="25" t="s">
        <v>24</v>
      </c>
      <c r="F5" s="27">
        <v>323008307</v>
      </c>
      <c r="G5" s="27">
        <v>323008307</v>
      </c>
      <c r="H5" s="28">
        <f t="shared" ref="H5:H68" si="0">IF(F5="-","-",G5/F5)</f>
        <v>1</v>
      </c>
      <c r="I5" s="29" t="s">
        <v>25</v>
      </c>
      <c r="J5" s="25" t="s">
        <v>26</v>
      </c>
      <c r="K5" s="30" t="s">
        <v>27</v>
      </c>
      <c r="L5" s="31"/>
      <c r="M5" s="30"/>
      <c r="N5" s="32"/>
    </row>
    <row r="6" spans="1:14" ht="67.5">
      <c r="A6" s="25" t="s">
        <v>28</v>
      </c>
      <c r="B6" s="25" t="s">
        <v>29</v>
      </c>
      <c r="C6" s="26">
        <v>42461</v>
      </c>
      <c r="D6" s="25" t="s">
        <v>23</v>
      </c>
      <c r="E6" s="25" t="s">
        <v>30</v>
      </c>
      <c r="F6" s="27">
        <v>177655707</v>
      </c>
      <c r="G6" s="27">
        <v>177655707</v>
      </c>
      <c r="H6" s="28">
        <f t="shared" si="0"/>
        <v>1</v>
      </c>
      <c r="I6" s="29" t="s">
        <v>31</v>
      </c>
      <c r="J6" s="25" t="s">
        <v>26</v>
      </c>
      <c r="K6" s="30" t="s">
        <v>27</v>
      </c>
      <c r="L6" s="31"/>
      <c r="M6" s="30"/>
      <c r="N6" s="32"/>
    </row>
    <row r="7" spans="1:14" ht="67.5">
      <c r="A7" s="25" t="s">
        <v>32</v>
      </c>
      <c r="B7" s="25" t="s">
        <v>33</v>
      </c>
      <c r="C7" s="26">
        <v>42461</v>
      </c>
      <c r="D7" s="25" t="s">
        <v>34</v>
      </c>
      <c r="E7" s="25" t="s">
        <v>35</v>
      </c>
      <c r="F7" s="27">
        <v>144818000</v>
      </c>
      <c r="G7" s="27">
        <v>144818000</v>
      </c>
      <c r="H7" s="28">
        <f t="shared" si="0"/>
        <v>1</v>
      </c>
      <c r="I7" s="29" t="s">
        <v>25</v>
      </c>
      <c r="J7" s="25" t="s">
        <v>26</v>
      </c>
      <c r="K7" s="30" t="s">
        <v>27</v>
      </c>
      <c r="L7" s="31"/>
      <c r="M7" s="30"/>
      <c r="N7" s="32"/>
    </row>
    <row r="8" spans="1:14" ht="90">
      <c r="A8" s="25" t="s">
        <v>36</v>
      </c>
      <c r="B8" s="25" t="s">
        <v>37</v>
      </c>
      <c r="C8" s="26">
        <v>42461</v>
      </c>
      <c r="D8" s="25" t="s">
        <v>38</v>
      </c>
      <c r="E8" s="25" t="s">
        <v>39</v>
      </c>
      <c r="F8" s="27">
        <v>100884270</v>
      </c>
      <c r="G8" s="27">
        <v>100884270</v>
      </c>
      <c r="H8" s="28">
        <f t="shared" si="0"/>
        <v>1</v>
      </c>
      <c r="I8" s="29" t="s">
        <v>25</v>
      </c>
      <c r="J8" s="25" t="s">
        <v>40</v>
      </c>
      <c r="K8" s="30" t="s">
        <v>41</v>
      </c>
      <c r="L8" s="31"/>
      <c r="M8" s="30"/>
      <c r="N8" s="32"/>
    </row>
    <row r="9" spans="1:14" ht="67.5">
      <c r="A9" s="25" t="s">
        <v>42</v>
      </c>
      <c r="B9" s="25" t="s">
        <v>43</v>
      </c>
      <c r="C9" s="26">
        <v>42461</v>
      </c>
      <c r="D9" s="25" t="s">
        <v>44</v>
      </c>
      <c r="E9" s="25" t="s">
        <v>45</v>
      </c>
      <c r="F9" s="27">
        <v>59313526</v>
      </c>
      <c r="G9" s="27">
        <v>59313526</v>
      </c>
      <c r="H9" s="28">
        <f t="shared" si="0"/>
        <v>1</v>
      </c>
      <c r="I9" s="29" t="s">
        <v>25</v>
      </c>
      <c r="J9" s="25" t="s">
        <v>26</v>
      </c>
      <c r="K9" s="30" t="s">
        <v>27</v>
      </c>
      <c r="L9" s="31"/>
      <c r="M9" s="30"/>
      <c r="N9" s="32"/>
    </row>
    <row r="10" spans="1:14" ht="90">
      <c r="A10" s="33" t="s">
        <v>46</v>
      </c>
      <c r="B10" s="33" t="s">
        <v>47</v>
      </c>
      <c r="C10" s="26">
        <v>42461</v>
      </c>
      <c r="D10" s="33" t="s">
        <v>23</v>
      </c>
      <c r="E10" s="33" t="s">
        <v>48</v>
      </c>
      <c r="F10" s="27">
        <v>54994755</v>
      </c>
      <c r="G10" s="27">
        <v>54994755</v>
      </c>
      <c r="H10" s="28">
        <f t="shared" si="0"/>
        <v>1</v>
      </c>
      <c r="I10" s="29" t="s">
        <v>25</v>
      </c>
      <c r="J10" s="33" t="s">
        <v>49</v>
      </c>
      <c r="K10" s="29" t="s">
        <v>27</v>
      </c>
      <c r="L10" s="34"/>
      <c r="M10" s="29"/>
      <c r="N10" s="35"/>
    </row>
    <row r="11" spans="1:14" ht="146.25">
      <c r="A11" s="33" t="s">
        <v>50</v>
      </c>
      <c r="B11" s="33" t="s">
        <v>51</v>
      </c>
      <c r="C11" s="26">
        <v>42461</v>
      </c>
      <c r="D11" s="33" t="s">
        <v>52</v>
      </c>
      <c r="E11" s="33" t="s">
        <v>48</v>
      </c>
      <c r="F11" s="27">
        <v>54162000</v>
      </c>
      <c r="G11" s="27">
        <v>52920000</v>
      </c>
      <c r="H11" s="28">
        <f t="shared" si="0"/>
        <v>0.97706879361914256</v>
      </c>
      <c r="I11" s="29" t="s">
        <v>25</v>
      </c>
      <c r="J11" s="33" t="s">
        <v>53</v>
      </c>
      <c r="K11" s="29" t="s">
        <v>41</v>
      </c>
      <c r="L11" s="34"/>
      <c r="M11" s="29"/>
      <c r="N11" s="35"/>
    </row>
    <row r="12" spans="1:14" ht="90">
      <c r="A12" s="25" t="s">
        <v>54</v>
      </c>
      <c r="B12" s="25" t="s">
        <v>55</v>
      </c>
      <c r="C12" s="26">
        <v>42461</v>
      </c>
      <c r="D12" s="25" t="s">
        <v>56</v>
      </c>
      <c r="E12" s="25" t="s">
        <v>57</v>
      </c>
      <c r="F12" s="27">
        <v>37497232</v>
      </c>
      <c r="G12" s="27">
        <v>37497232</v>
      </c>
      <c r="H12" s="28">
        <f t="shared" si="0"/>
        <v>1</v>
      </c>
      <c r="I12" s="29" t="s">
        <v>25</v>
      </c>
      <c r="J12" s="25" t="s">
        <v>40</v>
      </c>
      <c r="K12" s="30" t="s">
        <v>41</v>
      </c>
      <c r="L12" s="31"/>
      <c r="M12" s="30"/>
      <c r="N12" s="32"/>
    </row>
    <row r="13" spans="1:14" ht="90">
      <c r="A13" s="25" t="s">
        <v>54</v>
      </c>
      <c r="B13" s="25" t="s">
        <v>55</v>
      </c>
      <c r="C13" s="26">
        <v>42461</v>
      </c>
      <c r="D13" s="25" t="s">
        <v>58</v>
      </c>
      <c r="E13" s="25" t="s">
        <v>59</v>
      </c>
      <c r="F13" s="27">
        <v>28375632</v>
      </c>
      <c r="G13" s="27">
        <v>28375632</v>
      </c>
      <c r="H13" s="28">
        <f t="shared" si="0"/>
        <v>1</v>
      </c>
      <c r="I13" s="29" t="s">
        <v>25</v>
      </c>
      <c r="J13" s="25" t="s">
        <v>40</v>
      </c>
      <c r="K13" s="30" t="s">
        <v>41</v>
      </c>
      <c r="L13" s="31"/>
      <c r="M13" s="30"/>
      <c r="N13" s="32"/>
    </row>
    <row r="14" spans="1:14" ht="67.5">
      <c r="A14" s="25" t="s">
        <v>60</v>
      </c>
      <c r="B14" s="25" t="s">
        <v>33</v>
      </c>
      <c r="C14" s="26">
        <v>42461</v>
      </c>
      <c r="D14" s="25" t="s">
        <v>34</v>
      </c>
      <c r="E14" s="25" t="s">
        <v>61</v>
      </c>
      <c r="F14" s="27">
        <v>27000000</v>
      </c>
      <c r="G14" s="27">
        <v>27000000</v>
      </c>
      <c r="H14" s="28">
        <f t="shared" si="0"/>
        <v>1</v>
      </c>
      <c r="I14" s="29" t="s">
        <v>25</v>
      </c>
      <c r="J14" s="25" t="s">
        <v>26</v>
      </c>
      <c r="K14" s="30" t="s">
        <v>27</v>
      </c>
      <c r="L14" s="31"/>
      <c r="M14" s="30"/>
      <c r="N14" s="32"/>
    </row>
    <row r="15" spans="1:14" ht="67.5">
      <c r="A15" s="25" t="s">
        <v>62</v>
      </c>
      <c r="B15" s="25" t="s">
        <v>33</v>
      </c>
      <c r="C15" s="26">
        <v>42461</v>
      </c>
      <c r="D15" s="25" t="s">
        <v>34</v>
      </c>
      <c r="E15" s="25" t="s">
        <v>63</v>
      </c>
      <c r="F15" s="27">
        <v>18900000</v>
      </c>
      <c r="G15" s="27">
        <v>18900000</v>
      </c>
      <c r="H15" s="28">
        <f t="shared" si="0"/>
        <v>1</v>
      </c>
      <c r="I15" s="29" t="s">
        <v>25</v>
      </c>
      <c r="J15" s="25" t="s">
        <v>26</v>
      </c>
      <c r="K15" s="30" t="s">
        <v>27</v>
      </c>
      <c r="L15" s="31"/>
      <c r="M15" s="30"/>
      <c r="N15" s="32"/>
    </row>
    <row r="16" spans="1:14" ht="157.5">
      <c r="A16" s="33" t="s">
        <v>64</v>
      </c>
      <c r="B16" s="33" t="s">
        <v>47</v>
      </c>
      <c r="C16" s="26">
        <v>42461</v>
      </c>
      <c r="D16" s="33" t="s">
        <v>65</v>
      </c>
      <c r="E16" s="33" t="s">
        <v>48</v>
      </c>
      <c r="F16" s="27">
        <v>15519600</v>
      </c>
      <c r="G16" s="27">
        <v>15444000</v>
      </c>
      <c r="H16" s="28">
        <f t="shared" si="0"/>
        <v>0.99512874043145438</v>
      </c>
      <c r="I16" s="29" t="s">
        <v>25</v>
      </c>
      <c r="J16" s="33" t="s">
        <v>66</v>
      </c>
      <c r="K16" s="29" t="s">
        <v>41</v>
      </c>
      <c r="L16" s="34"/>
      <c r="M16" s="29"/>
      <c r="N16" s="35"/>
    </row>
    <row r="17" spans="1:14" ht="213.75">
      <c r="A17" s="33" t="s">
        <v>67</v>
      </c>
      <c r="B17" s="33" t="s">
        <v>68</v>
      </c>
      <c r="C17" s="26">
        <v>42461</v>
      </c>
      <c r="D17" s="33" t="s">
        <v>69</v>
      </c>
      <c r="E17" s="33" t="s">
        <v>48</v>
      </c>
      <c r="F17" s="27">
        <v>15390000</v>
      </c>
      <c r="G17" s="27">
        <v>15390000</v>
      </c>
      <c r="H17" s="28">
        <f t="shared" si="0"/>
        <v>1</v>
      </c>
      <c r="I17" s="29" t="s">
        <v>25</v>
      </c>
      <c r="J17" s="33" t="s">
        <v>70</v>
      </c>
      <c r="K17" s="29" t="s">
        <v>27</v>
      </c>
      <c r="L17" s="34"/>
      <c r="M17" s="29"/>
      <c r="N17" s="35" t="s">
        <v>71</v>
      </c>
    </row>
    <row r="18" spans="1:14" ht="213.75">
      <c r="A18" s="33" t="s">
        <v>72</v>
      </c>
      <c r="B18" s="33" t="s">
        <v>68</v>
      </c>
      <c r="C18" s="26">
        <v>42461</v>
      </c>
      <c r="D18" s="33" t="s">
        <v>73</v>
      </c>
      <c r="E18" s="33" t="s">
        <v>48</v>
      </c>
      <c r="F18" s="27">
        <v>15390000</v>
      </c>
      <c r="G18" s="27">
        <v>15390000</v>
      </c>
      <c r="H18" s="28">
        <f t="shared" si="0"/>
        <v>1</v>
      </c>
      <c r="I18" s="29" t="s">
        <v>25</v>
      </c>
      <c r="J18" s="33" t="s">
        <v>74</v>
      </c>
      <c r="K18" s="29" t="s">
        <v>27</v>
      </c>
      <c r="L18" s="34"/>
      <c r="M18" s="29"/>
      <c r="N18" s="35" t="s">
        <v>71</v>
      </c>
    </row>
    <row r="19" spans="1:14" ht="213.75">
      <c r="A19" s="33" t="s">
        <v>75</v>
      </c>
      <c r="B19" s="33" t="s">
        <v>68</v>
      </c>
      <c r="C19" s="26">
        <v>42461</v>
      </c>
      <c r="D19" s="33" t="s">
        <v>76</v>
      </c>
      <c r="E19" s="33" t="s">
        <v>48</v>
      </c>
      <c r="F19" s="27">
        <v>15390000</v>
      </c>
      <c r="G19" s="27">
        <v>15390000</v>
      </c>
      <c r="H19" s="28">
        <f t="shared" si="0"/>
        <v>1</v>
      </c>
      <c r="I19" s="29" t="s">
        <v>25</v>
      </c>
      <c r="J19" s="33" t="s">
        <v>77</v>
      </c>
      <c r="K19" s="29" t="s">
        <v>27</v>
      </c>
      <c r="L19" s="34"/>
      <c r="M19" s="29"/>
      <c r="N19" s="35" t="s">
        <v>71</v>
      </c>
    </row>
    <row r="20" spans="1:14" ht="135">
      <c r="A20" s="33" t="s">
        <v>78</v>
      </c>
      <c r="B20" s="33" t="s">
        <v>79</v>
      </c>
      <c r="C20" s="26">
        <v>42461</v>
      </c>
      <c r="D20" s="33" t="s">
        <v>80</v>
      </c>
      <c r="E20" s="33" t="s">
        <v>48</v>
      </c>
      <c r="F20" s="27">
        <v>12452400</v>
      </c>
      <c r="G20" s="27">
        <v>12452400</v>
      </c>
      <c r="H20" s="28">
        <f t="shared" si="0"/>
        <v>1</v>
      </c>
      <c r="I20" s="29" t="s">
        <v>25</v>
      </c>
      <c r="J20" s="33" t="s">
        <v>81</v>
      </c>
      <c r="K20" s="29" t="s">
        <v>41</v>
      </c>
      <c r="L20" s="34"/>
      <c r="M20" s="29"/>
      <c r="N20" s="35"/>
    </row>
    <row r="21" spans="1:14" ht="123.75">
      <c r="A21" s="33" t="s">
        <v>82</v>
      </c>
      <c r="B21" s="33" t="s">
        <v>83</v>
      </c>
      <c r="C21" s="26">
        <v>42461</v>
      </c>
      <c r="D21" s="33" t="s">
        <v>84</v>
      </c>
      <c r="E21" s="33" t="s">
        <v>48</v>
      </c>
      <c r="F21" s="27">
        <v>8461836</v>
      </c>
      <c r="G21" s="27">
        <v>8461836</v>
      </c>
      <c r="H21" s="28">
        <f t="shared" si="0"/>
        <v>1</v>
      </c>
      <c r="I21" s="29" t="s">
        <v>25</v>
      </c>
      <c r="J21" s="33" t="s">
        <v>85</v>
      </c>
      <c r="K21" s="29" t="s">
        <v>86</v>
      </c>
      <c r="L21" s="34"/>
      <c r="M21" s="29"/>
      <c r="N21" s="35"/>
    </row>
    <row r="22" spans="1:14" ht="157.5">
      <c r="A22" s="33" t="s">
        <v>87</v>
      </c>
      <c r="B22" s="33" t="s">
        <v>68</v>
      </c>
      <c r="C22" s="26">
        <v>42461</v>
      </c>
      <c r="D22" s="33" t="s">
        <v>88</v>
      </c>
      <c r="E22" s="33" t="s">
        <v>48</v>
      </c>
      <c r="F22" s="27">
        <v>7560000</v>
      </c>
      <c r="G22" s="27">
        <v>7560000</v>
      </c>
      <c r="H22" s="28">
        <f t="shared" si="0"/>
        <v>1</v>
      </c>
      <c r="I22" s="29" t="s">
        <v>25</v>
      </c>
      <c r="J22" s="33" t="s">
        <v>89</v>
      </c>
      <c r="K22" s="29" t="s">
        <v>90</v>
      </c>
      <c r="L22" s="34"/>
      <c r="M22" s="29"/>
      <c r="N22" s="35" t="s">
        <v>71</v>
      </c>
    </row>
    <row r="23" spans="1:14" ht="123.75">
      <c r="A23" s="33" t="s">
        <v>91</v>
      </c>
      <c r="B23" s="33" t="s">
        <v>68</v>
      </c>
      <c r="C23" s="26">
        <v>42461</v>
      </c>
      <c r="D23" s="33" t="s">
        <v>92</v>
      </c>
      <c r="E23" s="33" t="s">
        <v>48</v>
      </c>
      <c r="F23" s="27">
        <v>5944320</v>
      </c>
      <c r="G23" s="27">
        <v>5944320</v>
      </c>
      <c r="H23" s="28">
        <f t="shared" si="0"/>
        <v>1</v>
      </c>
      <c r="I23" s="29" t="s">
        <v>25</v>
      </c>
      <c r="J23" s="33" t="s">
        <v>93</v>
      </c>
      <c r="K23" s="29" t="s">
        <v>41</v>
      </c>
      <c r="L23" s="34"/>
      <c r="M23" s="29"/>
      <c r="N23" s="35"/>
    </row>
    <row r="24" spans="1:14" ht="135">
      <c r="A24" s="33" t="s">
        <v>94</v>
      </c>
      <c r="B24" s="33" t="s">
        <v>68</v>
      </c>
      <c r="C24" s="26">
        <v>42461</v>
      </c>
      <c r="D24" s="33" t="s">
        <v>95</v>
      </c>
      <c r="E24" s="33" t="s">
        <v>48</v>
      </c>
      <c r="F24" s="27">
        <v>5832000</v>
      </c>
      <c r="G24" s="27">
        <v>5832000</v>
      </c>
      <c r="H24" s="28">
        <f t="shared" si="0"/>
        <v>1</v>
      </c>
      <c r="I24" s="29" t="s">
        <v>25</v>
      </c>
      <c r="J24" s="33" t="s">
        <v>96</v>
      </c>
      <c r="K24" s="29" t="s">
        <v>41</v>
      </c>
      <c r="L24" s="34"/>
      <c r="M24" s="29"/>
      <c r="N24" s="35"/>
    </row>
    <row r="25" spans="1:14" ht="123.75">
      <c r="A25" s="33" t="s">
        <v>97</v>
      </c>
      <c r="B25" s="33" t="s">
        <v>68</v>
      </c>
      <c r="C25" s="26">
        <v>42461</v>
      </c>
      <c r="D25" s="33" t="s">
        <v>98</v>
      </c>
      <c r="E25" s="33" t="s">
        <v>48</v>
      </c>
      <c r="F25" s="27">
        <v>5516640</v>
      </c>
      <c r="G25" s="27">
        <v>5516640</v>
      </c>
      <c r="H25" s="28">
        <f t="shared" si="0"/>
        <v>1</v>
      </c>
      <c r="I25" s="29" t="s">
        <v>25</v>
      </c>
      <c r="J25" s="33" t="s">
        <v>99</v>
      </c>
      <c r="K25" s="29" t="s">
        <v>41</v>
      </c>
      <c r="L25" s="34"/>
      <c r="M25" s="29"/>
      <c r="N25" s="35"/>
    </row>
    <row r="26" spans="1:14" ht="146.25">
      <c r="A26" s="33" t="s">
        <v>100</v>
      </c>
      <c r="B26" s="33" t="s">
        <v>68</v>
      </c>
      <c r="C26" s="26">
        <v>42461</v>
      </c>
      <c r="D26" s="33" t="s">
        <v>101</v>
      </c>
      <c r="E26" s="33" t="s">
        <v>48</v>
      </c>
      <c r="F26" s="27">
        <v>5443200</v>
      </c>
      <c r="G26" s="27">
        <v>5443200</v>
      </c>
      <c r="H26" s="28">
        <f t="shared" si="0"/>
        <v>1</v>
      </c>
      <c r="I26" s="29" t="s">
        <v>25</v>
      </c>
      <c r="J26" s="33" t="s">
        <v>102</v>
      </c>
      <c r="K26" s="29" t="s">
        <v>41</v>
      </c>
      <c r="L26" s="34"/>
      <c r="M26" s="29"/>
      <c r="N26" s="35"/>
    </row>
    <row r="27" spans="1:14" ht="146.25">
      <c r="A27" s="33" t="s">
        <v>103</v>
      </c>
      <c r="B27" s="33" t="s">
        <v>33</v>
      </c>
      <c r="C27" s="26">
        <v>42461</v>
      </c>
      <c r="D27" s="33" t="s">
        <v>104</v>
      </c>
      <c r="E27" s="33" t="s">
        <v>48</v>
      </c>
      <c r="F27" s="27">
        <v>5194800</v>
      </c>
      <c r="G27" s="27">
        <v>5160456</v>
      </c>
      <c r="H27" s="28">
        <f t="shared" si="0"/>
        <v>0.99338877338877341</v>
      </c>
      <c r="I27" s="29" t="s">
        <v>25</v>
      </c>
      <c r="J27" s="33" t="s">
        <v>105</v>
      </c>
      <c r="K27" s="29" t="s">
        <v>41</v>
      </c>
      <c r="L27" s="34"/>
      <c r="M27" s="29"/>
      <c r="N27" s="35"/>
    </row>
    <row r="28" spans="1:14" ht="146.25">
      <c r="A28" s="33" t="s">
        <v>106</v>
      </c>
      <c r="B28" s="33" t="s">
        <v>22</v>
      </c>
      <c r="C28" s="26">
        <v>42461</v>
      </c>
      <c r="D28" s="33" t="s">
        <v>107</v>
      </c>
      <c r="E28" s="33" t="s">
        <v>48</v>
      </c>
      <c r="F28" s="27">
        <v>3888000</v>
      </c>
      <c r="G28" s="27">
        <v>3888000</v>
      </c>
      <c r="H28" s="28">
        <f t="shared" si="0"/>
        <v>1</v>
      </c>
      <c r="I28" s="29" t="s">
        <v>25</v>
      </c>
      <c r="J28" s="33" t="s">
        <v>108</v>
      </c>
      <c r="K28" s="29" t="s">
        <v>86</v>
      </c>
      <c r="L28" s="34"/>
      <c r="M28" s="29"/>
      <c r="N28" s="35"/>
    </row>
    <row r="29" spans="1:14" ht="123.75">
      <c r="A29" s="33" t="s">
        <v>109</v>
      </c>
      <c r="B29" s="33" t="s">
        <v>83</v>
      </c>
      <c r="C29" s="26">
        <v>42461</v>
      </c>
      <c r="D29" s="33" t="s">
        <v>110</v>
      </c>
      <c r="E29" s="33" t="s">
        <v>48</v>
      </c>
      <c r="F29" s="27">
        <v>3876732</v>
      </c>
      <c r="G29" s="27">
        <v>3836732</v>
      </c>
      <c r="H29" s="28">
        <f t="shared" si="0"/>
        <v>0.98968203115407516</v>
      </c>
      <c r="I29" s="29" t="s">
        <v>25</v>
      </c>
      <c r="J29" s="33" t="s">
        <v>111</v>
      </c>
      <c r="K29" s="29" t="s">
        <v>86</v>
      </c>
      <c r="L29" s="34"/>
      <c r="M29" s="29"/>
      <c r="N29" s="35"/>
    </row>
    <row r="30" spans="1:14" ht="157.5">
      <c r="A30" s="33" t="s">
        <v>112</v>
      </c>
      <c r="B30" s="33" t="s">
        <v>68</v>
      </c>
      <c r="C30" s="26">
        <v>42461</v>
      </c>
      <c r="D30" s="33" t="s">
        <v>73</v>
      </c>
      <c r="E30" s="33" t="s">
        <v>48</v>
      </c>
      <c r="F30" s="27">
        <v>3538080</v>
      </c>
      <c r="G30" s="27">
        <v>3538080</v>
      </c>
      <c r="H30" s="28">
        <f t="shared" si="0"/>
        <v>1</v>
      </c>
      <c r="I30" s="29" t="s">
        <v>25</v>
      </c>
      <c r="J30" s="33" t="s">
        <v>113</v>
      </c>
      <c r="K30" s="29" t="s">
        <v>41</v>
      </c>
      <c r="L30" s="34"/>
      <c r="M30" s="29"/>
      <c r="N30" s="35"/>
    </row>
    <row r="31" spans="1:14" ht="213.75">
      <c r="A31" s="33" t="s">
        <v>114</v>
      </c>
      <c r="B31" s="33" t="s">
        <v>68</v>
      </c>
      <c r="C31" s="26">
        <v>42461</v>
      </c>
      <c r="D31" s="33" t="s">
        <v>115</v>
      </c>
      <c r="E31" s="33" t="s">
        <v>48</v>
      </c>
      <c r="F31" s="27">
        <v>2916000</v>
      </c>
      <c r="G31" s="27">
        <v>2916000</v>
      </c>
      <c r="H31" s="28">
        <f t="shared" si="0"/>
        <v>1</v>
      </c>
      <c r="I31" s="29" t="s">
        <v>25</v>
      </c>
      <c r="J31" s="33" t="s">
        <v>116</v>
      </c>
      <c r="K31" s="29" t="s">
        <v>27</v>
      </c>
      <c r="L31" s="34"/>
      <c r="M31" s="29"/>
      <c r="N31" s="35"/>
    </row>
    <row r="32" spans="1:14" ht="236.25">
      <c r="A32" s="33" t="s">
        <v>117</v>
      </c>
      <c r="B32" s="33" t="s">
        <v>118</v>
      </c>
      <c r="C32" s="26">
        <v>42461</v>
      </c>
      <c r="D32" s="33" t="s">
        <v>119</v>
      </c>
      <c r="E32" s="33" t="s">
        <v>48</v>
      </c>
      <c r="F32" s="27">
        <v>2353372</v>
      </c>
      <c r="G32" s="27">
        <v>2353372</v>
      </c>
      <c r="H32" s="28">
        <f t="shared" si="0"/>
        <v>1</v>
      </c>
      <c r="I32" s="29" t="s">
        <v>25</v>
      </c>
      <c r="J32" s="33" t="s">
        <v>120</v>
      </c>
      <c r="K32" s="29" t="s">
        <v>27</v>
      </c>
      <c r="L32" s="34"/>
      <c r="M32" s="29"/>
      <c r="N32" s="35"/>
    </row>
    <row r="33" spans="1:14" ht="202.5">
      <c r="A33" s="33" t="s">
        <v>121</v>
      </c>
      <c r="B33" s="33" t="s">
        <v>118</v>
      </c>
      <c r="C33" s="26">
        <v>42461</v>
      </c>
      <c r="D33" s="33" t="s">
        <v>122</v>
      </c>
      <c r="E33" s="33" t="s">
        <v>48</v>
      </c>
      <c r="F33" s="27">
        <v>2096630</v>
      </c>
      <c r="G33" s="27">
        <v>2096630</v>
      </c>
      <c r="H33" s="28">
        <f t="shared" si="0"/>
        <v>1</v>
      </c>
      <c r="I33" s="29" t="s">
        <v>25</v>
      </c>
      <c r="J33" s="33" t="s">
        <v>123</v>
      </c>
      <c r="K33" s="29" t="s">
        <v>27</v>
      </c>
      <c r="L33" s="34"/>
      <c r="M33" s="29"/>
      <c r="N33" s="35"/>
    </row>
    <row r="34" spans="1:14" ht="225">
      <c r="A34" s="33" t="s">
        <v>124</v>
      </c>
      <c r="B34" s="33" t="s">
        <v>68</v>
      </c>
      <c r="C34" s="26">
        <v>42461</v>
      </c>
      <c r="D34" s="33" t="s">
        <v>125</v>
      </c>
      <c r="E34" s="33" t="s">
        <v>48</v>
      </c>
      <c r="F34" s="27">
        <v>2062476</v>
      </c>
      <c r="G34" s="27">
        <v>2062476</v>
      </c>
      <c r="H34" s="28">
        <f t="shared" si="0"/>
        <v>1</v>
      </c>
      <c r="I34" s="29" t="s">
        <v>25</v>
      </c>
      <c r="J34" s="33" t="s">
        <v>126</v>
      </c>
      <c r="K34" s="29" t="s">
        <v>41</v>
      </c>
      <c r="L34" s="34"/>
      <c r="M34" s="29"/>
      <c r="N34" s="35" t="s">
        <v>71</v>
      </c>
    </row>
    <row r="35" spans="1:14" ht="258.75">
      <c r="A35" s="33" t="s">
        <v>127</v>
      </c>
      <c r="B35" s="33" t="s">
        <v>68</v>
      </c>
      <c r="C35" s="26">
        <v>42461</v>
      </c>
      <c r="D35" s="33" t="s">
        <v>128</v>
      </c>
      <c r="E35" s="33" t="s">
        <v>48</v>
      </c>
      <c r="F35" s="27">
        <v>1968976</v>
      </c>
      <c r="G35" s="27">
        <v>1968976</v>
      </c>
      <c r="H35" s="28">
        <f t="shared" si="0"/>
        <v>1</v>
      </c>
      <c r="I35" s="29" t="s">
        <v>25</v>
      </c>
      <c r="J35" s="33" t="s">
        <v>129</v>
      </c>
      <c r="K35" s="29" t="s">
        <v>130</v>
      </c>
      <c r="L35" s="34"/>
      <c r="M35" s="29"/>
      <c r="N35" s="35"/>
    </row>
    <row r="36" spans="1:14" ht="112.5">
      <c r="A36" s="33" t="s">
        <v>131</v>
      </c>
      <c r="B36" s="33" t="s">
        <v>29</v>
      </c>
      <c r="C36" s="26">
        <v>42461</v>
      </c>
      <c r="D36" s="33" t="s">
        <v>132</v>
      </c>
      <c r="E36" s="33" t="s">
        <v>48</v>
      </c>
      <c r="F36" s="27">
        <v>1944000</v>
      </c>
      <c r="G36" s="27">
        <v>1944000</v>
      </c>
      <c r="H36" s="28">
        <f t="shared" si="0"/>
        <v>1</v>
      </c>
      <c r="I36" s="29" t="s">
        <v>25</v>
      </c>
      <c r="J36" s="33" t="s">
        <v>133</v>
      </c>
      <c r="K36" s="29" t="s">
        <v>86</v>
      </c>
      <c r="L36" s="34"/>
      <c r="M36" s="29"/>
      <c r="N36" s="35"/>
    </row>
    <row r="37" spans="1:14" ht="191.25">
      <c r="A37" s="33" t="s">
        <v>134</v>
      </c>
      <c r="B37" s="33" t="s">
        <v>135</v>
      </c>
      <c r="C37" s="26">
        <v>42461</v>
      </c>
      <c r="D37" s="33" t="s">
        <v>122</v>
      </c>
      <c r="E37" s="33" t="s">
        <v>48</v>
      </c>
      <c r="F37" s="27">
        <v>1863409</v>
      </c>
      <c r="G37" s="27">
        <v>1863409</v>
      </c>
      <c r="H37" s="28">
        <f t="shared" si="0"/>
        <v>1</v>
      </c>
      <c r="I37" s="29" t="s">
        <v>25</v>
      </c>
      <c r="J37" s="33" t="s">
        <v>136</v>
      </c>
      <c r="K37" s="29" t="s">
        <v>27</v>
      </c>
      <c r="L37" s="34"/>
      <c r="M37" s="29"/>
      <c r="N37" s="35"/>
    </row>
    <row r="38" spans="1:14" ht="101.25">
      <c r="A38" s="33" t="s">
        <v>137</v>
      </c>
      <c r="B38" s="33" t="s">
        <v>47</v>
      </c>
      <c r="C38" s="26">
        <v>42461</v>
      </c>
      <c r="D38" s="33" t="s">
        <v>138</v>
      </c>
      <c r="E38" s="33" t="s">
        <v>48</v>
      </c>
      <c r="F38" s="27">
        <v>1759560</v>
      </c>
      <c r="G38" s="27">
        <v>1759560</v>
      </c>
      <c r="H38" s="28">
        <f t="shared" si="0"/>
        <v>1</v>
      </c>
      <c r="I38" s="29" t="s">
        <v>25</v>
      </c>
      <c r="J38" s="33" t="s">
        <v>139</v>
      </c>
      <c r="K38" s="29" t="s">
        <v>86</v>
      </c>
      <c r="L38" s="34"/>
      <c r="M38" s="29"/>
      <c r="N38" s="35"/>
    </row>
    <row r="39" spans="1:14" ht="168.75">
      <c r="A39" s="33" t="s">
        <v>140</v>
      </c>
      <c r="B39" s="33" t="s">
        <v>55</v>
      </c>
      <c r="C39" s="26">
        <v>42461</v>
      </c>
      <c r="D39" s="33" t="s">
        <v>141</v>
      </c>
      <c r="E39" s="33" t="s">
        <v>48</v>
      </c>
      <c r="F39" s="27">
        <v>1706400</v>
      </c>
      <c r="G39" s="27">
        <v>1706400</v>
      </c>
      <c r="H39" s="28">
        <f t="shared" si="0"/>
        <v>1</v>
      </c>
      <c r="I39" s="29" t="s">
        <v>25</v>
      </c>
      <c r="J39" s="33" t="s">
        <v>142</v>
      </c>
      <c r="K39" s="29" t="s">
        <v>41</v>
      </c>
      <c r="L39" s="34"/>
      <c r="M39" s="29"/>
      <c r="N39" s="35"/>
    </row>
    <row r="40" spans="1:14" ht="202.5">
      <c r="A40" s="33" t="s">
        <v>143</v>
      </c>
      <c r="B40" s="33" t="s">
        <v>144</v>
      </c>
      <c r="C40" s="26">
        <v>42461</v>
      </c>
      <c r="D40" s="33" t="s">
        <v>145</v>
      </c>
      <c r="E40" s="33" t="s">
        <v>48</v>
      </c>
      <c r="F40" s="27">
        <v>1688666</v>
      </c>
      <c r="G40" s="27">
        <v>1688666</v>
      </c>
      <c r="H40" s="28">
        <f t="shared" si="0"/>
        <v>1</v>
      </c>
      <c r="I40" s="29" t="s">
        <v>25</v>
      </c>
      <c r="J40" s="33" t="s">
        <v>146</v>
      </c>
      <c r="K40" s="29" t="s">
        <v>27</v>
      </c>
      <c r="L40" s="34"/>
      <c r="M40" s="29"/>
      <c r="N40" s="35"/>
    </row>
    <row r="41" spans="1:14" ht="135">
      <c r="A41" s="33" t="s">
        <v>147</v>
      </c>
      <c r="B41" s="33" t="s">
        <v>68</v>
      </c>
      <c r="C41" s="26">
        <v>42461</v>
      </c>
      <c r="D41" s="33" t="s">
        <v>92</v>
      </c>
      <c r="E41" s="33" t="s">
        <v>48</v>
      </c>
      <c r="F41" s="27">
        <v>1679616</v>
      </c>
      <c r="G41" s="27">
        <v>1679616</v>
      </c>
      <c r="H41" s="28">
        <f t="shared" si="0"/>
        <v>1</v>
      </c>
      <c r="I41" s="29" t="s">
        <v>25</v>
      </c>
      <c r="J41" s="33" t="s">
        <v>148</v>
      </c>
      <c r="K41" s="29" t="s">
        <v>41</v>
      </c>
      <c r="L41" s="34"/>
      <c r="M41" s="29"/>
      <c r="N41" s="35"/>
    </row>
    <row r="42" spans="1:14" ht="123.75">
      <c r="A42" s="33" t="s">
        <v>149</v>
      </c>
      <c r="B42" s="33" t="s">
        <v>29</v>
      </c>
      <c r="C42" s="26">
        <v>42461</v>
      </c>
      <c r="D42" s="33" t="s">
        <v>150</v>
      </c>
      <c r="E42" s="33" t="s">
        <v>48</v>
      </c>
      <c r="F42" s="27">
        <v>1634126</v>
      </c>
      <c r="G42" s="27">
        <v>1634126</v>
      </c>
      <c r="H42" s="28">
        <f t="shared" si="0"/>
        <v>1</v>
      </c>
      <c r="I42" s="29" t="s">
        <v>25</v>
      </c>
      <c r="J42" s="33" t="s">
        <v>151</v>
      </c>
      <c r="K42" s="29" t="s">
        <v>86</v>
      </c>
      <c r="L42" s="34"/>
      <c r="M42" s="29"/>
      <c r="N42" s="35"/>
    </row>
    <row r="43" spans="1:14" ht="112.5">
      <c r="A43" s="33" t="s">
        <v>152</v>
      </c>
      <c r="B43" s="33" t="s">
        <v>43</v>
      </c>
      <c r="C43" s="26">
        <v>42461</v>
      </c>
      <c r="D43" s="33" t="s">
        <v>153</v>
      </c>
      <c r="E43" s="33" t="s">
        <v>48</v>
      </c>
      <c r="F43" s="27">
        <v>1583388</v>
      </c>
      <c r="G43" s="27">
        <v>1583388</v>
      </c>
      <c r="H43" s="28">
        <f t="shared" si="0"/>
        <v>1</v>
      </c>
      <c r="I43" s="29" t="s">
        <v>25</v>
      </c>
      <c r="J43" s="33" t="s">
        <v>154</v>
      </c>
      <c r="K43" s="29" t="s">
        <v>27</v>
      </c>
      <c r="L43" s="34"/>
      <c r="M43" s="29"/>
      <c r="N43" s="35"/>
    </row>
    <row r="44" spans="1:14" ht="168.75">
      <c r="A44" s="33" t="s">
        <v>155</v>
      </c>
      <c r="B44" s="33" t="s">
        <v>55</v>
      </c>
      <c r="C44" s="26">
        <v>42461</v>
      </c>
      <c r="D44" s="33" t="s">
        <v>156</v>
      </c>
      <c r="E44" s="33" t="s">
        <v>48</v>
      </c>
      <c r="F44" s="27">
        <v>1360800</v>
      </c>
      <c r="G44" s="27">
        <v>1360800</v>
      </c>
      <c r="H44" s="28">
        <f t="shared" si="0"/>
        <v>1</v>
      </c>
      <c r="I44" s="29" t="s">
        <v>25</v>
      </c>
      <c r="J44" s="33" t="s">
        <v>157</v>
      </c>
      <c r="K44" s="29" t="s">
        <v>41</v>
      </c>
      <c r="L44" s="34"/>
      <c r="M44" s="29"/>
      <c r="N44" s="35"/>
    </row>
    <row r="45" spans="1:14" ht="213.75">
      <c r="A45" s="33" t="s">
        <v>158</v>
      </c>
      <c r="B45" s="33" t="s">
        <v>68</v>
      </c>
      <c r="C45" s="26">
        <v>42461</v>
      </c>
      <c r="D45" s="33" t="s">
        <v>159</v>
      </c>
      <c r="E45" s="33" t="s">
        <v>48</v>
      </c>
      <c r="F45" s="27">
        <v>1318356</v>
      </c>
      <c r="G45" s="27">
        <v>1318356</v>
      </c>
      <c r="H45" s="28">
        <f t="shared" si="0"/>
        <v>1</v>
      </c>
      <c r="I45" s="29" t="s">
        <v>25</v>
      </c>
      <c r="J45" s="33" t="s">
        <v>160</v>
      </c>
      <c r="K45" s="29" t="s">
        <v>41</v>
      </c>
      <c r="L45" s="34"/>
      <c r="M45" s="29"/>
      <c r="N45" s="35"/>
    </row>
    <row r="46" spans="1:14" ht="157.5">
      <c r="A46" s="33" t="s">
        <v>161</v>
      </c>
      <c r="B46" s="33" t="s">
        <v>37</v>
      </c>
      <c r="C46" s="26">
        <v>42461</v>
      </c>
      <c r="D46" s="33" t="s">
        <v>162</v>
      </c>
      <c r="E46" s="33" t="s">
        <v>48</v>
      </c>
      <c r="F46" s="27">
        <v>1303545</v>
      </c>
      <c r="G46" s="27">
        <v>1303545</v>
      </c>
      <c r="H46" s="28">
        <f t="shared" si="0"/>
        <v>1</v>
      </c>
      <c r="I46" s="29" t="s">
        <v>25</v>
      </c>
      <c r="J46" s="33" t="s">
        <v>163</v>
      </c>
      <c r="K46" s="29" t="s">
        <v>41</v>
      </c>
      <c r="L46" s="34"/>
      <c r="M46" s="29"/>
      <c r="N46" s="35" t="s">
        <v>164</v>
      </c>
    </row>
    <row r="47" spans="1:14" ht="213.75">
      <c r="A47" s="33" t="s">
        <v>165</v>
      </c>
      <c r="B47" s="33" t="s">
        <v>118</v>
      </c>
      <c r="C47" s="26">
        <v>42461</v>
      </c>
      <c r="D47" s="33" t="s">
        <v>122</v>
      </c>
      <c r="E47" s="33" t="s">
        <v>48</v>
      </c>
      <c r="F47" s="27">
        <v>1299016</v>
      </c>
      <c r="G47" s="27">
        <v>1299016</v>
      </c>
      <c r="H47" s="28">
        <f t="shared" si="0"/>
        <v>1</v>
      </c>
      <c r="I47" s="29" t="s">
        <v>25</v>
      </c>
      <c r="J47" s="33" t="s">
        <v>166</v>
      </c>
      <c r="K47" s="29" t="s">
        <v>27</v>
      </c>
      <c r="L47" s="34"/>
      <c r="M47" s="29"/>
      <c r="N47" s="35"/>
    </row>
    <row r="48" spans="1:14" ht="78.75">
      <c r="A48" s="33" t="s">
        <v>167</v>
      </c>
      <c r="B48" s="33" t="s">
        <v>83</v>
      </c>
      <c r="C48" s="26">
        <v>42461</v>
      </c>
      <c r="D48" s="33" t="s">
        <v>168</v>
      </c>
      <c r="E48" s="33" t="s">
        <v>48</v>
      </c>
      <c r="F48" s="27">
        <v>1296000</v>
      </c>
      <c r="G48" s="27">
        <v>1296000</v>
      </c>
      <c r="H48" s="28">
        <f t="shared" si="0"/>
        <v>1</v>
      </c>
      <c r="I48" s="29" t="s">
        <v>25</v>
      </c>
      <c r="J48" s="33" t="s">
        <v>169</v>
      </c>
      <c r="K48" s="29" t="s">
        <v>86</v>
      </c>
      <c r="L48" s="34"/>
      <c r="M48" s="29"/>
      <c r="N48" s="35"/>
    </row>
    <row r="49" spans="1:14" ht="123.75">
      <c r="A49" s="33" t="s">
        <v>170</v>
      </c>
      <c r="B49" s="33" t="s">
        <v>68</v>
      </c>
      <c r="C49" s="26">
        <v>42461</v>
      </c>
      <c r="D49" s="33" t="s">
        <v>98</v>
      </c>
      <c r="E49" s="33" t="s">
        <v>48</v>
      </c>
      <c r="F49" s="27">
        <v>1188000</v>
      </c>
      <c r="G49" s="27">
        <v>1188000</v>
      </c>
      <c r="H49" s="28">
        <f t="shared" si="0"/>
        <v>1</v>
      </c>
      <c r="I49" s="29" t="s">
        <v>25</v>
      </c>
      <c r="J49" s="33" t="s">
        <v>171</v>
      </c>
      <c r="K49" s="29" t="s">
        <v>41</v>
      </c>
      <c r="L49" s="34"/>
      <c r="M49" s="29"/>
      <c r="N49" s="35"/>
    </row>
    <row r="50" spans="1:14" ht="168.75">
      <c r="A50" s="33" t="s">
        <v>172</v>
      </c>
      <c r="B50" s="33" t="s">
        <v>55</v>
      </c>
      <c r="C50" s="26">
        <v>42461</v>
      </c>
      <c r="D50" s="33" t="s">
        <v>173</v>
      </c>
      <c r="E50" s="33" t="s">
        <v>48</v>
      </c>
      <c r="F50" s="27">
        <v>1188000</v>
      </c>
      <c r="G50" s="27">
        <v>1188000</v>
      </c>
      <c r="H50" s="28">
        <f t="shared" si="0"/>
        <v>1</v>
      </c>
      <c r="I50" s="29" t="s">
        <v>25</v>
      </c>
      <c r="J50" s="33" t="s">
        <v>174</v>
      </c>
      <c r="K50" s="29" t="s">
        <v>41</v>
      </c>
      <c r="L50" s="34"/>
      <c r="M50" s="29"/>
      <c r="N50" s="35"/>
    </row>
    <row r="51" spans="1:14" ht="180">
      <c r="A51" s="33" t="s">
        <v>175</v>
      </c>
      <c r="B51" s="33" t="s">
        <v>144</v>
      </c>
      <c r="C51" s="26">
        <v>42461</v>
      </c>
      <c r="D51" s="33" t="s">
        <v>176</v>
      </c>
      <c r="E51" s="33" t="s">
        <v>48</v>
      </c>
      <c r="F51" s="27">
        <v>1176949</v>
      </c>
      <c r="G51" s="27">
        <v>1176949</v>
      </c>
      <c r="H51" s="28">
        <f t="shared" si="0"/>
        <v>1</v>
      </c>
      <c r="I51" s="29" t="s">
        <v>25</v>
      </c>
      <c r="J51" s="33" t="s">
        <v>177</v>
      </c>
      <c r="K51" s="29" t="s">
        <v>27</v>
      </c>
      <c r="L51" s="34"/>
      <c r="M51" s="29"/>
      <c r="N51" s="35"/>
    </row>
    <row r="52" spans="1:14" ht="101.25">
      <c r="A52" s="33" t="s">
        <v>178</v>
      </c>
      <c r="B52" s="33" t="s">
        <v>47</v>
      </c>
      <c r="C52" s="26">
        <v>42461</v>
      </c>
      <c r="D52" s="33" t="s">
        <v>138</v>
      </c>
      <c r="E52" s="33" t="s">
        <v>48</v>
      </c>
      <c r="F52" s="27">
        <v>1044027</v>
      </c>
      <c r="G52" s="27">
        <v>1044027</v>
      </c>
      <c r="H52" s="28">
        <f t="shared" si="0"/>
        <v>1</v>
      </c>
      <c r="I52" s="29" t="s">
        <v>25</v>
      </c>
      <c r="J52" s="33" t="s">
        <v>179</v>
      </c>
      <c r="K52" s="29" t="s">
        <v>27</v>
      </c>
      <c r="L52" s="34"/>
      <c r="M52" s="29"/>
      <c r="N52" s="35"/>
    </row>
    <row r="53" spans="1:14" ht="90">
      <c r="A53" s="25" t="s">
        <v>180</v>
      </c>
      <c r="B53" s="25" t="s">
        <v>181</v>
      </c>
      <c r="C53" s="26">
        <v>42464</v>
      </c>
      <c r="D53" s="25" t="s">
        <v>56</v>
      </c>
      <c r="E53" s="25" t="s">
        <v>182</v>
      </c>
      <c r="F53" s="27">
        <v>44909484</v>
      </c>
      <c r="G53" s="27">
        <v>44909484</v>
      </c>
      <c r="H53" s="28">
        <f t="shared" si="0"/>
        <v>1</v>
      </c>
      <c r="I53" s="29" t="s">
        <v>25</v>
      </c>
      <c r="J53" s="25" t="s">
        <v>40</v>
      </c>
      <c r="K53" s="30" t="s">
        <v>41</v>
      </c>
      <c r="L53" s="31"/>
      <c r="M53" s="30"/>
      <c r="N53" s="32"/>
    </row>
    <row r="54" spans="1:14" ht="90">
      <c r="A54" s="25" t="s">
        <v>54</v>
      </c>
      <c r="B54" s="25" t="s">
        <v>55</v>
      </c>
      <c r="C54" s="26">
        <v>42471</v>
      </c>
      <c r="D54" s="25" t="s">
        <v>183</v>
      </c>
      <c r="E54" s="25" t="s">
        <v>45</v>
      </c>
      <c r="F54" s="27">
        <v>19274160</v>
      </c>
      <c r="G54" s="27">
        <v>19274160</v>
      </c>
      <c r="H54" s="28">
        <f t="shared" si="0"/>
        <v>1</v>
      </c>
      <c r="I54" s="29" t="s">
        <v>25</v>
      </c>
      <c r="J54" s="25" t="s">
        <v>40</v>
      </c>
      <c r="K54" s="30" t="s">
        <v>41</v>
      </c>
      <c r="L54" s="31"/>
      <c r="M54" s="30"/>
      <c r="N54" s="32"/>
    </row>
    <row r="55" spans="1:14" ht="90">
      <c r="A55" s="25" t="s">
        <v>54</v>
      </c>
      <c r="B55" s="25" t="s">
        <v>55</v>
      </c>
      <c r="C55" s="26">
        <v>42472</v>
      </c>
      <c r="D55" s="25" t="s">
        <v>184</v>
      </c>
      <c r="E55" s="25" t="s">
        <v>185</v>
      </c>
      <c r="F55" s="27">
        <v>21477400</v>
      </c>
      <c r="G55" s="27">
        <v>21477400</v>
      </c>
      <c r="H55" s="28">
        <f t="shared" si="0"/>
        <v>1</v>
      </c>
      <c r="I55" s="29" t="s">
        <v>25</v>
      </c>
      <c r="J55" s="25" t="s">
        <v>40</v>
      </c>
      <c r="K55" s="30" t="s">
        <v>41</v>
      </c>
      <c r="L55" s="31"/>
      <c r="M55" s="30"/>
      <c r="N55" s="32"/>
    </row>
    <row r="56" spans="1:14" ht="191.25">
      <c r="A56" s="33" t="s">
        <v>186</v>
      </c>
      <c r="B56" s="33" t="s">
        <v>187</v>
      </c>
      <c r="C56" s="26">
        <v>42482</v>
      </c>
      <c r="D56" s="33" t="s">
        <v>188</v>
      </c>
      <c r="E56" s="33" t="s">
        <v>48</v>
      </c>
      <c r="F56" s="27">
        <v>2246400</v>
      </c>
      <c r="G56" s="27">
        <v>2246400</v>
      </c>
      <c r="H56" s="28">
        <f t="shared" si="0"/>
        <v>1</v>
      </c>
      <c r="I56" s="29" t="s">
        <v>25</v>
      </c>
      <c r="J56" s="33" t="s">
        <v>189</v>
      </c>
      <c r="K56" s="29" t="s">
        <v>41</v>
      </c>
      <c r="L56" s="34"/>
      <c r="M56" s="29"/>
      <c r="N56" s="35"/>
    </row>
    <row r="57" spans="1:14" ht="112.5">
      <c r="A57" s="33" t="s">
        <v>190</v>
      </c>
      <c r="B57" s="33" t="s">
        <v>144</v>
      </c>
      <c r="C57" s="26">
        <v>42486</v>
      </c>
      <c r="D57" s="33" t="s">
        <v>191</v>
      </c>
      <c r="E57" s="33" t="s">
        <v>48</v>
      </c>
      <c r="F57" s="27">
        <v>9996000</v>
      </c>
      <c r="G57" s="27">
        <v>9996000</v>
      </c>
      <c r="H57" s="28">
        <f t="shared" si="0"/>
        <v>1</v>
      </c>
      <c r="I57" s="29" t="s">
        <v>25</v>
      </c>
      <c r="J57" s="33" t="s">
        <v>192</v>
      </c>
      <c r="K57" s="29" t="s">
        <v>41</v>
      </c>
      <c r="L57" s="34"/>
      <c r="M57" s="29"/>
      <c r="N57" s="35"/>
    </row>
    <row r="58" spans="1:14" ht="180">
      <c r="A58" s="33" t="s">
        <v>193</v>
      </c>
      <c r="B58" s="33" t="s">
        <v>43</v>
      </c>
      <c r="C58" s="26">
        <v>42488</v>
      </c>
      <c r="D58" s="33" t="s">
        <v>194</v>
      </c>
      <c r="E58" s="33" t="s">
        <v>48</v>
      </c>
      <c r="F58" s="27">
        <v>1663200</v>
      </c>
      <c r="G58" s="27">
        <v>1663200</v>
      </c>
      <c r="H58" s="28">
        <f t="shared" si="0"/>
        <v>1</v>
      </c>
      <c r="I58" s="29" t="s">
        <v>25</v>
      </c>
      <c r="J58" s="33" t="s">
        <v>195</v>
      </c>
      <c r="K58" s="29" t="s">
        <v>41</v>
      </c>
      <c r="L58" s="34"/>
      <c r="M58" s="29"/>
      <c r="N58" s="35"/>
    </row>
    <row r="59" spans="1:14" ht="135">
      <c r="A59" s="33" t="s">
        <v>196</v>
      </c>
      <c r="B59" s="33" t="s">
        <v>47</v>
      </c>
      <c r="C59" s="26">
        <v>42502</v>
      </c>
      <c r="D59" s="33" t="s">
        <v>197</v>
      </c>
      <c r="E59" s="33" t="s">
        <v>48</v>
      </c>
      <c r="F59" s="27">
        <v>1323000</v>
      </c>
      <c r="G59" s="27">
        <v>1323000</v>
      </c>
      <c r="H59" s="28">
        <f t="shared" si="0"/>
        <v>1</v>
      </c>
      <c r="I59" s="29" t="s">
        <v>25</v>
      </c>
      <c r="J59" s="33" t="s">
        <v>198</v>
      </c>
      <c r="K59" s="29" t="s">
        <v>41</v>
      </c>
      <c r="L59" s="34"/>
      <c r="M59" s="29"/>
      <c r="N59" s="35"/>
    </row>
    <row r="60" spans="1:14" ht="168.75">
      <c r="A60" s="33" t="s">
        <v>199</v>
      </c>
      <c r="B60" s="33" t="s">
        <v>200</v>
      </c>
      <c r="C60" s="26">
        <v>42503</v>
      </c>
      <c r="D60" s="33" t="s">
        <v>201</v>
      </c>
      <c r="E60" s="33" t="s">
        <v>48</v>
      </c>
      <c r="F60" s="27">
        <v>1343628</v>
      </c>
      <c r="G60" s="27">
        <v>1343628</v>
      </c>
      <c r="H60" s="28">
        <f t="shared" si="0"/>
        <v>1</v>
      </c>
      <c r="I60" s="29" t="s">
        <v>25</v>
      </c>
      <c r="J60" s="33" t="s">
        <v>202</v>
      </c>
      <c r="K60" s="29" t="s">
        <v>41</v>
      </c>
      <c r="L60" s="34"/>
      <c r="M60" s="29"/>
      <c r="N60" s="35"/>
    </row>
    <row r="61" spans="1:14" ht="90">
      <c r="A61" s="25" t="s">
        <v>203</v>
      </c>
      <c r="B61" s="25" t="s">
        <v>22</v>
      </c>
      <c r="C61" s="26">
        <v>42507</v>
      </c>
      <c r="D61" s="25" t="s">
        <v>56</v>
      </c>
      <c r="E61" s="25" t="s">
        <v>48</v>
      </c>
      <c r="F61" s="27">
        <v>5965323</v>
      </c>
      <c r="G61" s="27">
        <v>5965323</v>
      </c>
      <c r="H61" s="28">
        <f t="shared" si="0"/>
        <v>1</v>
      </c>
      <c r="I61" s="29" t="s">
        <v>25</v>
      </c>
      <c r="J61" s="25" t="s">
        <v>40</v>
      </c>
      <c r="K61" s="30" t="s">
        <v>41</v>
      </c>
      <c r="L61" s="31"/>
      <c r="M61" s="30"/>
      <c r="N61" s="32"/>
    </row>
    <row r="62" spans="1:14" ht="180">
      <c r="A62" s="33" t="s">
        <v>204</v>
      </c>
      <c r="B62" s="33" t="s">
        <v>79</v>
      </c>
      <c r="C62" s="26">
        <v>42510</v>
      </c>
      <c r="D62" s="33" t="s">
        <v>65</v>
      </c>
      <c r="E62" s="33" t="s">
        <v>48</v>
      </c>
      <c r="F62" s="27">
        <v>3034800</v>
      </c>
      <c r="G62" s="27">
        <v>3024000</v>
      </c>
      <c r="H62" s="28">
        <f t="shared" si="0"/>
        <v>0.99644128113879005</v>
      </c>
      <c r="I62" s="29" t="s">
        <v>25</v>
      </c>
      <c r="J62" s="33" t="s">
        <v>205</v>
      </c>
      <c r="K62" s="29" t="s">
        <v>41</v>
      </c>
      <c r="L62" s="34"/>
      <c r="M62" s="29"/>
      <c r="N62" s="35"/>
    </row>
    <row r="63" spans="1:14" ht="180">
      <c r="A63" s="33" t="s">
        <v>206</v>
      </c>
      <c r="B63" s="33" t="s">
        <v>33</v>
      </c>
      <c r="C63" s="26">
        <v>42516</v>
      </c>
      <c r="D63" s="33" t="s">
        <v>207</v>
      </c>
      <c r="E63" s="33" t="s">
        <v>48</v>
      </c>
      <c r="F63" s="27">
        <v>2019600</v>
      </c>
      <c r="G63" s="27">
        <v>2019600</v>
      </c>
      <c r="H63" s="28">
        <f t="shared" si="0"/>
        <v>1</v>
      </c>
      <c r="I63" s="29" t="s">
        <v>25</v>
      </c>
      <c r="J63" s="33" t="s">
        <v>208</v>
      </c>
      <c r="K63" s="29" t="s">
        <v>41</v>
      </c>
      <c r="L63" s="34"/>
      <c r="M63" s="29"/>
      <c r="N63" s="35"/>
    </row>
    <row r="64" spans="1:14" ht="135">
      <c r="A64" s="33" t="s">
        <v>209</v>
      </c>
      <c r="B64" s="33" t="s">
        <v>22</v>
      </c>
      <c r="C64" s="26">
        <v>42520</v>
      </c>
      <c r="D64" s="33" t="s">
        <v>210</v>
      </c>
      <c r="E64" s="33" t="s">
        <v>48</v>
      </c>
      <c r="F64" s="27">
        <v>1003204</v>
      </c>
      <c r="G64" s="27">
        <v>1003204</v>
      </c>
      <c r="H64" s="28">
        <f t="shared" si="0"/>
        <v>1</v>
      </c>
      <c r="I64" s="29" t="s">
        <v>25</v>
      </c>
      <c r="J64" s="33" t="s">
        <v>211</v>
      </c>
      <c r="K64" s="29" t="s">
        <v>27</v>
      </c>
      <c r="L64" s="34"/>
      <c r="M64" s="29"/>
      <c r="N64" s="35"/>
    </row>
    <row r="65" spans="1:14" ht="146.25">
      <c r="A65" s="33" t="s">
        <v>212</v>
      </c>
      <c r="B65" s="33" t="s">
        <v>22</v>
      </c>
      <c r="C65" s="26">
        <v>42522</v>
      </c>
      <c r="D65" s="33" t="s">
        <v>213</v>
      </c>
      <c r="E65" s="33" t="s">
        <v>48</v>
      </c>
      <c r="F65" s="27">
        <v>1431000</v>
      </c>
      <c r="G65" s="27">
        <v>1431000</v>
      </c>
      <c r="H65" s="28">
        <f t="shared" si="0"/>
        <v>1</v>
      </c>
      <c r="I65" s="29" t="s">
        <v>25</v>
      </c>
      <c r="J65" s="33" t="s">
        <v>214</v>
      </c>
      <c r="K65" s="29" t="s">
        <v>41</v>
      </c>
      <c r="L65" s="34"/>
      <c r="M65" s="29"/>
      <c r="N65" s="35"/>
    </row>
    <row r="66" spans="1:14" ht="135">
      <c r="A66" s="33" t="s">
        <v>215</v>
      </c>
      <c r="B66" s="33" t="s">
        <v>29</v>
      </c>
      <c r="C66" s="26">
        <v>42527</v>
      </c>
      <c r="D66" s="33" t="s">
        <v>162</v>
      </c>
      <c r="E66" s="33" t="s">
        <v>48</v>
      </c>
      <c r="F66" s="27">
        <v>3111480</v>
      </c>
      <c r="G66" s="27">
        <v>3111480</v>
      </c>
      <c r="H66" s="28">
        <f t="shared" si="0"/>
        <v>1</v>
      </c>
      <c r="I66" s="29" t="s">
        <v>25</v>
      </c>
      <c r="J66" s="33" t="s">
        <v>216</v>
      </c>
      <c r="K66" s="29" t="s">
        <v>41</v>
      </c>
      <c r="L66" s="34"/>
      <c r="M66" s="29"/>
      <c r="N66" s="35" t="s">
        <v>71</v>
      </c>
    </row>
    <row r="67" spans="1:14" ht="157.5">
      <c r="A67" s="33" t="s">
        <v>217</v>
      </c>
      <c r="B67" s="33" t="s">
        <v>218</v>
      </c>
      <c r="C67" s="26">
        <v>42529</v>
      </c>
      <c r="D67" s="33" t="s">
        <v>219</v>
      </c>
      <c r="E67" s="33" t="s">
        <v>48</v>
      </c>
      <c r="F67" s="27">
        <v>2808000</v>
      </c>
      <c r="G67" s="27">
        <v>2808000</v>
      </c>
      <c r="H67" s="28">
        <f t="shared" si="0"/>
        <v>1</v>
      </c>
      <c r="I67" s="29" t="s">
        <v>25</v>
      </c>
      <c r="J67" s="33" t="s">
        <v>220</v>
      </c>
      <c r="K67" s="29" t="s">
        <v>41</v>
      </c>
      <c r="L67" s="34"/>
      <c r="M67" s="29"/>
      <c r="N67" s="35"/>
    </row>
    <row r="68" spans="1:14" ht="123.75">
      <c r="A68" s="33" t="s">
        <v>221</v>
      </c>
      <c r="B68" s="33" t="s">
        <v>33</v>
      </c>
      <c r="C68" s="26">
        <v>42531</v>
      </c>
      <c r="D68" s="33" t="s">
        <v>222</v>
      </c>
      <c r="E68" s="33" t="s">
        <v>48</v>
      </c>
      <c r="F68" s="27">
        <v>2797177</v>
      </c>
      <c r="G68" s="27">
        <v>2797177</v>
      </c>
      <c r="H68" s="28">
        <f t="shared" si="0"/>
        <v>1</v>
      </c>
      <c r="I68" s="29" t="s">
        <v>25</v>
      </c>
      <c r="J68" s="33" t="s">
        <v>223</v>
      </c>
      <c r="K68" s="29" t="s">
        <v>41</v>
      </c>
      <c r="L68" s="34"/>
      <c r="M68" s="29"/>
      <c r="N68" s="35" t="s">
        <v>164</v>
      </c>
    </row>
    <row r="69" spans="1:14" ht="135">
      <c r="A69" s="33" t="s">
        <v>224</v>
      </c>
      <c r="B69" s="33" t="s">
        <v>33</v>
      </c>
      <c r="C69" s="26">
        <v>42531</v>
      </c>
      <c r="D69" s="33" t="s">
        <v>225</v>
      </c>
      <c r="E69" s="33" t="s">
        <v>48</v>
      </c>
      <c r="F69" s="27">
        <v>1585425</v>
      </c>
      <c r="G69" s="27">
        <v>1585425</v>
      </c>
      <c r="H69" s="28">
        <f t="shared" ref="H69:H114" si="1">IF(F69="-","-",G69/F69)</f>
        <v>1</v>
      </c>
      <c r="I69" s="29" t="s">
        <v>25</v>
      </c>
      <c r="J69" s="33" t="s">
        <v>226</v>
      </c>
      <c r="K69" s="29" t="s">
        <v>41</v>
      </c>
      <c r="L69" s="34"/>
      <c r="M69" s="29"/>
      <c r="N69" s="35" t="s">
        <v>164</v>
      </c>
    </row>
    <row r="70" spans="1:14" ht="135">
      <c r="A70" s="33" t="s">
        <v>227</v>
      </c>
      <c r="B70" s="33" t="s">
        <v>29</v>
      </c>
      <c r="C70" s="26">
        <v>42531</v>
      </c>
      <c r="D70" s="33" t="s">
        <v>213</v>
      </c>
      <c r="E70" s="33" t="s">
        <v>48</v>
      </c>
      <c r="F70" s="27">
        <v>1431000</v>
      </c>
      <c r="G70" s="27">
        <v>1431000</v>
      </c>
      <c r="H70" s="28">
        <f t="shared" si="1"/>
        <v>1</v>
      </c>
      <c r="I70" s="29" t="s">
        <v>25</v>
      </c>
      <c r="J70" s="33" t="s">
        <v>228</v>
      </c>
      <c r="K70" s="29" t="s">
        <v>41</v>
      </c>
      <c r="L70" s="34"/>
      <c r="M70" s="29"/>
      <c r="N70" s="35"/>
    </row>
    <row r="71" spans="1:14" ht="258.75">
      <c r="A71" s="33" t="s">
        <v>229</v>
      </c>
      <c r="B71" s="33" t="s">
        <v>68</v>
      </c>
      <c r="C71" s="26">
        <v>42535</v>
      </c>
      <c r="D71" s="33" t="s">
        <v>230</v>
      </c>
      <c r="E71" s="33" t="s">
        <v>48</v>
      </c>
      <c r="F71" s="27">
        <v>9749068</v>
      </c>
      <c r="G71" s="27">
        <v>9126000</v>
      </c>
      <c r="H71" s="28">
        <f t="shared" si="1"/>
        <v>0.93608948055342311</v>
      </c>
      <c r="I71" s="29" t="s">
        <v>25</v>
      </c>
      <c r="J71" s="33" t="s">
        <v>231</v>
      </c>
      <c r="K71" s="29" t="s">
        <v>41</v>
      </c>
      <c r="L71" s="34"/>
      <c r="M71" s="29"/>
      <c r="N71" s="35"/>
    </row>
    <row r="72" spans="1:14" ht="157.5">
      <c r="A72" s="33" t="s">
        <v>232</v>
      </c>
      <c r="B72" s="33" t="s">
        <v>218</v>
      </c>
      <c r="C72" s="26">
        <v>42536</v>
      </c>
      <c r="D72" s="33" t="s">
        <v>233</v>
      </c>
      <c r="E72" s="33" t="s">
        <v>48</v>
      </c>
      <c r="F72" s="27">
        <v>2391081</v>
      </c>
      <c r="G72" s="27">
        <v>2391081</v>
      </c>
      <c r="H72" s="28">
        <f t="shared" si="1"/>
        <v>1</v>
      </c>
      <c r="I72" s="29" t="s">
        <v>25</v>
      </c>
      <c r="J72" s="33" t="s">
        <v>234</v>
      </c>
      <c r="K72" s="29" t="s">
        <v>41</v>
      </c>
      <c r="L72" s="34"/>
      <c r="M72" s="29"/>
      <c r="N72" s="35" t="s">
        <v>164</v>
      </c>
    </row>
    <row r="73" spans="1:14" ht="135">
      <c r="A73" s="33" t="s">
        <v>235</v>
      </c>
      <c r="B73" s="33" t="s">
        <v>236</v>
      </c>
      <c r="C73" s="26">
        <v>42537</v>
      </c>
      <c r="D73" s="33" t="s">
        <v>237</v>
      </c>
      <c r="E73" s="33" t="s">
        <v>48</v>
      </c>
      <c r="F73" s="27">
        <v>4212000</v>
      </c>
      <c r="G73" s="27">
        <v>4212000</v>
      </c>
      <c r="H73" s="28">
        <f t="shared" si="1"/>
        <v>1</v>
      </c>
      <c r="I73" s="29" t="s">
        <v>25</v>
      </c>
      <c r="J73" s="33" t="s">
        <v>238</v>
      </c>
      <c r="K73" s="29" t="s">
        <v>41</v>
      </c>
      <c r="L73" s="34"/>
      <c r="M73" s="29"/>
      <c r="N73" s="35"/>
    </row>
    <row r="74" spans="1:14" ht="180">
      <c r="A74" s="33" t="s">
        <v>239</v>
      </c>
      <c r="B74" s="33" t="s">
        <v>43</v>
      </c>
      <c r="C74" s="26">
        <v>42544</v>
      </c>
      <c r="D74" s="33" t="s">
        <v>240</v>
      </c>
      <c r="E74" s="33" t="s">
        <v>48</v>
      </c>
      <c r="F74" s="27">
        <v>1915920</v>
      </c>
      <c r="G74" s="27">
        <v>1915920</v>
      </c>
      <c r="H74" s="28">
        <f t="shared" si="1"/>
        <v>1</v>
      </c>
      <c r="I74" s="29" t="s">
        <v>25</v>
      </c>
      <c r="J74" s="33" t="s">
        <v>241</v>
      </c>
      <c r="K74" s="29" t="s">
        <v>41</v>
      </c>
      <c r="L74" s="34"/>
      <c r="M74" s="29"/>
      <c r="N74" s="35" t="s">
        <v>71</v>
      </c>
    </row>
    <row r="75" spans="1:14" ht="191.25">
      <c r="A75" s="33" t="s">
        <v>242</v>
      </c>
      <c r="B75" s="33" t="s">
        <v>79</v>
      </c>
      <c r="C75" s="26">
        <v>42550</v>
      </c>
      <c r="D75" s="33" t="s">
        <v>243</v>
      </c>
      <c r="E75" s="33" t="s">
        <v>48</v>
      </c>
      <c r="F75" s="27">
        <v>2299838</v>
      </c>
      <c r="G75" s="27">
        <v>2299838</v>
      </c>
      <c r="H75" s="28">
        <f t="shared" si="1"/>
        <v>1</v>
      </c>
      <c r="I75" s="29" t="s">
        <v>25</v>
      </c>
      <c r="J75" s="33" t="s">
        <v>244</v>
      </c>
      <c r="K75" s="29" t="s">
        <v>130</v>
      </c>
      <c r="L75" s="34"/>
      <c r="M75" s="29"/>
      <c r="N75" s="35"/>
    </row>
    <row r="76" spans="1:14" ht="202.5">
      <c r="A76" s="33" t="s">
        <v>245</v>
      </c>
      <c r="B76" s="33" t="s">
        <v>79</v>
      </c>
      <c r="C76" s="26">
        <v>42550</v>
      </c>
      <c r="D76" s="33" t="s">
        <v>246</v>
      </c>
      <c r="E76" s="33" t="s">
        <v>48</v>
      </c>
      <c r="F76" s="27">
        <v>1356402</v>
      </c>
      <c r="G76" s="27">
        <v>1356402</v>
      </c>
      <c r="H76" s="28">
        <f t="shared" si="1"/>
        <v>1</v>
      </c>
      <c r="I76" s="29" t="s">
        <v>25</v>
      </c>
      <c r="J76" s="33" t="s">
        <v>247</v>
      </c>
      <c r="K76" s="29" t="s">
        <v>130</v>
      </c>
      <c r="L76" s="34"/>
      <c r="M76" s="29"/>
      <c r="N76" s="35"/>
    </row>
    <row r="77" spans="1:14" ht="67.5">
      <c r="A77" s="25" t="s">
        <v>248</v>
      </c>
      <c r="B77" s="25" t="s">
        <v>236</v>
      </c>
      <c r="C77" s="26">
        <v>42552</v>
      </c>
      <c r="D77" s="25" t="s">
        <v>249</v>
      </c>
      <c r="E77" s="25" t="s">
        <v>250</v>
      </c>
      <c r="F77" s="27">
        <v>20030572</v>
      </c>
      <c r="G77" s="27">
        <v>20030572</v>
      </c>
      <c r="H77" s="28">
        <f t="shared" si="1"/>
        <v>1</v>
      </c>
      <c r="I77" s="29" t="s">
        <v>25</v>
      </c>
      <c r="J77" s="25" t="s">
        <v>251</v>
      </c>
      <c r="K77" s="30" t="s">
        <v>130</v>
      </c>
      <c r="L77" s="31"/>
      <c r="M77" s="30"/>
      <c r="N77" s="32"/>
    </row>
    <row r="78" spans="1:14" ht="123.75">
      <c r="A78" s="33" t="s">
        <v>252</v>
      </c>
      <c r="B78" s="33" t="s">
        <v>37</v>
      </c>
      <c r="C78" s="26">
        <v>42555</v>
      </c>
      <c r="D78" s="33" t="s">
        <v>65</v>
      </c>
      <c r="E78" s="33" t="s">
        <v>48</v>
      </c>
      <c r="F78" s="27">
        <v>10065600</v>
      </c>
      <c r="G78" s="27">
        <v>9720000</v>
      </c>
      <c r="H78" s="28">
        <f t="shared" si="1"/>
        <v>0.96566523605150212</v>
      </c>
      <c r="I78" s="29" t="s">
        <v>25</v>
      </c>
      <c r="J78" s="33" t="s">
        <v>253</v>
      </c>
      <c r="K78" s="29" t="s">
        <v>41</v>
      </c>
      <c r="L78" s="34"/>
      <c r="M78" s="29"/>
      <c r="N78" s="35"/>
    </row>
    <row r="79" spans="1:14" ht="202.5">
      <c r="A79" s="33" t="s">
        <v>254</v>
      </c>
      <c r="B79" s="33" t="s">
        <v>29</v>
      </c>
      <c r="C79" s="26">
        <v>42558</v>
      </c>
      <c r="D79" s="33" t="s">
        <v>213</v>
      </c>
      <c r="E79" s="33" t="s">
        <v>48</v>
      </c>
      <c r="F79" s="27">
        <v>10800000</v>
      </c>
      <c r="G79" s="27">
        <v>10800000</v>
      </c>
      <c r="H79" s="28">
        <f t="shared" si="1"/>
        <v>1</v>
      </c>
      <c r="I79" s="29" t="s">
        <v>25</v>
      </c>
      <c r="J79" s="33" t="s">
        <v>255</v>
      </c>
      <c r="K79" s="29" t="s">
        <v>41</v>
      </c>
      <c r="L79" s="34"/>
      <c r="M79" s="29"/>
      <c r="N79" s="35"/>
    </row>
    <row r="80" spans="1:14" ht="202.5">
      <c r="A80" s="33" t="s">
        <v>256</v>
      </c>
      <c r="B80" s="33" t="s">
        <v>144</v>
      </c>
      <c r="C80" s="26">
        <v>42565</v>
      </c>
      <c r="D80" s="33" t="s">
        <v>257</v>
      </c>
      <c r="E80" s="33" t="s">
        <v>48</v>
      </c>
      <c r="F80" s="27">
        <v>3000000</v>
      </c>
      <c r="G80" s="27">
        <v>3000000</v>
      </c>
      <c r="H80" s="28">
        <f t="shared" si="1"/>
        <v>1</v>
      </c>
      <c r="I80" s="29" t="s">
        <v>25</v>
      </c>
      <c r="J80" s="33" t="s">
        <v>258</v>
      </c>
      <c r="K80" s="29" t="s">
        <v>41</v>
      </c>
      <c r="L80" s="34"/>
      <c r="M80" s="29"/>
      <c r="N80" s="35" t="s">
        <v>164</v>
      </c>
    </row>
    <row r="81" spans="1:14" ht="135">
      <c r="A81" s="33" t="s">
        <v>259</v>
      </c>
      <c r="B81" s="33" t="s">
        <v>47</v>
      </c>
      <c r="C81" s="26">
        <v>42570</v>
      </c>
      <c r="D81" s="33" t="s">
        <v>197</v>
      </c>
      <c r="E81" s="33" t="s">
        <v>48</v>
      </c>
      <c r="F81" s="27">
        <v>1452600</v>
      </c>
      <c r="G81" s="27">
        <v>1452600</v>
      </c>
      <c r="H81" s="28">
        <f t="shared" si="1"/>
        <v>1</v>
      </c>
      <c r="I81" s="29" t="s">
        <v>25</v>
      </c>
      <c r="J81" s="33" t="s">
        <v>260</v>
      </c>
      <c r="K81" s="29" t="s">
        <v>41</v>
      </c>
      <c r="L81" s="34"/>
      <c r="M81" s="29"/>
      <c r="N81" s="35"/>
    </row>
    <row r="82" spans="1:14" ht="135">
      <c r="A82" s="33" t="s">
        <v>261</v>
      </c>
      <c r="B82" s="33" t="s">
        <v>144</v>
      </c>
      <c r="C82" s="26">
        <v>42576</v>
      </c>
      <c r="D82" s="33" t="s">
        <v>262</v>
      </c>
      <c r="E82" s="33" t="s">
        <v>48</v>
      </c>
      <c r="F82" s="27">
        <v>2949928</v>
      </c>
      <c r="G82" s="27">
        <v>2948400</v>
      </c>
      <c r="H82" s="28">
        <f t="shared" si="1"/>
        <v>0.99948202125611196</v>
      </c>
      <c r="I82" s="29" t="s">
        <v>25</v>
      </c>
      <c r="J82" s="33" t="s">
        <v>263</v>
      </c>
      <c r="K82" s="29" t="s">
        <v>41</v>
      </c>
      <c r="L82" s="34"/>
      <c r="M82" s="29"/>
      <c r="N82" s="35"/>
    </row>
    <row r="83" spans="1:14" ht="101.25">
      <c r="A83" s="33" t="s">
        <v>264</v>
      </c>
      <c r="B83" s="33" t="s">
        <v>43</v>
      </c>
      <c r="C83" s="26">
        <v>42578</v>
      </c>
      <c r="D83" s="33" t="s">
        <v>265</v>
      </c>
      <c r="E83" s="33" t="s">
        <v>48</v>
      </c>
      <c r="F83" s="27">
        <v>11841120</v>
      </c>
      <c r="G83" s="27">
        <v>11841120</v>
      </c>
      <c r="H83" s="28">
        <f t="shared" si="1"/>
        <v>1</v>
      </c>
      <c r="I83" s="29" t="s">
        <v>25</v>
      </c>
      <c r="J83" s="33" t="s">
        <v>266</v>
      </c>
      <c r="K83" s="29" t="s">
        <v>41</v>
      </c>
      <c r="L83" s="34"/>
      <c r="M83" s="29"/>
      <c r="N83" s="35"/>
    </row>
    <row r="84" spans="1:14" ht="213.75">
      <c r="A84" s="33" t="s">
        <v>267</v>
      </c>
      <c r="B84" s="33" t="s">
        <v>268</v>
      </c>
      <c r="C84" s="26">
        <v>42583</v>
      </c>
      <c r="D84" s="33" t="s">
        <v>269</v>
      </c>
      <c r="E84" s="33" t="s">
        <v>48</v>
      </c>
      <c r="F84" s="27">
        <v>14979600</v>
      </c>
      <c r="G84" s="27">
        <v>14040000</v>
      </c>
      <c r="H84" s="28">
        <f t="shared" si="1"/>
        <v>0.9372746935832732</v>
      </c>
      <c r="I84" s="29" t="s">
        <v>25</v>
      </c>
      <c r="J84" s="33" t="s">
        <v>270</v>
      </c>
      <c r="K84" s="29" t="s">
        <v>41</v>
      </c>
      <c r="L84" s="34"/>
      <c r="M84" s="29"/>
      <c r="N84" s="35"/>
    </row>
    <row r="85" spans="1:14" ht="90">
      <c r="A85" s="33" t="s">
        <v>271</v>
      </c>
      <c r="B85" s="33" t="s">
        <v>43</v>
      </c>
      <c r="C85" s="26">
        <v>42585</v>
      </c>
      <c r="D85" s="33" t="s">
        <v>272</v>
      </c>
      <c r="E85" s="33" t="s">
        <v>48</v>
      </c>
      <c r="F85" s="27">
        <v>4194720</v>
      </c>
      <c r="G85" s="27">
        <v>4194720</v>
      </c>
      <c r="H85" s="28">
        <f t="shared" si="1"/>
        <v>1</v>
      </c>
      <c r="I85" s="29" t="s">
        <v>25</v>
      </c>
      <c r="J85" s="33" t="s">
        <v>273</v>
      </c>
      <c r="K85" s="29" t="s">
        <v>41</v>
      </c>
      <c r="L85" s="34"/>
      <c r="M85" s="29"/>
      <c r="N85" s="35"/>
    </row>
    <row r="86" spans="1:14" ht="135">
      <c r="A86" s="33" t="s">
        <v>274</v>
      </c>
      <c r="B86" s="33" t="s">
        <v>218</v>
      </c>
      <c r="C86" s="26">
        <v>42606</v>
      </c>
      <c r="D86" s="33" t="s">
        <v>275</v>
      </c>
      <c r="E86" s="33" t="s">
        <v>48</v>
      </c>
      <c r="F86" s="27">
        <v>3488400</v>
      </c>
      <c r="G86" s="27">
        <v>3477600</v>
      </c>
      <c r="H86" s="28">
        <f t="shared" si="1"/>
        <v>0.99690402476780182</v>
      </c>
      <c r="I86" s="29" t="s">
        <v>25</v>
      </c>
      <c r="J86" s="33" t="s">
        <v>276</v>
      </c>
      <c r="K86" s="29" t="s">
        <v>41</v>
      </c>
      <c r="L86" s="34"/>
      <c r="M86" s="29"/>
      <c r="N86" s="35"/>
    </row>
    <row r="87" spans="1:14" ht="168.75">
      <c r="A87" s="33" t="s">
        <v>277</v>
      </c>
      <c r="B87" s="33" t="s">
        <v>79</v>
      </c>
      <c r="C87" s="26">
        <v>42608</v>
      </c>
      <c r="D87" s="33" t="s">
        <v>213</v>
      </c>
      <c r="E87" s="33" t="s">
        <v>48</v>
      </c>
      <c r="F87" s="27">
        <v>3726000</v>
      </c>
      <c r="G87" s="27">
        <v>3726000</v>
      </c>
      <c r="H87" s="28">
        <f t="shared" si="1"/>
        <v>1</v>
      </c>
      <c r="I87" s="29" t="s">
        <v>25</v>
      </c>
      <c r="J87" s="33" t="s">
        <v>278</v>
      </c>
      <c r="K87" s="29" t="s">
        <v>41</v>
      </c>
      <c r="L87" s="34"/>
      <c r="M87" s="29"/>
      <c r="N87" s="35"/>
    </row>
    <row r="88" spans="1:14" ht="247.5">
      <c r="A88" s="33" t="s">
        <v>279</v>
      </c>
      <c r="B88" s="33" t="s">
        <v>79</v>
      </c>
      <c r="C88" s="26">
        <v>42611</v>
      </c>
      <c r="D88" s="33" t="s">
        <v>280</v>
      </c>
      <c r="E88" s="33" t="s">
        <v>48</v>
      </c>
      <c r="F88" s="27">
        <v>14958000</v>
      </c>
      <c r="G88" s="27">
        <v>14958000</v>
      </c>
      <c r="H88" s="28">
        <f t="shared" si="1"/>
        <v>1</v>
      </c>
      <c r="I88" s="29" t="s">
        <v>25</v>
      </c>
      <c r="J88" s="33" t="s">
        <v>281</v>
      </c>
      <c r="K88" s="29" t="s">
        <v>41</v>
      </c>
      <c r="L88" s="34"/>
      <c r="M88" s="29"/>
      <c r="N88" s="35"/>
    </row>
    <row r="89" spans="1:14" ht="180">
      <c r="A89" s="25" t="s">
        <v>282</v>
      </c>
      <c r="B89" s="25" t="s">
        <v>268</v>
      </c>
      <c r="C89" s="26">
        <v>42643</v>
      </c>
      <c r="D89" s="25" t="s">
        <v>283</v>
      </c>
      <c r="E89" s="25" t="s">
        <v>48</v>
      </c>
      <c r="F89" s="27">
        <v>490006800</v>
      </c>
      <c r="G89" s="27">
        <v>489974400</v>
      </c>
      <c r="H89" s="28">
        <f t="shared" si="1"/>
        <v>0.99993387846862536</v>
      </c>
      <c r="I89" s="29" t="s">
        <v>25</v>
      </c>
      <c r="J89" s="25" t="s">
        <v>284</v>
      </c>
      <c r="K89" s="30" t="s">
        <v>41</v>
      </c>
      <c r="L89" s="31"/>
      <c r="M89" s="30"/>
      <c r="N89" s="32"/>
    </row>
    <row r="90" spans="1:14" ht="146.25">
      <c r="A90" s="25" t="s">
        <v>285</v>
      </c>
      <c r="B90" s="25" t="s">
        <v>47</v>
      </c>
      <c r="C90" s="26">
        <v>42649</v>
      </c>
      <c r="D90" s="25" t="s">
        <v>197</v>
      </c>
      <c r="E90" s="25" t="s">
        <v>48</v>
      </c>
      <c r="F90" s="27">
        <v>1821960</v>
      </c>
      <c r="G90" s="27">
        <v>1821960</v>
      </c>
      <c r="H90" s="28">
        <f t="shared" si="1"/>
        <v>1</v>
      </c>
      <c r="I90" s="29" t="s">
        <v>25</v>
      </c>
      <c r="J90" s="25" t="s">
        <v>286</v>
      </c>
      <c r="K90" s="30" t="s">
        <v>41</v>
      </c>
      <c r="L90" s="31"/>
      <c r="M90" s="30"/>
      <c r="N90" s="32"/>
    </row>
    <row r="91" spans="1:14" ht="123.75">
      <c r="A91" s="25" t="s">
        <v>287</v>
      </c>
      <c r="B91" s="25" t="s">
        <v>29</v>
      </c>
      <c r="C91" s="26">
        <v>42654</v>
      </c>
      <c r="D91" s="36" t="s">
        <v>288</v>
      </c>
      <c r="E91" s="25" t="s">
        <v>48</v>
      </c>
      <c r="F91" s="27">
        <v>2019591</v>
      </c>
      <c r="G91" s="27">
        <v>2019591</v>
      </c>
      <c r="H91" s="28">
        <f t="shared" si="1"/>
        <v>1</v>
      </c>
      <c r="I91" s="29" t="s">
        <v>25</v>
      </c>
      <c r="J91" s="25" t="s">
        <v>289</v>
      </c>
      <c r="K91" s="30" t="s">
        <v>41</v>
      </c>
      <c r="L91" s="31"/>
      <c r="M91" s="30"/>
      <c r="N91" s="35" t="s">
        <v>164</v>
      </c>
    </row>
    <row r="92" spans="1:14" ht="123.75">
      <c r="A92" s="25" t="s">
        <v>290</v>
      </c>
      <c r="B92" s="25" t="s">
        <v>268</v>
      </c>
      <c r="C92" s="26">
        <v>42657</v>
      </c>
      <c r="D92" s="25" t="s">
        <v>65</v>
      </c>
      <c r="E92" s="25" t="s">
        <v>48</v>
      </c>
      <c r="F92" s="27">
        <v>4298400</v>
      </c>
      <c r="G92" s="27">
        <v>4212000</v>
      </c>
      <c r="H92" s="28">
        <f t="shared" si="1"/>
        <v>0.97989949748743721</v>
      </c>
      <c r="I92" s="29" t="s">
        <v>25</v>
      </c>
      <c r="J92" s="25" t="s">
        <v>291</v>
      </c>
      <c r="K92" s="30" t="s">
        <v>41</v>
      </c>
      <c r="L92" s="31"/>
      <c r="M92" s="30"/>
      <c r="N92" s="32"/>
    </row>
    <row r="93" spans="1:14" ht="135">
      <c r="A93" s="25" t="s">
        <v>292</v>
      </c>
      <c r="B93" s="25" t="s">
        <v>135</v>
      </c>
      <c r="C93" s="26">
        <v>42660</v>
      </c>
      <c r="D93" s="25" t="s">
        <v>293</v>
      </c>
      <c r="E93" s="25" t="s">
        <v>48</v>
      </c>
      <c r="F93" s="27">
        <v>8240400</v>
      </c>
      <c r="G93" s="27">
        <v>8046000</v>
      </c>
      <c r="H93" s="28">
        <f t="shared" si="1"/>
        <v>0.97640891218872872</v>
      </c>
      <c r="I93" s="29" t="s">
        <v>25</v>
      </c>
      <c r="J93" s="25" t="s">
        <v>294</v>
      </c>
      <c r="K93" s="30" t="s">
        <v>41</v>
      </c>
      <c r="L93" s="31"/>
      <c r="M93" s="30"/>
      <c r="N93" s="32"/>
    </row>
    <row r="94" spans="1:14" ht="146.25">
      <c r="A94" s="25" t="s">
        <v>295</v>
      </c>
      <c r="B94" s="25" t="s">
        <v>22</v>
      </c>
      <c r="C94" s="26">
        <v>42660</v>
      </c>
      <c r="D94" s="25" t="s">
        <v>213</v>
      </c>
      <c r="E94" s="25" t="s">
        <v>48</v>
      </c>
      <c r="F94" s="27">
        <v>1965600</v>
      </c>
      <c r="G94" s="27">
        <v>1965600</v>
      </c>
      <c r="H94" s="28">
        <f t="shared" si="1"/>
        <v>1</v>
      </c>
      <c r="I94" s="29" t="s">
        <v>25</v>
      </c>
      <c r="J94" s="25" t="s">
        <v>296</v>
      </c>
      <c r="K94" s="30" t="s">
        <v>41</v>
      </c>
      <c r="L94" s="31"/>
      <c r="M94" s="30"/>
      <c r="N94" s="32"/>
    </row>
    <row r="95" spans="1:14" ht="157.5">
      <c r="A95" s="25" t="s">
        <v>297</v>
      </c>
      <c r="B95" s="25" t="s">
        <v>268</v>
      </c>
      <c r="C95" s="26">
        <v>42670</v>
      </c>
      <c r="D95" s="25" t="s">
        <v>230</v>
      </c>
      <c r="E95" s="25" t="s">
        <v>48</v>
      </c>
      <c r="F95" s="27">
        <v>9688513</v>
      </c>
      <c r="G95" s="27">
        <v>9234000</v>
      </c>
      <c r="H95" s="28">
        <f t="shared" si="1"/>
        <v>0.95308743457329315</v>
      </c>
      <c r="I95" s="29" t="s">
        <v>25</v>
      </c>
      <c r="J95" s="25" t="s">
        <v>298</v>
      </c>
      <c r="K95" s="30" t="s">
        <v>41</v>
      </c>
      <c r="L95" s="31"/>
      <c r="M95" s="30"/>
      <c r="N95" s="32"/>
    </row>
    <row r="96" spans="1:14" ht="123.75">
      <c r="A96" s="25" t="s">
        <v>299</v>
      </c>
      <c r="B96" s="25" t="s">
        <v>300</v>
      </c>
      <c r="C96" s="26">
        <v>42676</v>
      </c>
      <c r="D96" s="25" t="s">
        <v>162</v>
      </c>
      <c r="E96" s="25" t="s">
        <v>48</v>
      </c>
      <c r="F96" s="27">
        <v>5362164</v>
      </c>
      <c r="G96" s="27">
        <v>5362164</v>
      </c>
      <c r="H96" s="28">
        <f t="shared" si="1"/>
        <v>1</v>
      </c>
      <c r="I96" s="29" t="s">
        <v>25</v>
      </c>
      <c r="J96" s="25" t="s">
        <v>301</v>
      </c>
      <c r="K96" s="30" t="s">
        <v>41</v>
      </c>
      <c r="L96" s="31"/>
      <c r="M96" s="30"/>
      <c r="N96" s="35" t="s">
        <v>164</v>
      </c>
    </row>
    <row r="97" spans="1:14" ht="123.75">
      <c r="A97" s="25" t="s">
        <v>302</v>
      </c>
      <c r="B97" s="25" t="s">
        <v>268</v>
      </c>
      <c r="C97" s="26">
        <v>42683</v>
      </c>
      <c r="D97" s="25" t="s">
        <v>230</v>
      </c>
      <c r="E97" s="25" t="s">
        <v>48</v>
      </c>
      <c r="F97" s="27">
        <v>7970144</v>
      </c>
      <c r="G97" s="27">
        <v>7506000</v>
      </c>
      <c r="H97" s="28">
        <f t="shared" si="1"/>
        <v>0.94176466573251372</v>
      </c>
      <c r="I97" s="29" t="s">
        <v>25</v>
      </c>
      <c r="J97" s="25" t="s">
        <v>303</v>
      </c>
      <c r="K97" s="30" t="s">
        <v>41</v>
      </c>
      <c r="L97" s="31"/>
      <c r="M97" s="30"/>
      <c r="N97" s="32"/>
    </row>
    <row r="98" spans="1:14" ht="213.75">
      <c r="A98" s="25" t="s">
        <v>304</v>
      </c>
      <c r="B98" s="25" t="s">
        <v>268</v>
      </c>
      <c r="C98" s="26">
        <v>42699</v>
      </c>
      <c r="D98" s="25" t="s">
        <v>305</v>
      </c>
      <c r="E98" s="25" t="s">
        <v>48</v>
      </c>
      <c r="F98" s="27">
        <v>14929920</v>
      </c>
      <c r="G98" s="27">
        <v>14929920</v>
      </c>
      <c r="H98" s="28">
        <f t="shared" si="1"/>
        <v>1</v>
      </c>
      <c r="I98" s="29" t="s">
        <v>25</v>
      </c>
      <c r="J98" s="25" t="s">
        <v>306</v>
      </c>
      <c r="K98" s="30" t="s">
        <v>41</v>
      </c>
      <c r="L98" s="31"/>
      <c r="M98" s="30"/>
      <c r="N98" s="32"/>
    </row>
    <row r="99" spans="1:14" ht="135">
      <c r="A99" s="25" t="s">
        <v>307</v>
      </c>
      <c r="B99" s="25" t="s">
        <v>37</v>
      </c>
      <c r="C99" s="26">
        <v>42709</v>
      </c>
      <c r="D99" s="25" t="s">
        <v>213</v>
      </c>
      <c r="E99" s="25" t="s">
        <v>48</v>
      </c>
      <c r="F99" s="27">
        <v>1431000</v>
      </c>
      <c r="G99" s="27">
        <v>1431000</v>
      </c>
      <c r="H99" s="28">
        <f t="shared" si="1"/>
        <v>1</v>
      </c>
      <c r="I99" s="29" t="s">
        <v>25</v>
      </c>
      <c r="J99" s="25" t="s">
        <v>308</v>
      </c>
      <c r="K99" s="30" t="s">
        <v>41</v>
      </c>
      <c r="L99" s="31"/>
      <c r="M99" s="30"/>
      <c r="N99" s="32"/>
    </row>
    <row r="100" spans="1:14" ht="157.5">
      <c r="A100" s="25" t="s">
        <v>309</v>
      </c>
      <c r="B100" s="25" t="s">
        <v>268</v>
      </c>
      <c r="C100" s="26">
        <v>42716</v>
      </c>
      <c r="D100" s="25" t="s">
        <v>310</v>
      </c>
      <c r="E100" s="25" t="s">
        <v>48</v>
      </c>
      <c r="F100" s="27">
        <v>2332800</v>
      </c>
      <c r="G100" s="27">
        <v>2332800</v>
      </c>
      <c r="H100" s="28">
        <f t="shared" si="1"/>
        <v>1</v>
      </c>
      <c r="I100" s="29" t="s">
        <v>25</v>
      </c>
      <c r="J100" s="25" t="s">
        <v>311</v>
      </c>
      <c r="K100" s="30" t="s">
        <v>41</v>
      </c>
      <c r="L100" s="31"/>
      <c r="M100" s="30"/>
      <c r="N100" s="35" t="s">
        <v>164</v>
      </c>
    </row>
    <row r="101" spans="1:14" ht="168.75">
      <c r="A101" s="25" t="s">
        <v>312</v>
      </c>
      <c r="B101" s="25" t="s">
        <v>79</v>
      </c>
      <c r="C101" s="26">
        <v>42717</v>
      </c>
      <c r="D101" s="25" t="s">
        <v>213</v>
      </c>
      <c r="E101" s="25" t="s">
        <v>48</v>
      </c>
      <c r="F101" s="27">
        <v>1101600</v>
      </c>
      <c r="G101" s="27">
        <v>1101600</v>
      </c>
      <c r="H101" s="28">
        <f t="shared" si="1"/>
        <v>1</v>
      </c>
      <c r="I101" s="29" t="s">
        <v>25</v>
      </c>
      <c r="J101" s="25" t="s">
        <v>313</v>
      </c>
      <c r="K101" s="30" t="s">
        <v>41</v>
      </c>
      <c r="L101" s="31"/>
      <c r="M101" s="30"/>
      <c r="N101" s="32"/>
    </row>
    <row r="102" spans="1:14" ht="202.5">
      <c r="A102" s="25" t="s">
        <v>314</v>
      </c>
      <c r="B102" s="25" t="s">
        <v>268</v>
      </c>
      <c r="C102" s="26">
        <v>42725</v>
      </c>
      <c r="D102" s="25" t="s">
        <v>315</v>
      </c>
      <c r="E102" s="25" t="s">
        <v>48</v>
      </c>
      <c r="F102" s="27">
        <v>7419600</v>
      </c>
      <c r="G102" s="27">
        <v>7128000</v>
      </c>
      <c r="H102" s="28">
        <f t="shared" si="1"/>
        <v>0.9606986899563319</v>
      </c>
      <c r="I102" s="29" t="s">
        <v>25</v>
      </c>
      <c r="J102" s="25" t="s">
        <v>316</v>
      </c>
      <c r="K102" s="30" t="s">
        <v>41</v>
      </c>
      <c r="L102" s="31"/>
      <c r="M102" s="30"/>
      <c r="N102" s="32"/>
    </row>
    <row r="103" spans="1:14" ht="135">
      <c r="A103" s="25" t="s">
        <v>317</v>
      </c>
      <c r="B103" s="25" t="s">
        <v>268</v>
      </c>
      <c r="C103" s="26">
        <v>42726</v>
      </c>
      <c r="D103" s="25" t="s">
        <v>318</v>
      </c>
      <c r="E103" s="25" t="s">
        <v>48</v>
      </c>
      <c r="F103" s="27">
        <v>15390000</v>
      </c>
      <c r="G103" s="27">
        <v>15228000</v>
      </c>
      <c r="H103" s="28">
        <f t="shared" si="1"/>
        <v>0.98947368421052628</v>
      </c>
      <c r="I103" s="29" t="s">
        <v>25</v>
      </c>
      <c r="J103" s="25" t="s">
        <v>319</v>
      </c>
      <c r="K103" s="30" t="s">
        <v>41</v>
      </c>
      <c r="L103" s="31"/>
      <c r="M103" s="30"/>
      <c r="N103" s="32"/>
    </row>
    <row r="104" spans="1:14" ht="135">
      <c r="A104" s="25" t="s">
        <v>295</v>
      </c>
      <c r="B104" s="25" t="s">
        <v>29</v>
      </c>
      <c r="C104" s="26">
        <v>42730</v>
      </c>
      <c r="D104" s="25" t="s">
        <v>213</v>
      </c>
      <c r="E104" s="25" t="s">
        <v>48</v>
      </c>
      <c r="F104" s="27">
        <v>3855600</v>
      </c>
      <c r="G104" s="27">
        <v>3855600</v>
      </c>
      <c r="H104" s="28">
        <f t="shared" si="1"/>
        <v>1</v>
      </c>
      <c r="I104" s="29" t="s">
        <v>25</v>
      </c>
      <c r="J104" s="25" t="s">
        <v>320</v>
      </c>
      <c r="K104" s="30" t="s">
        <v>41</v>
      </c>
      <c r="L104" s="31"/>
      <c r="M104" s="30"/>
      <c r="N104" s="32"/>
    </row>
    <row r="105" spans="1:14" ht="135">
      <c r="A105" s="25" t="s">
        <v>321</v>
      </c>
      <c r="B105" s="25" t="s">
        <v>268</v>
      </c>
      <c r="C105" s="26">
        <v>42759</v>
      </c>
      <c r="D105" s="25" t="s">
        <v>65</v>
      </c>
      <c r="E105" s="25" t="s">
        <v>48</v>
      </c>
      <c r="F105" s="27">
        <v>4039200</v>
      </c>
      <c r="G105" s="27">
        <v>3996000</v>
      </c>
      <c r="H105" s="28">
        <f t="shared" si="1"/>
        <v>0.98930481283422456</v>
      </c>
      <c r="I105" s="29" t="s">
        <v>25</v>
      </c>
      <c r="J105" s="25" t="s">
        <v>322</v>
      </c>
      <c r="K105" s="30" t="s">
        <v>41</v>
      </c>
      <c r="L105" s="31"/>
      <c r="M105" s="30"/>
      <c r="N105" s="32"/>
    </row>
    <row r="106" spans="1:14" ht="135">
      <c r="A106" s="25" t="s">
        <v>323</v>
      </c>
      <c r="B106" s="25" t="s">
        <v>144</v>
      </c>
      <c r="C106" s="26">
        <v>42765</v>
      </c>
      <c r="D106" s="25" t="s">
        <v>262</v>
      </c>
      <c r="E106" s="25" t="s">
        <v>48</v>
      </c>
      <c r="F106" s="27">
        <v>1591097</v>
      </c>
      <c r="G106" s="27">
        <v>1590840</v>
      </c>
      <c r="H106" s="28">
        <f t="shared" si="1"/>
        <v>0.99983847622112287</v>
      </c>
      <c r="I106" s="29" t="s">
        <v>25</v>
      </c>
      <c r="J106" s="25" t="s">
        <v>324</v>
      </c>
      <c r="K106" s="30" t="s">
        <v>41</v>
      </c>
      <c r="L106" s="31"/>
      <c r="M106" s="30"/>
      <c r="N106" s="32"/>
    </row>
    <row r="107" spans="1:14" ht="157.5">
      <c r="A107" s="25" t="s">
        <v>325</v>
      </c>
      <c r="B107" s="25" t="s">
        <v>268</v>
      </c>
      <c r="C107" s="26">
        <v>42766</v>
      </c>
      <c r="D107" s="25" t="s">
        <v>230</v>
      </c>
      <c r="E107" s="25" t="s">
        <v>48</v>
      </c>
      <c r="F107" s="27">
        <v>8983909</v>
      </c>
      <c r="G107" s="27">
        <v>8586000</v>
      </c>
      <c r="H107" s="28">
        <f t="shared" si="1"/>
        <v>0.95570870096747418</v>
      </c>
      <c r="I107" s="29" t="s">
        <v>25</v>
      </c>
      <c r="J107" s="25" t="s">
        <v>326</v>
      </c>
      <c r="K107" s="30" t="s">
        <v>41</v>
      </c>
      <c r="L107" s="31"/>
      <c r="M107" s="30"/>
      <c r="N107" s="32"/>
    </row>
    <row r="108" spans="1:14" ht="90">
      <c r="A108" s="25" t="s">
        <v>327</v>
      </c>
      <c r="B108" s="25" t="s">
        <v>37</v>
      </c>
      <c r="C108" s="26">
        <v>42767</v>
      </c>
      <c r="D108" s="25" t="s">
        <v>56</v>
      </c>
      <c r="E108" s="25" t="s">
        <v>328</v>
      </c>
      <c r="F108" s="27">
        <v>29054000</v>
      </c>
      <c r="G108" s="27">
        <v>29054000</v>
      </c>
      <c r="H108" s="28">
        <f t="shared" si="1"/>
        <v>1</v>
      </c>
      <c r="I108" s="29" t="s">
        <v>25</v>
      </c>
      <c r="J108" s="25" t="s">
        <v>40</v>
      </c>
      <c r="K108" s="30" t="s">
        <v>27</v>
      </c>
      <c r="L108" s="31"/>
      <c r="M108" s="30"/>
      <c r="N108" s="32"/>
    </row>
    <row r="109" spans="1:14" ht="168.75">
      <c r="A109" s="25" t="s">
        <v>329</v>
      </c>
      <c r="B109" s="25" t="s">
        <v>43</v>
      </c>
      <c r="C109" s="26">
        <v>42769</v>
      </c>
      <c r="D109" s="25" t="s">
        <v>330</v>
      </c>
      <c r="E109" s="25" t="s">
        <v>48</v>
      </c>
      <c r="F109" s="27">
        <v>1814400</v>
      </c>
      <c r="G109" s="27">
        <v>1814400</v>
      </c>
      <c r="H109" s="28">
        <f t="shared" si="1"/>
        <v>1</v>
      </c>
      <c r="I109" s="29" t="s">
        <v>25</v>
      </c>
      <c r="J109" s="25" t="s">
        <v>331</v>
      </c>
      <c r="K109" s="30" t="s">
        <v>41</v>
      </c>
      <c r="L109" s="31"/>
      <c r="M109" s="30"/>
      <c r="N109" s="32"/>
    </row>
    <row r="110" spans="1:14" ht="146.25">
      <c r="A110" s="25" t="s">
        <v>332</v>
      </c>
      <c r="B110" s="25" t="s">
        <v>218</v>
      </c>
      <c r="C110" s="26">
        <v>42773</v>
      </c>
      <c r="D110" s="25" t="s">
        <v>333</v>
      </c>
      <c r="E110" s="25" t="s">
        <v>48</v>
      </c>
      <c r="F110" s="27">
        <v>3547800</v>
      </c>
      <c r="G110" s="27">
        <v>3547800</v>
      </c>
      <c r="H110" s="28">
        <f t="shared" si="1"/>
        <v>1</v>
      </c>
      <c r="I110" s="29" t="s">
        <v>25</v>
      </c>
      <c r="J110" s="25" t="s">
        <v>334</v>
      </c>
      <c r="K110" s="30" t="s">
        <v>41</v>
      </c>
      <c r="L110" s="31"/>
      <c r="M110" s="30"/>
      <c r="N110" s="32"/>
    </row>
    <row r="111" spans="1:14" ht="146.25">
      <c r="A111" s="25" t="s">
        <v>335</v>
      </c>
      <c r="B111" s="25" t="s">
        <v>47</v>
      </c>
      <c r="C111" s="26">
        <v>42804</v>
      </c>
      <c r="D111" s="25" t="s">
        <v>197</v>
      </c>
      <c r="E111" s="25" t="s">
        <v>48</v>
      </c>
      <c r="F111" s="27">
        <v>1431000</v>
      </c>
      <c r="G111" s="27">
        <v>1431000</v>
      </c>
      <c r="H111" s="28">
        <f t="shared" si="1"/>
        <v>1</v>
      </c>
      <c r="I111" s="29" t="s">
        <v>25</v>
      </c>
      <c r="J111" s="25" t="s">
        <v>336</v>
      </c>
      <c r="K111" s="30" t="s">
        <v>41</v>
      </c>
      <c r="L111" s="31"/>
      <c r="M111" s="30"/>
      <c r="N111" s="32"/>
    </row>
    <row r="112" spans="1:14" ht="90">
      <c r="A112" s="25" t="s">
        <v>337</v>
      </c>
      <c r="B112" s="25" t="s">
        <v>22</v>
      </c>
      <c r="C112" s="26">
        <v>42809</v>
      </c>
      <c r="D112" s="25" t="s">
        <v>56</v>
      </c>
      <c r="E112" s="25" t="s">
        <v>338</v>
      </c>
      <c r="F112" s="27">
        <v>71600000</v>
      </c>
      <c r="G112" s="27">
        <v>71600000</v>
      </c>
      <c r="H112" s="28">
        <f t="shared" si="1"/>
        <v>1</v>
      </c>
      <c r="I112" s="29" t="s">
        <v>25</v>
      </c>
      <c r="J112" s="25" t="s">
        <v>40</v>
      </c>
      <c r="K112" s="30" t="s">
        <v>41</v>
      </c>
      <c r="L112" s="31"/>
      <c r="M112" s="30"/>
      <c r="N112" s="32"/>
    </row>
    <row r="113" spans="1:14" ht="101.25">
      <c r="A113" s="25" t="s">
        <v>339</v>
      </c>
      <c r="B113" s="25" t="s">
        <v>43</v>
      </c>
      <c r="C113" s="26">
        <v>42815</v>
      </c>
      <c r="D113" s="25" t="s">
        <v>265</v>
      </c>
      <c r="E113" s="25" t="s">
        <v>48</v>
      </c>
      <c r="F113" s="27">
        <v>34088040</v>
      </c>
      <c r="G113" s="27">
        <v>34088040</v>
      </c>
      <c r="H113" s="28">
        <f t="shared" si="1"/>
        <v>1</v>
      </c>
      <c r="I113" s="29" t="s">
        <v>25</v>
      </c>
      <c r="J113" s="25" t="s">
        <v>266</v>
      </c>
      <c r="K113" s="30" t="s">
        <v>41</v>
      </c>
      <c r="L113" s="31"/>
      <c r="M113" s="30"/>
      <c r="N113" s="32"/>
    </row>
    <row r="114" spans="1:14" ht="90">
      <c r="A114" s="37" t="s">
        <v>340</v>
      </c>
      <c r="B114" s="37" t="s">
        <v>43</v>
      </c>
      <c r="C114" s="38">
        <v>42822</v>
      </c>
      <c r="D114" s="37" t="s">
        <v>272</v>
      </c>
      <c r="E114" s="37" t="s">
        <v>48</v>
      </c>
      <c r="F114" s="39">
        <v>15982920</v>
      </c>
      <c r="G114" s="39">
        <v>15982920</v>
      </c>
      <c r="H114" s="40">
        <f t="shared" si="1"/>
        <v>1</v>
      </c>
      <c r="I114" s="41" t="s">
        <v>25</v>
      </c>
      <c r="J114" s="37" t="s">
        <v>273</v>
      </c>
      <c r="K114" s="42" t="s">
        <v>41</v>
      </c>
      <c r="L114" s="43"/>
      <c r="M114" s="42"/>
      <c r="N114" s="44"/>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70" zoomScaleNormal="55" zoomScaleSheetLayoutView="70" workbookViewId="0">
      <pane ySplit="4" topLeftCell="A5" activePane="bottomLeft" state="frozen"/>
      <selection activeCell="C39" sqref="C39"/>
      <selection pane="bottomLeft" activeCell="A5" sqref="A5"/>
    </sheetView>
  </sheetViews>
  <sheetFormatPr defaultColWidth="7.625" defaultRowHeight="13.5"/>
  <cols>
    <col min="1" max="1" width="20.625" style="1" customWidth="1"/>
    <col min="2" max="2" width="15.625" style="1" customWidth="1"/>
    <col min="3" max="3" width="16.125" style="1" customWidth="1"/>
    <col min="4" max="4" width="14.625" style="1" customWidth="1"/>
    <col min="5" max="5" width="18.625" style="1" customWidth="1"/>
    <col min="6" max="6" width="12.625" style="22" customWidth="1"/>
    <col min="7" max="7" width="12.625" style="1" customWidth="1"/>
    <col min="8" max="8" width="8.625" style="22" customWidth="1"/>
    <col min="9" max="9" width="6.625" style="23" customWidth="1"/>
    <col min="10" max="10" width="25.5" style="1" customWidth="1"/>
    <col min="11" max="11" width="8.625" style="1" customWidth="1"/>
    <col min="12" max="12" width="11.625" style="1" customWidth="1"/>
    <col min="13" max="13" width="12.125" style="1" customWidth="1"/>
    <col min="14" max="16384" width="7.625" style="1"/>
  </cols>
  <sheetData>
    <row r="1" spans="1:13" ht="18.75">
      <c r="A1" s="72" t="s">
        <v>18</v>
      </c>
      <c r="B1" s="72"/>
      <c r="C1" s="72"/>
      <c r="D1" s="72"/>
      <c r="E1" s="72"/>
      <c r="F1" s="72"/>
      <c r="G1" s="72"/>
      <c r="H1" s="72"/>
      <c r="I1" s="72"/>
      <c r="J1" s="72"/>
      <c r="K1" s="72"/>
      <c r="L1" s="72"/>
      <c r="M1" s="72"/>
    </row>
    <row r="2" spans="1:13" s="4" customFormat="1">
      <c r="A2" s="1" t="s">
        <v>15</v>
      </c>
      <c r="B2" s="7"/>
      <c r="F2" s="7"/>
      <c r="G2" s="7"/>
      <c r="H2" s="7"/>
      <c r="I2" s="9"/>
      <c r="K2" s="6"/>
    </row>
    <row r="3" spans="1:13" s="4" customFormat="1">
      <c r="B3" s="7"/>
      <c r="F3" s="7"/>
      <c r="G3" s="7"/>
      <c r="H3" s="7"/>
      <c r="I3" s="9"/>
      <c r="K3" s="6"/>
      <c r="M3" s="5" t="s">
        <v>14</v>
      </c>
    </row>
    <row r="4" spans="1:13" s="2" customFormat="1" ht="66" customHeight="1">
      <c r="A4" s="3" t="s">
        <v>10</v>
      </c>
      <c r="B4" s="3" t="s">
        <v>9</v>
      </c>
      <c r="C4" s="3" t="s">
        <v>8</v>
      </c>
      <c r="D4" s="3" t="s">
        <v>7</v>
      </c>
      <c r="E4" s="3" t="s">
        <v>6</v>
      </c>
      <c r="F4" s="3" t="s">
        <v>5</v>
      </c>
      <c r="G4" s="3" t="s">
        <v>4</v>
      </c>
      <c r="H4" s="3" t="s">
        <v>3</v>
      </c>
      <c r="I4" s="3" t="s">
        <v>2</v>
      </c>
      <c r="J4" s="3" t="s">
        <v>13</v>
      </c>
      <c r="K4" s="8" t="s">
        <v>16</v>
      </c>
      <c r="L4" s="8" t="s">
        <v>11</v>
      </c>
      <c r="M4" s="18" t="s">
        <v>19</v>
      </c>
    </row>
    <row r="5" spans="1:13" ht="348.75">
      <c r="A5" s="45" t="s">
        <v>341</v>
      </c>
      <c r="B5" s="45" t="s">
        <v>29</v>
      </c>
      <c r="C5" s="46">
        <v>42527</v>
      </c>
      <c r="D5" s="45" t="s">
        <v>342</v>
      </c>
      <c r="E5" s="45" t="s">
        <v>48</v>
      </c>
      <c r="F5" s="47">
        <v>1580040</v>
      </c>
      <c r="G5" s="47">
        <v>1580040</v>
      </c>
      <c r="H5" s="48">
        <f t="shared" ref="H5" si="0">IF(F5="-","-",G5/F5)</f>
        <v>1</v>
      </c>
      <c r="I5" s="49" t="s">
        <v>343</v>
      </c>
      <c r="J5" s="45" t="s">
        <v>344</v>
      </c>
      <c r="K5" s="49"/>
      <c r="L5" s="49"/>
      <c r="M5" s="50"/>
    </row>
    <row r="6" spans="1:13" s="2" customFormat="1">
      <c r="A6" s="1"/>
      <c r="B6" s="1"/>
      <c r="C6" s="1"/>
      <c r="D6" s="1"/>
      <c r="E6" s="1"/>
      <c r="F6" s="22"/>
      <c r="G6" s="1"/>
      <c r="H6" s="22"/>
      <c r="I6" s="23"/>
      <c r="J6" s="1"/>
      <c r="K6" s="1"/>
      <c r="L6" s="1"/>
      <c r="M6" s="1"/>
    </row>
    <row r="7" spans="1:13" ht="13.5" customHeight="1">
      <c r="K7" s="2"/>
    </row>
    <row r="8" spans="1:13">
      <c r="K8" s="2"/>
    </row>
    <row r="9" spans="1:13">
      <c r="K9" s="2"/>
    </row>
    <row r="14" spans="1:13" s="4" customFormat="1">
      <c r="A14" s="1"/>
      <c r="B14" s="1"/>
      <c r="C14" s="1"/>
      <c r="D14" s="1"/>
      <c r="E14" s="1"/>
      <c r="F14" s="22"/>
      <c r="G14" s="1"/>
      <c r="H14" s="22"/>
      <c r="I14" s="23"/>
      <c r="J14" s="1"/>
      <c r="K14" s="1"/>
      <c r="L14" s="1"/>
      <c r="M14" s="1"/>
    </row>
    <row r="15" spans="1:13" s="4" customFormat="1">
      <c r="A15" s="1"/>
      <c r="B15" s="1"/>
      <c r="C15" s="1"/>
      <c r="D15" s="1"/>
      <c r="E15" s="1"/>
      <c r="F15" s="22"/>
      <c r="G15" s="1"/>
      <c r="H15" s="22"/>
      <c r="I15" s="23"/>
      <c r="J15" s="1"/>
      <c r="K15" s="1"/>
      <c r="L15" s="1"/>
      <c r="M15" s="1"/>
    </row>
    <row r="22" spans="1:13" s="2" customFormat="1">
      <c r="A22" s="1"/>
      <c r="B22" s="1"/>
      <c r="C22" s="1"/>
      <c r="D22" s="1"/>
      <c r="E22" s="1"/>
      <c r="F22" s="22"/>
      <c r="G22" s="1"/>
      <c r="H22" s="22"/>
      <c r="I22" s="23"/>
      <c r="J22" s="1"/>
      <c r="K22" s="1"/>
      <c r="L22" s="1"/>
      <c r="M22" s="1"/>
    </row>
    <row r="25" spans="1:13" s="2" customFormat="1">
      <c r="A25" s="1"/>
      <c r="B25" s="1"/>
      <c r="C25" s="1"/>
      <c r="D25" s="1"/>
      <c r="E25" s="1"/>
      <c r="F25" s="22"/>
      <c r="G25" s="1"/>
      <c r="H25" s="22"/>
      <c r="I25" s="23"/>
      <c r="J25" s="1"/>
      <c r="K25" s="1"/>
      <c r="L25" s="1"/>
      <c r="M25" s="1"/>
    </row>
    <row r="26" spans="1:13" s="2" customFormat="1">
      <c r="A26" s="1"/>
      <c r="B26" s="1"/>
      <c r="C26" s="1"/>
      <c r="D26" s="1"/>
      <c r="E26" s="1"/>
      <c r="F26" s="22"/>
      <c r="G26" s="1"/>
      <c r="H26" s="22"/>
      <c r="I26" s="23"/>
      <c r="J26" s="1"/>
      <c r="K26" s="1"/>
      <c r="L26" s="1"/>
      <c r="M26" s="1"/>
    </row>
    <row r="27" spans="1:13" s="2" customFormat="1">
      <c r="A27" s="1"/>
      <c r="B27" s="1"/>
      <c r="C27" s="1"/>
      <c r="D27" s="1"/>
      <c r="E27" s="1"/>
      <c r="F27" s="22"/>
      <c r="G27" s="1"/>
      <c r="H27" s="22"/>
      <c r="I27" s="23"/>
      <c r="J27" s="1"/>
      <c r="K27" s="1"/>
      <c r="L27" s="1"/>
      <c r="M27" s="1"/>
    </row>
  </sheetData>
  <sheetProtection password="CC3D" sheet="1" objects="1" scenarios="1"/>
  <mergeCells count="1">
    <mergeCell ref="A1:M1"/>
  </mergeCells>
  <phoneticPr fontId="1"/>
  <pageMargins left="0.39370078740157483" right="0.27559055118110237" top="0.59055118110236227" bottom="0.74803149606299213" header="0.31496062992125984" footer="0.31496062992125984"/>
  <pageSetup paperSize="9" scale="78"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L56"/>
  <sheetViews>
    <sheetView view="pageBreakPreview" zoomScale="85" zoomScaleNormal="70" zoomScaleSheetLayoutView="85" workbookViewId="0">
      <pane ySplit="4" topLeftCell="A5" activePane="bottomLeft" state="frozen"/>
      <selection activeCell="I37" sqref="I37"/>
      <selection pane="bottomLeft" activeCell="A5" sqref="A5"/>
    </sheetView>
  </sheetViews>
  <sheetFormatPr defaultColWidth="7.625" defaultRowHeight="13.5"/>
  <cols>
    <col min="1" max="1" width="20.625" style="13" customWidth="1"/>
    <col min="2" max="2" width="15.625" style="13" customWidth="1"/>
    <col min="3" max="3" width="16.125" style="13" customWidth="1"/>
    <col min="4" max="4" width="14.625" style="13" customWidth="1"/>
    <col min="5" max="5" width="18.625" style="13" customWidth="1"/>
    <col min="6" max="7" width="12.625" style="13" customWidth="1"/>
    <col min="8" max="8" width="8.625" style="16" customWidth="1"/>
    <col min="9" max="9" width="6.625" style="13" customWidth="1"/>
    <col min="10" max="10" width="8.875" style="13" customWidth="1"/>
    <col min="11" max="11" width="12.125" style="13" customWidth="1"/>
    <col min="12" max="12" width="12.625" style="13" customWidth="1"/>
    <col min="13" max="16384" width="7.625" style="13"/>
  </cols>
  <sheetData>
    <row r="1" spans="1:12" ht="18.75">
      <c r="A1" s="73" t="s">
        <v>17</v>
      </c>
      <c r="B1" s="73"/>
      <c r="C1" s="73"/>
      <c r="D1" s="73"/>
      <c r="E1" s="73"/>
      <c r="F1" s="73"/>
      <c r="G1" s="73"/>
      <c r="H1" s="73"/>
      <c r="I1" s="73"/>
      <c r="J1" s="73"/>
      <c r="K1" s="73"/>
      <c r="L1" s="73"/>
    </row>
    <row r="2" spans="1:12">
      <c r="B2" s="14"/>
      <c r="G2" s="14"/>
      <c r="I2" s="14"/>
      <c r="J2" s="15"/>
    </row>
    <row r="3" spans="1:12">
      <c r="B3" s="14"/>
      <c r="G3" s="14"/>
      <c r="I3" s="14"/>
      <c r="J3" s="15"/>
      <c r="L3" s="16" t="s">
        <v>14</v>
      </c>
    </row>
    <row r="4" spans="1:12" s="2" customFormat="1" ht="66" customHeight="1">
      <c r="A4" s="3" t="s">
        <v>10</v>
      </c>
      <c r="B4" s="3" t="s">
        <v>9</v>
      </c>
      <c r="C4" s="3" t="s">
        <v>8</v>
      </c>
      <c r="D4" s="3" t="s">
        <v>7</v>
      </c>
      <c r="E4" s="3" t="s">
        <v>6</v>
      </c>
      <c r="F4" s="3" t="s">
        <v>5</v>
      </c>
      <c r="G4" s="3" t="s">
        <v>4</v>
      </c>
      <c r="H4" s="3" t="s">
        <v>3</v>
      </c>
      <c r="I4" s="3" t="s">
        <v>2</v>
      </c>
      <c r="J4" s="3" t="s">
        <v>16</v>
      </c>
      <c r="K4" s="3" t="s">
        <v>11</v>
      </c>
      <c r="L4" s="11" t="s">
        <v>0</v>
      </c>
    </row>
    <row r="5" spans="1:12" ht="67.5">
      <c r="A5" s="51" t="s">
        <v>345</v>
      </c>
      <c r="B5" s="51" t="s">
        <v>79</v>
      </c>
      <c r="C5" s="52">
        <v>42461</v>
      </c>
      <c r="D5" s="51" t="s">
        <v>346</v>
      </c>
      <c r="E5" s="51" t="s">
        <v>347</v>
      </c>
      <c r="F5" s="53">
        <v>19029600</v>
      </c>
      <c r="G5" s="53">
        <v>19008000</v>
      </c>
      <c r="H5" s="54">
        <f t="shared" ref="H5:H9" si="0">IF(F5="-","-",G5/F5)</f>
        <v>0.99886492622020429</v>
      </c>
      <c r="I5" s="55" t="s">
        <v>348</v>
      </c>
      <c r="J5" s="55"/>
      <c r="K5" s="56"/>
      <c r="L5" s="57"/>
    </row>
    <row r="6" spans="1:12" ht="67.5">
      <c r="A6" s="58" t="s">
        <v>349</v>
      </c>
      <c r="B6" s="58" t="s">
        <v>22</v>
      </c>
      <c r="C6" s="59">
        <v>42461</v>
      </c>
      <c r="D6" s="58" t="s">
        <v>350</v>
      </c>
      <c r="E6" s="58" t="s">
        <v>347</v>
      </c>
      <c r="F6" s="60">
        <v>17873159</v>
      </c>
      <c r="G6" s="60">
        <v>17855051</v>
      </c>
      <c r="H6" s="61">
        <f t="shared" si="0"/>
        <v>0.99898686068870091</v>
      </c>
      <c r="I6" s="62" t="s">
        <v>25</v>
      </c>
      <c r="J6" s="62"/>
      <c r="K6" s="30"/>
      <c r="L6" s="63" t="s">
        <v>164</v>
      </c>
    </row>
    <row r="7" spans="1:12" ht="78.75">
      <c r="A7" s="58" t="s">
        <v>351</v>
      </c>
      <c r="B7" s="58" t="s">
        <v>68</v>
      </c>
      <c r="C7" s="59">
        <v>42461</v>
      </c>
      <c r="D7" s="58" t="s">
        <v>352</v>
      </c>
      <c r="E7" s="58" t="s">
        <v>347</v>
      </c>
      <c r="F7" s="60">
        <v>3432844</v>
      </c>
      <c r="G7" s="60">
        <v>3402000</v>
      </c>
      <c r="H7" s="61">
        <f t="shared" si="0"/>
        <v>0.99101503010331959</v>
      </c>
      <c r="I7" s="62" t="s">
        <v>25</v>
      </c>
      <c r="J7" s="62"/>
      <c r="K7" s="30"/>
      <c r="L7" s="63"/>
    </row>
    <row r="8" spans="1:12" ht="67.5">
      <c r="A8" s="58" t="s">
        <v>353</v>
      </c>
      <c r="B8" s="58" t="s">
        <v>144</v>
      </c>
      <c r="C8" s="59">
        <v>42643</v>
      </c>
      <c r="D8" s="58" t="s">
        <v>354</v>
      </c>
      <c r="E8" s="58" t="s">
        <v>347</v>
      </c>
      <c r="F8" s="60">
        <v>12884400</v>
      </c>
      <c r="G8" s="60">
        <v>12852000</v>
      </c>
      <c r="H8" s="61">
        <f t="shared" si="0"/>
        <v>0.99748533109807214</v>
      </c>
      <c r="I8" s="62" t="s">
        <v>25</v>
      </c>
      <c r="J8" s="62"/>
      <c r="K8" s="30"/>
      <c r="L8" s="63"/>
    </row>
    <row r="9" spans="1:12" ht="67.5">
      <c r="A9" s="64" t="s">
        <v>355</v>
      </c>
      <c r="B9" s="64" t="s">
        <v>187</v>
      </c>
      <c r="C9" s="65">
        <v>42810</v>
      </c>
      <c r="D9" s="64" t="s">
        <v>356</v>
      </c>
      <c r="E9" s="64" t="s">
        <v>347</v>
      </c>
      <c r="F9" s="66">
        <v>2926800</v>
      </c>
      <c r="G9" s="66">
        <v>2916000</v>
      </c>
      <c r="H9" s="67">
        <f t="shared" si="0"/>
        <v>0.99630996309963105</v>
      </c>
      <c r="I9" s="68" t="s">
        <v>25</v>
      </c>
      <c r="J9" s="42"/>
      <c r="K9" s="42"/>
      <c r="L9" s="43"/>
    </row>
    <row r="10" spans="1:12">
      <c r="A10" s="69"/>
      <c r="B10" s="10"/>
      <c r="C10" s="10"/>
      <c r="D10" s="10"/>
      <c r="E10" s="10"/>
      <c r="F10" s="10"/>
      <c r="G10" s="10"/>
      <c r="H10" s="24"/>
      <c r="I10" s="10"/>
      <c r="J10" s="10"/>
      <c r="K10" s="2"/>
      <c r="L10" s="10"/>
    </row>
    <row r="11" spans="1:12">
      <c r="A11" s="69"/>
      <c r="B11" s="10"/>
      <c r="C11" s="10"/>
      <c r="D11" s="10"/>
      <c r="E11" s="10"/>
      <c r="F11" s="10"/>
      <c r="G11" s="10"/>
      <c r="H11" s="24"/>
      <c r="I11" s="10"/>
      <c r="J11" s="10"/>
      <c r="K11" s="2"/>
      <c r="L11" s="10"/>
    </row>
    <row r="12" spans="1:12">
      <c r="A12" s="69"/>
      <c r="B12" s="10"/>
      <c r="C12" s="10"/>
      <c r="D12" s="10"/>
      <c r="E12" s="10"/>
      <c r="F12" s="10"/>
      <c r="G12" s="10"/>
      <c r="H12" s="24"/>
      <c r="I12" s="10"/>
      <c r="J12" s="10"/>
      <c r="K12" s="2"/>
      <c r="L12" s="10"/>
    </row>
    <row r="13" spans="1:12">
      <c r="A13" s="69"/>
      <c r="B13" s="10"/>
      <c r="C13" s="10"/>
      <c r="D13" s="10"/>
      <c r="E13" s="10"/>
      <c r="F13" s="10"/>
      <c r="G13" s="10"/>
      <c r="H13" s="24"/>
      <c r="I13" s="10"/>
      <c r="J13" s="10"/>
      <c r="K13" s="2"/>
      <c r="L13" s="10"/>
    </row>
    <row r="14" spans="1:12" s="2" customFormat="1">
      <c r="A14" s="10"/>
      <c r="B14" s="10"/>
      <c r="C14" s="10"/>
      <c r="D14" s="10"/>
      <c r="E14" s="10"/>
      <c r="F14" s="10"/>
      <c r="G14" s="10"/>
      <c r="H14" s="24"/>
      <c r="I14" s="10"/>
      <c r="J14" s="10"/>
      <c r="K14" s="13"/>
      <c r="L14" s="10"/>
    </row>
    <row r="16" spans="1:12">
      <c r="A16" s="2"/>
      <c r="B16" s="2"/>
      <c r="C16" s="2"/>
      <c r="D16" s="2"/>
      <c r="E16" s="2"/>
      <c r="F16" s="2"/>
      <c r="G16" s="2"/>
      <c r="H16" s="21"/>
      <c r="I16" s="2"/>
      <c r="J16" s="2"/>
      <c r="L16" s="2"/>
    </row>
    <row r="17" spans="1:12">
      <c r="A17" s="2"/>
      <c r="B17" s="2"/>
      <c r="C17" s="2"/>
      <c r="D17" s="2"/>
      <c r="E17" s="2"/>
      <c r="F17" s="2"/>
      <c r="G17" s="2"/>
      <c r="H17" s="21"/>
      <c r="I17" s="2"/>
      <c r="J17" s="2"/>
      <c r="L17" s="2"/>
    </row>
    <row r="18" spans="1:12">
      <c r="A18" s="2"/>
      <c r="B18" s="2"/>
      <c r="C18" s="2"/>
      <c r="D18" s="2"/>
      <c r="E18" s="2"/>
      <c r="F18" s="2"/>
      <c r="G18" s="2"/>
      <c r="H18" s="21"/>
      <c r="I18" s="2"/>
      <c r="J18" s="2"/>
      <c r="L18" s="2"/>
    </row>
    <row r="21" spans="1:12" s="2" customFormat="1">
      <c r="A21" s="13"/>
      <c r="B21" s="13"/>
      <c r="C21" s="13"/>
      <c r="D21" s="13"/>
      <c r="E21" s="13"/>
      <c r="F21" s="13"/>
      <c r="G21" s="13"/>
      <c r="H21" s="16"/>
      <c r="I21" s="13"/>
      <c r="J21" s="13"/>
      <c r="K21" s="13"/>
      <c r="L21" s="13"/>
    </row>
    <row r="22" spans="1:12" ht="13.5" customHeight="1"/>
    <row r="35" spans="1:12" s="2" customFormat="1">
      <c r="A35" s="13"/>
      <c r="B35" s="13"/>
      <c r="C35" s="13"/>
      <c r="D35" s="13"/>
      <c r="E35" s="13"/>
      <c r="F35" s="13"/>
      <c r="G35" s="13"/>
      <c r="H35" s="16"/>
      <c r="I35" s="13"/>
      <c r="J35" s="13"/>
      <c r="K35" s="13"/>
      <c r="L35" s="13"/>
    </row>
    <row r="36" spans="1:12" ht="13.5" customHeight="1"/>
    <row r="51" spans="1:12" s="2" customFormat="1">
      <c r="A51" s="13"/>
      <c r="B51" s="13"/>
      <c r="C51" s="13"/>
      <c r="D51" s="13"/>
      <c r="E51" s="13"/>
      <c r="F51" s="13"/>
      <c r="G51" s="13"/>
      <c r="H51" s="16"/>
      <c r="I51" s="13"/>
      <c r="J51" s="13"/>
      <c r="K51" s="13"/>
      <c r="L51" s="13"/>
    </row>
    <row r="54" spans="1:12" s="2" customFormat="1">
      <c r="A54" s="13"/>
      <c r="B54" s="13"/>
      <c r="C54" s="13"/>
      <c r="D54" s="13"/>
      <c r="E54" s="13"/>
      <c r="F54" s="13"/>
      <c r="G54" s="13"/>
      <c r="H54" s="16"/>
      <c r="I54" s="13"/>
      <c r="J54" s="13"/>
      <c r="K54" s="13"/>
      <c r="L54" s="13"/>
    </row>
    <row r="55" spans="1:12" s="2" customFormat="1">
      <c r="A55" s="13"/>
      <c r="B55" s="13"/>
      <c r="C55" s="13"/>
      <c r="D55" s="13"/>
      <c r="E55" s="13"/>
      <c r="F55" s="13"/>
      <c r="G55" s="13"/>
      <c r="H55" s="16"/>
      <c r="I55" s="13"/>
      <c r="J55" s="13"/>
      <c r="K55" s="13"/>
      <c r="L55" s="13"/>
    </row>
    <row r="56" spans="1:12" s="2" customFormat="1">
      <c r="A56" s="13"/>
      <c r="B56" s="13"/>
      <c r="C56" s="13"/>
      <c r="D56" s="13"/>
      <c r="E56" s="13"/>
      <c r="F56" s="13"/>
      <c r="G56" s="13"/>
      <c r="H56" s="16"/>
      <c r="I56" s="13"/>
      <c r="J56" s="13"/>
      <c r="K56" s="13"/>
      <c r="L56" s="13"/>
    </row>
  </sheetData>
  <sheetProtection password="CC3D" sheet="1" objects="1" scenarios="1"/>
  <mergeCells count="1">
    <mergeCell ref="A1:L1"/>
  </mergeCells>
  <phoneticPr fontId="1"/>
  <pageMargins left="0.39370078740157483" right="0.27559055118110237" top="0.59055118110236227" bottom="0.74803149606299213" header="0.31496062992125984" footer="0.31496062992125984"/>
  <pageSetup paperSize="9" scale="89"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競争性のない随意契約によらざるを得ないもの</vt:lpstr>
      <vt:lpstr>緊急の必要により競争に付することができないもの</vt:lpstr>
      <vt:lpstr>会計法第29条の３第５項による契約のもの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2017-11-29T06:10:57Z</dcterms:modified>
</cp:coreProperties>
</file>