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tabRatio="858"/>
  </bookViews>
  <sheets>
    <sheet name="競争性のない随意契約によらざるを得ないもの" sheetId="11" r:id="rId1"/>
    <sheet name="緊急の必要により競争に付することができないもの" sheetId="12" r:id="rId2"/>
    <sheet name="競争に付することが不利と認められるもの" sheetId="13" r:id="rId3"/>
  </sheets>
  <externalReferences>
    <externalReference r:id="rId4"/>
    <externalReference r:id="rId5"/>
    <externalReference r:id="rId6"/>
    <externalReference r:id="rId7"/>
    <externalReference r:id="rId8"/>
  </externalReferences>
  <calcPr calcId="152511"/>
</workbook>
</file>

<file path=xl/calcChain.xml><?xml version="1.0" encoding="utf-8"?>
<calcChain xmlns="http://schemas.openxmlformats.org/spreadsheetml/2006/main">
  <c r="H23" i="13" l="1"/>
  <c r="H22" i="13"/>
  <c r="H21" i="13"/>
  <c r="H20" i="13"/>
  <c r="H19" i="13"/>
  <c r="H18" i="13"/>
  <c r="H17" i="13"/>
  <c r="H16" i="13"/>
  <c r="H15" i="13"/>
  <c r="H14" i="13"/>
  <c r="H13" i="13"/>
  <c r="H12" i="13"/>
  <c r="H11" i="13"/>
  <c r="H10" i="13"/>
  <c r="H9" i="13"/>
  <c r="H8" i="13"/>
  <c r="H7" i="13"/>
  <c r="H6" i="13"/>
  <c r="H5" i="13"/>
  <c r="H5" i="11"/>
</calcChain>
</file>

<file path=xl/sharedStrings.xml><?xml version="1.0" encoding="utf-8"?>
<sst xmlns="http://schemas.openxmlformats.org/spreadsheetml/2006/main" count="226" uniqueCount="84">
  <si>
    <t>備考</t>
    <rPh sb="0" eb="1">
      <t>ソナエ</t>
    </rPh>
    <rPh sb="1" eb="2">
      <t>コウ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</si>
  <si>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</si>
  <si>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再就職の役員の数</t>
    <rPh sb="0" eb="3">
      <t>サイシュウショク</t>
    </rPh>
    <rPh sb="4" eb="6">
      <t>ヤクイン</t>
    </rPh>
    <rPh sb="7" eb="8">
      <t>カズ</t>
    </rPh>
    <phoneticPr fontId="5"/>
  </si>
  <si>
    <t>落札率</t>
    <rPh sb="0" eb="2">
      <t>ラクサツ</t>
    </rPh>
    <rPh sb="2" eb="3">
      <t>リツ</t>
    </rPh>
    <phoneticPr fontId="5"/>
  </si>
  <si>
    <t>契約金額</t>
    <rPh sb="0" eb="2">
      <t>ケイヤク</t>
    </rPh>
    <rPh sb="2" eb="4">
      <t>キンガク</t>
    </rPh>
    <phoneticPr fontId="5"/>
  </si>
  <si>
    <t>予定価格</t>
    <rPh sb="0" eb="2">
      <t>ヨテイ</t>
    </rPh>
    <rPh sb="2" eb="4">
      <t>カカク</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</si>
  <si>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</si>
  <si>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</si>
  <si>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契約締結日</t>
    <rPh sb="0" eb="2">
      <t>ケイヤク</t>
    </rPh>
    <rPh sb="2" eb="4">
      <t>テイケツ</t>
    </rPh>
    <rPh sb="4" eb="5">
      <t>ビ</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</si>
  <si>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</si>
  <si>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契約名称及び内容</t>
    <rPh sb="0" eb="2">
      <t>ケイヤク</t>
    </rPh>
    <rPh sb="2" eb="4">
      <t>メイショウ</t>
    </rPh>
    <rPh sb="4" eb="5">
      <t>オヨ</t>
    </rPh>
    <rPh sb="6" eb="8">
      <t>ナイヨウ</t>
    </rPh>
    <phoneticPr fontId="5"/>
  </si>
  <si>
    <t>予決令上の区分</t>
    <rPh sb="0" eb="2">
      <t>ヨケツ</t>
    </rPh>
    <rPh sb="2" eb="4">
      <t>レイジョウ</t>
    </rPh>
    <rPh sb="5" eb="7">
      <t>クブン</t>
    </rPh>
    <phoneticPr fontId="1"/>
  </si>
  <si>
    <t>競争に付することが不利と認められる具体的な理由</t>
    <rPh sb="0" eb="2">
      <t>キョウソウ</t>
    </rPh>
    <rPh sb="3" eb="4">
      <t>フ</t>
    </rPh>
    <rPh sb="9" eb="11">
      <t>フリ</t>
    </rPh>
    <rPh sb="12" eb="13">
      <t>ミト</t>
    </rPh>
    <rPh sb="17" eb="20">
      <t>グタイテキ</t>
    </rPh>
    <rPh sb="21" eb="23">
      <t>リユウ</t>
    </rPh>
    <phoneticPr fontId="5"/>
  </si>
  <si>
    <t>移行予定年限</t>
    <rPh sb="0" eb="2">
      <t>イコウ</t>
    </rPh>
    <rPh sb="2" eb="4">
      <t>ヨテイ</t>
    </rPh>
    <rPh sb="4" eb="6">
      <t>ネンゲン</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</si>
  <si>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</si>
  <si>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緊急随意契約によらざるを得ない具体的な理由</t>
    <rPh sb="0" eb="2">
      <t>キンキュウ</t>
    </rPh>
    <rPh sb="2" eb="4">
      <t>ズイイ</t>
    </rPh>
    <rPh sb="4" eb="6">
      <t>ケイヤク</t>
    </rPh>
    <rPh sb="12" eb="13">
      <t>エ</t>
    </rPh>
    <rPh sb="15" eb="18">
      <t>グタイテキ</t>
    </rPh>
    <rPh sb="19" eb="21">
      <t>リユウ</t>
    </rPh>
    <phoneticPr fontId="5"/>
  </si>
  <si>
    <t>（単位:円）</t>
    <rPh sb="1" eb="3">
      <t>タンイ</t>
    </rPh>
    <rPh sb="4" eb="5">
      <t>エン</t>
    </rPh>
    <phoneticPr fontId="5"/>
  </si>
  <si>
    <t>(省庁名：国土交通省）</t>
    <rPh sb="1" eb="3">
      <t>ショウチョウ</t>
    </rPh>
    <rPh sb="5" eb="7">
      <t>コクド</t>
    </rPh>
    <rPh sb="7" eb="10">
      <t>コウツウショウ</t>
    </rPh>
    <phoneticPr fontId="5"/>
  </si>
  <si>
    <t>競争性のある契約（随意契約含む）に移行予定のもの</t>
    <phoneticPr fontId="1"/>
  </si>
  <si>
    <t>緊急の必要により競争に付することができないもの</t>
    <phoneticPr fontId="1"/>
  </si>
  <si>
    <t>競争に付することが不利と認められるもの</t>
    <phoneticPr fontId="1"/>
  </si>
  <si>
    <t>備考</t>
    <rPh sb="0" eb="2">
      <t>ビコウ</t>
    </rPh>
    <phoneticPr fontId="1"/>
  </si>
  <si>
    <t>競争性のない随意契約によらざるを得ないもの</t>
    <phoneticPr fontId="1"/>
  </si>
  <si>
    <t>衛星情報受信解析処理データ提供業務</t>
  </si>
  <si>
    <t xml:space="preserve">
支出負担行為担当官
海上保安庁次長　花角　英世
東京都千代田区霞が関2-1-3
</t>
  </si>
  <si>
    <t>スカパーＪＳＡＴ（株）
東京都港区赤坂１－１４－１４</t>
    <rPh sb="12" eb="15">
      <t>トウキョウト</t>
    </rPh>
    <rPh sb="15" eb="17">
      <t>ミナトク</t>
    </rPh>
    <rPh sb="17" eb="19">
      <t>アカサカ</t>
    </rPh>
    <phoneticPr fontId="1"/>
  </si>
  <si>
    <t>会計法第２９条の３第４項及び予決令第１０２条の４第３号</t>
  </si>
  <si>
    <t>-</t>
    <phoneticPr fontId="1"/>
  </si>
  <si>
    <t xml:space="preserve">
当庁が海上における遭難及び安全に関する世界的な制度（GMDSS）の１つであるCOSPAS－SARSATを導入しているが、利用に当たってはCOSPAS－SARSAT理事会で承認された地上受信局施設を有することが必須となっており、本邦においては同社のみが同施設を保有し管理運営を行っているため、随意契約とした。
</t>
  </si>
  <si>
    <t>イ（ロ）</t>
  </si>
  <si>
    <t>ＡＩＲ　ＣＹＣＬＥ　ＭＡＣＨＩＮＥ　１個特別整備</t>
  </si>
  <si>
    <t>（株）ティー・エム・シー・インターナショナル
東京都渋谷区広尾二丁目１番１５号</t>
    <rPh sb="23" eb="25">
      <t>トウキョウ</t>
    </rPh>
    <rPh sb="25" eb="26">
      <t>ト</t>
    </rPh>
    <rPh sb="26" eb="29">
      <t>シブヤク</t>
    </rPh>
    <rPh sb="29" eb="31">
      <t>ヒロオ</t>
    </rPh>
    <rPh sb="31" eb="34">
      <t>ニチョウメ</t>
    </rPh>
    <rPh sb="35" eb="36">
      <t>バン</t>
    </rPh>
    <rPh sb="38" eb="39">
      <t>ゴウ</t>
    </rPh>
    <phoneticPr fontId="1"/>
  </si>
  <si>
    <t>-</t>
    <phoneticPr fontId="1"/>
  </si>
  <si>
    <t xml:space="preserve">
航空機が部品の不具合により飛行不能状態となり、直ちに修理を行わなければ海難救助等の業務に支障が生じるため。
</t>
  </si>
  <si>
    <t>ＦＣＵ　１個特別整備</t>
  </si>
  <si>
    <t>ＣＡＢＩＮ　ＰＲＥＳＳ　ＣＯＮＴ　ＰＡＮＥＬ　１個特別整備</t>
  </si>
  <si>
    <t xml:space="preserve">
支出負担行為担当官代理
海上保安庁総務部長　一見　勝之
東京都千代田区霞が関2-1-3
</t>
  </si>
  <si>
    <t>ＩＲＵ　１個特別整備</t>
  </si>
  <si>
    <t>三井物産エアロスペース（株）
東京都港区芝公園二丁目4番１号</t>
    <rPh sb="15" eb="17">
      <t>トウキョウ</t>
    </rPh>
    <rPh sb="17" eb="18">
      <t>ト</t>
    </rPh>
    <rPh sb="18" eb="20">
      <t>ミナトク</t>
    </rPh>
    <rPh sb="20" eb="23">
      <t>シバコウエン</t>
    </rPh>
    <rPh sb="23" eb="26">
      <t>ニチョウメ</t>
    </rPh>
    <rPh sb="27" eb="28">
      <t>バン</t>
    </rPh>
    <rPh sb="29" eb="30">
      <t>ゴウ</t>
    </rPh>
    <phoneticPr fontId="1"/>
  </si>
  <si>
    <t>ＭＡＳＴＥＲ　ＣＡＵＴＩＯＮ　ＰＡＮＥＬ　１個買入</t>
  </si>
  <si>
    <t>ＦＬＩＧＨＴ　ＡＴＴＥＮＤＡＮＴ　ＰＡＮＥＬ　１個買入</t>
  </si>
  <si>
    <t xml:space="preserve">
支出負担行為担当官
海上保安庁次長　花角　英雄
東京都千代田区霞が関2-1-3
</t>
  </si>
  <si>
    <t>双日エアロスペース（株）
東京都千代田区丸の内１－８－３</t>
    <rPh sb="9" eb="12">
      <t>カブ</t>
    </rPh>
    <phoneticPr fontId="8"/>
  </si>
  <si>
    <t>海上保安業務システム用通信回線接続業務変更作業</t>
    <rPh sb="0" eb="2">
      <t>カイジョウ</t>
    </rPh>
    <rPh sb="2" eb="4">
      <t>ホアン</t>
    </rPh>
    <rPh sb="4" eb="6">
      <t>ギョウム</t>
    </rPh>
    <rPh sb="10" eb="11">
      <t>ヨウ</t>
    </rPh>
    <rPh sb="11" eb="13">
      <t>ツウシン</t>
    </rPh>
    <rPh sb="13" eb="15">
      <t>カイセン</t>
    </rPh>
    <rPh sb="15" eb="17">
      <t>セツゾク</t>
    </rPh>
    <rPh sb="17" eb="19">
      <t>ギョウム</t>
    </rPh>
    <rPh sb="19" eb="21">
      <t>ヘンコウ</t>
    </rPh>
    <rPh sb="21" eb="23">
      <t>サギョウ</t>
    </rPh>
    <phoneticPr fontId="1"/>
  </si>
  <si>
    <t>エヌ・ティ・ティ・コミュニケーションズ（株）
東京都千代田区内幸町1丁目１番６号</t>
    <rPh sb="23" eb="25">
      <t>トウキョウ</t>
    </rPh>
    <rPh sb="25" eb="26">
      <t>ト</t>
    </rPh>
    <rPh sb="26" eb="30">
      <t>チヨダク</t>
    </rPh>
    <rPh sb="30" eb="33">
      <t>ウチサイワイチョウ</t>
    </rPh>
    <rPh sb="34" eb="36">
      <t>チョウメ</t>
    </rPh>
    <rPh sb="37" eb="38">
      <t>バン</t>
    </rPh>
    <rPh sb="39" eb="40">
      <t>ゴウ</t>
    </rPh>
    <phoneticPr fontId="1"/>
  </si>
  <si>
    <t>会計法第２９条の３第４項及び予決令第１０２条の４第４号</t>
  </si>
  <si>
    <t xml:space="preserve">
本件はシステムの構成・設計の知識を有している現在回線接続業務契約履行中の現契約者と契約するすることが経済的及び時間的にも有利である。仮に他業者と契約するとなると多大な経費と時間及び情報セキュリティの低下を招くことになり、不経済になるばかりでなく海上保安業務そのものにも影響をあたえ、支障を生ずることになるため。
</t>
  </si>
  <si>
    <t>Ａ</t>
  </si>
  <si>
    <t>無線制御用通信回線接続業務変更作業</t>
  </si>
  <si>
    <t>ＫＤＤＩ（株）
東京都新宿区西新宿２丁目３番２号</t>
    <rPh sb="8" eb="10">
      <t>トウキョウ</t>
    </rPh>
    <rPh sb="10" eb="11">
      <t>ト</t>
    </rPh>
    <rPh sb="11" eb="14">
      <t>シンジュクク</t>
    </rPh>
    <rPh sb="14" eb="15">
      <t>ニシ</t>
    </rPh>
    <rPh sb="15" eb="17">
      <t>シンジュク</t>
    </rPh>
    <rPh sb="18" eb="20">
      <t>チョウメ</t>
    </rPh>
    <rPh sb="21" eb="22">
      <t>バン</t>
    </rPh>
    <rPh sb="23" eb="24">
      <t>ゴウ</t>
    </rPh>
    <phoneticPr fontId="1"/>
  </si>
  <si>
    <t>気象庁連携ゲートウェイサーバ設定変更作業</t>
  </si>
  <si>
    <t>富士通（株）　
東京都港区東新橋1-5-2</t>
    <rPh sb="8" eb="11">
      <t>トウキョウト</t>
    </rPh>
    <rPh sb="11" eb="13">
      <t>ミナトク</t>
    </rPh>
    <rPh sb="13" eb="16">
      <t>ヒガシシンバシ</t>
    </rPh>
    <phoneticPr fontId="1"/>
  </si>
  <si>
    <t xml:space="preserve">
本件は、現在借入保守契約実施中のゲートウエイサーバの設定変更でありシステムの構成・設計の知識を有している現契約者と契約するすることが経済的及び時間的にも有利である。仮に他業者と契約するとなると多大な経費と時間及び情報セキュリティの低下を招くことになり、不経済になるばかりでなく海上保安業務そのものにも影響をあたえ、支障を生ずることになるため。
</t>
  </si>
  <si>
    <t>護衛艦インマルサット通信装置等整備</t>
  </si>
  <si>
    <t>三菱重工業（株）
東京都港区港南2-16-5</t>
    <rPh sb="9" eb="11">
      <t>トウキョウ</t>
    </rPh>
    <rPh sb="11" eb="12">
      <t>ト</t>
    </rPh>
    <rPh sb="12" eb="14">
      <t>ミナトク</t>
    </rPh>
    <rPh sb="14" eb="16">
      <t>コウナン</t>
    </rPh>
    <phoneticPr fontId="1"/>
  </si>
  <si>
    <t xml:space="preserve">
海上自衛隊護衛艦への衛星携帯電話専用外部アンテナ等の整備が実施できる業者は海上自衛隊の定める技術上問題から制限されており、本整備に対して同社以外対応が出来ないため。
</t>
  </si>
  <si>
    <t>ＸＭＳＮ１個ほか２点整備（組立の部）</t>
  </si>
  <si>
    <t xml:space="preserve">富士重工業（株）
東京都渋谷区恵比寿1-20-8
</t>
    <rPh sb="9" eb="11">
      <t>トウキョウ</t>
    </rPh>
    <rPh sb="11" eb="12">
      <t>ト</t>
    </rPh>
    <rPh sb="12" eb="15">
      <t>シブヤク</t>
    </rPh>
    <rPh sb="15" eb="18">
      <t>エビス</t>
    </rPh>
    <phoneticPr fontId="1"/>
  </si>
  <si>
    <t xml:space="preserve">
本件は航空機部品の整備中に新たに発見された不具合箇所について整備するものである。航空機装備品の点検整備（分解検査、修理、組立調整及び適合性の確認）を実施する場合は、航空法に基づき能力認定を受けた認定事業者が整備を行う必要があるため、計画から作業、検査、確認及び記録の管理等に至る修理工程において一連の作業として品質管理を行う同一業者と契約することが経済的にも時間的にも有利である。仮に他業者と契約するとなると新規契約となり多大な経費と時間を要することになり不経済になるばかりでなく航空機の運航そのものにも影響をあたえ警備救難業務に支障を生ずることになるため。
</t>
  </si>
  <si>
    <t>ＥＮＧＩＮＥ　（ＰＴ６Ａ－６０Ａ型）　１台ほか２点整備（組立の部）</t>
  </si>
  <si>
    <t>ＭＨＩエアロエンジンサービス（株）愛知県小牧市大字東田中１２００番地</t>
  </si>
  <si>
    <t>ＭＡＩＮ　ＧＥＡＲ　ＢＯＸ　１個整備（組立の部）</t>
  </si>
  <si>
    <t>朝日航洋（株）
東京都江東区新木場4-7-41</t>
    <rPh sb="8" eb="10">
      <t>トウキョウ</t>
    </rPh>
    <rPh sb="10" eb="11">
      <t>ト</t>
    </rPh>
    <rPh sb="11" eb="14">
      <t>コウトウク</t>
    </rPh>
    <rPh sb="14" eb="17">
      <t>シンキバ</t>
    </rPh>
    <phoneticPr fontId="1"/>
  </si>
  <si>
    <t>ＦＷＤ　ＦＬＯＡＴ　ＬＥＦＴ　ＡＳＳＹ　１個ほか３点整備（組立の部）</t>
  </si>
  <si>
    <t>日本航空高圧（株）
埼玉県さいたま市岩槻区古ヶ場2-1-8</t>
    <rPh sb="10" eb="13">
      <t>サイタマケン</t>
    </rPh>
    <rPh sb="17" eb="18">
      <t>シ</t>
    </rPh>
    <rPh sb="18" eb="20">
      <t>イワツキ</t>
    </rPh>
    <rPh sb="20" eb="21">
      <t>ク</t>
    </rPh>
    <rPh sb="21" eb="22">
      <t>フル</t>
    </rPh>
    <rPh sb="23" eb="24">
      <t>バ</t>
    </rPh>
    <phoneticPr fontId="1"/>
  </si>
  <si>
    <t>海上保安業務システム用通信回線接続業務変更作業</t>
  </si>
  <si>
    <t>エヌ・ティ・ティ・コミュニケーションズ（株）
東京都千代田区内幸町1-1-6</t>
    <rPh sb="23" eb="25">
      <t>トウキョウ</t>
    </rPh>
    <rPh sb="25" eb="26">
      <t>ト</t>
    </rPh>
    <rPh sb="26" eb="30">
      <t>チヨダク</t>
    </rPh>
    <rPh sb="30" eb="33">
      <t>ウチサイワイチョウ</t>
    </rPh>
    <phoneticPr fontId="1"/>
  </si>
  <si>
    <t>ＫＤＤＩ（株）
東京都新宿区西新宿2-3-2</t>
    <rPh sb="8" eb="10">
      <t>トウキョウ</t>
    </rPh>
    <rPh sb="10" eb="11">
      <t>ト</t>
    </rPh>
    <rPh sb="11" eb="14">
      <t>シンジュクク</t>
    </rPh>
    <rPh sb="14" eb="15">
      <t>ニシ</t>
    </rPh>
    <rPh sb="15" eb="17">
      <t>シンジュク</t>
    </rPh>
    <phoneticPr fontId="1"/>
  </si>
  <si>
    <t>AUDIO CONTROL PANEL 3個追加整備</t>
    <rPh sb="21" eb="22">
      <t>コ</t>
    </rPh>
    <rPh sb="22" eb="24">
      <t>ツイカ</t>
    </rPh>
    <rPh sb="24" eb="26">
      <t>セイビ</t>
    </rPh>
    <phoneticPr fontId="1"/>
  </si>
  <si>
    <t>ＣＡＲＧＯ　ＨＯＯＫ　ＡＳＳＹ　3個ほか3点整備（組立の部）</t>
  </si>
  <si>
    <t>（株）ジヤムコ　
東京都三鷹市大沢6-11-25</t>
  </si>
  <si>
    <t>ＥＮＧＩＮＥ（ＴＦＥ７３１－５ＡＲ－１Ｃ型）　１台整備</t>
  </si>
  <si>
    <t>ＶＨＦ　ＣＯＮＴ　２個ほか３点整備（組立の部）</t>
  </si>
  <si>
    <t>身分証明書（ＩＣカード身分証）３，５００枚ほか４点買入</t>
  </si>
  <si>
    <t>（株）富士通マーケティング
東京都港区港南二丁目１５番３号</t>
  </si>
  <si>
    <t xml:space="preserve">
本件は、身分証明書の調達であるが、ICチップが内臓されており、内蔵ICチップ内のプログラムを作動させて職員データを書き込み身分証明書を作成する仕組みとなっており、H26年度に調達した（株）富士通マーケティング製であり、他社にはICチップ内のプログラムを作動させるコマンドを公開しておらず上記業者のみが作成できるため。
</t>
  </si>
  <si>
    <t>ＤＯＰＰＬＥＲ　ＲＡＤＡＲ　ＴＲ　１個整備　（組立の部）</t>
  </si>
  <si>
    <t>ＪＡＭＣＯ式Ｑ２５３４０００型降下装置１個整備（組立の部）</t>
  </si>
  <si>
    <t>ＲＡＴＥ　ＯＦ　ＣＬＩＭＢ　ＩＮＤ　１個ほか８点整備</t>
  </si>
  <si>
    <t>伊藤忠アビエーション（株）
東京都港区赤坂２－９－１１</t>
  </si>
  <si>
    <t xml:space="preserve">
本件は航空機部品の整備中に新たに発見された不具合箇所について整備するものである。航空機装備品の点検整備（分解検査、修理、組立調整及び適合性の確認）を実施する場合は、航空法に基づき能力認定を受けた認定事業者が整備を行う必要があるため、計画から作業、検査、確認及び記録の管理等に至る修理工程において一連の作業として品質管理を行う同一業者と契約することが経済的にも時間的にも有利である。仮に他業者と契約するとなると新規契約となり多大な経費と時間を要することになり不経済になるばかりでなく航空機の運航そのものにも影響をあたえ警備救難業務に支障を生ずることになるため。
</t>
    <phoneticPr fontId="1"/>
  </si>
  <si>
    <t>海上保安庁行政情報システム端末機１５００式借入</t>
  </si>
  <si>
    <t>リコーリース（株）
東京都江東区東雲１－７－１２</t>
  </si>
  <si>
    <t xml:space="preserve">
本調達は、情報処理を行うための端末を平成23年2月1日導入H29年1月31日に60ヶ月リース期間満了を迎え、H29年3月31日までに2ヶ月間再借入するもであり、新規導入時、端末機に多大な時間と経費を要して高度な据付が行われており、新たな据付調整の経費を減額出来る。新規業者の場合新たな端末の設置、据付費用が発生するため競争に付すことが不利になるため。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</si>
</sst>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2">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inor"/>
    </font>
    <font>
      <sz val="6"/>
      <name val="ＭＳ Ｐゴシック"/>
      <family val="3"/>
      <charset val="128"/>
    </font>
    <font>
      <sz val="16"/>
      <name val="ＭＳ Ｐゴシック"/>
      <family val="2"/>
      <charset val="128"/>
      <scheme val="minor"/>
    </font>
    <font>
      <sz val="11"/>
      <color theme="1"/>
      <name val="ＭＳ Ｐゴシック"/>
      <family val="3"/>
      <charset val="128"/>
      <scheme val="minor"/>
    </font>
    <font>
      <sz val="9"/>
      <name val="ＭＳ Ｐゴシック"/>
      <family val="3"/>
      <charset val="128"/>
      <scheme val="minor"/>
    </font>
    <font>
      <sz val="11"/>
      <name val="ＭＳ Ｐゴシック"/>
      <family val="3"/>
      <charset val="128"/>
    </font>
    <font>
      <b/>
      <sz val="11"/>
      <color theme="1"/>
      <name val="ＭＳ Ｐゴシック"/>
      <family val="3"/>
      <charset val="128"/>
      <scheme val="minor"/>
    </font>
    <font>
      <sz val="16"/>
      <color theme="1"/>
      <name val="ＭＳ Ｐゴシック"/>
      <family val="2"/>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38" fontId="9"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9" fillId="0" borderId="0">
      <alignment vertical="center"/>
    </xf>
    <xf numFmtId="0" fontId="2" fillId="0" borderId="0">
      <alignment vertical="center"/>
    </xf>
    <xf numFmtId="9" fontId="2" fillId="0" borderId="0" applyFont="0" applyFill="0" applyBorder="0" applyAlignment="0" applyProtection="0">
      <alignment vertical="center"/>
    </xf>
  </cellStyleXfs>
  <cellXfs count="82">
    <xf numFmtId="0" fontId="0" fillId="0" borderId="0" xfId="0">
      <alignment vertical="center"/>
    </xf>
    <xf numFmtId="0" fontId="0" fillId="0" borderId="0" xfId="0" applyFill="1" applyProtection="1">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0" fillId="0" borderId="0" xfId="0" applyFont="1" applyFill="1" applyProtection="1">
      <alignment vertical="center"/>
    </xf>
    <xf numFmtId="0" fontId="0" fillId="0" borderId="0" xfId="0"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xf>
    <xf numFmtId="0" fontId="8" fillId="0" borderId="1" xfId="0" applyFont="1" applyFill="1" applyBorder="1" applyAlignment="1" applyProtection="1">
      <alignment horizontal="center" vertical="center" wrapText="1"/>
    </xf>
    <xf numFmtId="0" fontId="10" fillId="0" borderId="0" xfId="0" applyNumberFormat="1"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0" fillId="0" borderId="0" xfId="0" applyFont="1" applyFill="1" applyAlignment="1" applyProtection="1">
      <alignment horizontal="left" vertical="center"/>
    </xf>
    <xf numFmtId="0" fontId="7" fillId="0" borderId="0" xfId="0" applyFont="1" applyFill="1" applyProtection="1">
      <alignment vertical="center"/>
    </xf>
    <xf numFmtId="0" fontId="7" fillId="0" borderId="0" xfId="0" applyFont="1" applyFill="1" applyAlignment="1" applyProtection="1">
      <alignment horizontal="center" vertical="center"/>
    </xf>
    <xf numFmtId="0" fontId="7" fillId="0" borderId="0" xfId="0" applyNumberFormat="1" applyFont="1" applyFill="1" applyAlignment="1" applyProtection="1">
      <alignment horizontal="center" vertical="center"/>
    </xf>
    <xf numFmtId="0" fontId="7" fillId="0" borderId="0" xfId="0" applyFont="1" applyFill="1" applyAlignment="1" applyProtection="1">
      <alignment horizontal="right" vertical="center"/>
    </xf>
    <xf numFmtId="0" fontId="7" fillId="0" borderId="0" xfId="0" applyFont="1" applyFill="1" applyBorder="1" applyProtection="1">
      <alignment vertical="center"/>
    </xf>
    <xf numFmtId="0" fontId="0" fillId="0" borderId="0" xfId="0" applyFont="1" applyFill="1" applyAlignment="1" applyProtection="1">
      <alignment horizontal="right" vertical="center"/>
    </xf>
    <xf numFmtId="0" fontId="3" fillId="0" borderId="0" xfId="0" applyFont="1" applyFill="1" applyBorder="1" applyProtection="1">
      <alignment vertical="center"/>
    </xf>
    <xf numFmtId="0" fontId="3" fillId="0" borderId="3" xfId="0" applyFont="1" applyFill="1" applyBorder="1" applyAlignment="1" applyProtection="1">
      <alignment horizontal="center" vertical="center" wrapText="1"/>
    </xf>
    <xf numFmtId="0" fontId="4" fillId="0" borderId="0" xfId="0" applyFont="1" applyFill="1" applyProtection="1">
      <alignment vertical="center"/>
    </xf>
    <xf numFmtId="0" fontId="0" fillId="0" borderId="0" xfId="0" applyFont="1" applyFill="1" applyAlignment="1" applyProtection="1">
      <alignment horizontal="center" vertical="center" wrapText="1"/>
    </xf>
    <xf numFmtId="0" fontId="0" fillId="0" borderId="0" xfId="0" applyFill="1" applyAlignment="1" applyProtection="1">
      <alignment horizontal="center" vertical="center"/>
    </xf>
    <xf numFmtId="0" fontId="10" fillId="0" borderId="0" xfId="0" applyFont="1" applyFill="1" applyAlignment="1" applyProtection="1">
      <alignment horizontal="center" vertical="center"/>
    </xf>
    <xf numFmtId="0" fontId="11" fillId="0" borderId="0" xfId="0" applyFont="1" applyFill="1" applyAlignment="1" applyProtection="1">
      <alignment horizontal="center" vertical="center"/>
    </xf>
    <xf numFmtId="0" fontId="11" fillId="0" borderId="0" xfId="0" applyFont="1" applyFill="1" applyAlignment="1" applyProtection="1">
      <alignment horizontal="right" vertical="center"/>
    </xf>
    <xf numFmtId="0" fontId="6" fillId="0" borderId="0" xfId="0" applyFont="1" applyFill="1" applyAlignment="1" applyProtection="1">
      <alignment horizontal="center" vertical="center"/>
    </xf>
    <xf numFmtId="0" fontId="4" fillId="0" borderId="1" xfId="0" applyFont="1" applyFill="1" applyBorder="1" applyAlignment="1" applyProtection="1">
      <alignment horizontal="left" vertical="center" wrapText="1"/>
    </xf>
    <xf numFmtId="176" fontId="4" fillId="0" borderId="1" xfId="0" applyNumberFormat="1" applyFont="1" applyFill="1" applyBorder="1" applyAlignment="1" applyProtection="1">
      <alignment horizontal="center" vertical="center" shrinkToFit="1"/>
    </xf>
    <xf numFmtId="38" fontId="4" fillId="0" borderId="1" xfId="1" applyFont="1" applyFill="1" applyBorder="1" applyAlignment="1" applyProtection="1">
      <alignment horizontal="right" vertical="center"/>
    </xf>
    <xf numFmtId="10" fontId="4" fillId="0" borderId="1" xfId="8" applyNumberFormat="1" applyFont="1" applyFill="1" applyBorder="1" applyAlignment="1" applyProtection="1">
      <alignment horizontal="right" vertical="center"/>
    </xf>
    <xf numFmtId="0" fontId="4"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left" vertical="top" wrapText="1"/>
    </xf>
    <xf numFmtId="0" fontId="4" fillId="0" borderId="4" xfId="0" applyFont="1" applyFill="1" applyBorder="1" applyAlignment="1" applyProtection="1">
      <alignment horizontal="left" vertical="center" wrapText="1"/>
    </xf>
    <xf numFmtId="176" fontId="4" fillId="0" borderId="4" xfId="0" applyNumberFormat="1" applyFont="1" applyFill="1" applyBorder="1" applyAlignment="1" applyProtection="1">
      <alignment horizontal="center" vertical="center" shrinkToFit="1"/>
    </xf>
    <xf numFmtId="38" fontId="4" fillId="0" borderId="4" xfId="1" applyFont="1" applyFill="1" applyBorder="1" applyAlignment="1" applyProtection="1">
      <alignment horizontal="right" vertical="center"/>
    </xf>
    <xf numFmtId="10" fontId="4" fillId="0" borderId="4" xfId="8" applyNumberFormat="1" applyFont="1" applyFill="1" applyBorder="1" applyAlignment="1" applyProtection="1">
      <alignment horizontal="right" vertical="center"/>
    </xf>
    <xf numFmtId="0" fontId="4" fillId="0" borderId="4" xfId="0" applyFont="1" applyFill="1" applyBorder="1" applyAlignment="1" applyProtection="1">
      <alignment horizontal="center" vertical="center"/>
    </xf>
    <xf numFmtId="0" fontId="4" fillId="0" borderId="4" xfId="0" applyFont="1" applyFill="1" applyBorder="1" applyAlignment="1" applyProtection="1">
      <alignment horizontal="left" vertical="top" wrapText="1"/>
    </xf>
    <xf numFmtId="0" fontId="4" fillId="0" borderId="6" xfId="0" applyFont="1" applyFill="1" applyBorder="1" applyAlignment="1" applyProtection="1">
      <alignment horizontal="left" vertical="center" wrapText="1"/>
    </xf>
    <xf numFmtId="176" fontId="4" fillId="0" borderId="6" xfId="0" applyNumberFormat="1" applyFont="1" applyFill="1" applyBorder="1" applyAlignment="1" applyProtection="1">
      <alignment horizontal="center" vertical="center" shrinkToFit="1"/>
    </xf>
    <xf numFmtId="38" fontId="4" fillId="0" borderId="6" xfId="1" applyFont="1" applyFill="1" applyBorder="1" applyAlignment="1" applyProtection="1">
      <alignment horizontal="right" vertical="center"/>
    </xf>
    <xf numFmtId="10" fontId="4" fillId="0" borderId="6" xfId="8" applyNumberFormat="1" applyFont="1" applyFill="1" applyBorder="1" applyAlignment="1" applyProtection="1">
      <alignment horizontal="right" vertical="center"/>
    </xf>
    <xf numFmtId="0" fontId="4" fillId="0" borderId="6" xfId="0" applyFont="1" applyFill="1" applyBorder="1" applyAlignment="1" applyProtection="1">
      <alignment horizontal="center" vertical="center"/>
    </xf>
    <xf numFmtId="0" fontId="4" fillId="0" borderId="6" xfId="0" applyFont="1" applyFill="1" applyBorder="1" applyAlignment="1" applyProtection="1">
      <alignment horizontal="left" vertical="top" wrapText="1"/>
    </xf>
    <xf numFmtId="0" fontId="4" fillId="0" borderId="6" xfId="0" applyFont="1" applyBorder="1" applyAlignment="1" applyProtection="1">
      <alignment vertical="center" wrapText="1"/>
    </xf>
    <xf numFmtId="0" fontId="4" fillId="0" borderId="5" xfId="0" applyFont="1" applyBorder="1" applyAlignment="1" applyProtection="1">
      <alignment vertical="center" wrapText="1"/>
    </xf>
    <xf numFmtId="0" fontId="4" fillId="0" borderId="5" xfId="0" applyFont="1" applyFill="1" applyBorder="1" applyAlignment="1" applyProtection="1">
      <alignment horizontal="left" vertical="center" wrapText="1"/>
    </xf>
    <xf numFmtId="176" fontId="4" fillId="0" borderId="5" xfId="0" applyNumberFormat="1" applyFont="1" applyFill="1" applyBorder="1" applyAlignment="1" applyProtection="1">
      <alignment horizontal="center" vertical="center" shrinkToFit="1"/>
    </xf>
    <xf numFmtId="38" fontId="4" fillId="0" borderId="5" xfId="1" applyFont="1" applyFill="1" applyBorder="1" applyAlignment="1" applyProtection="1">
      <alignment horizontal="right" vertical="center"/>
    </xf>
    <xf numFmtId="10" fontId="4" fillId="0" borderId="5" xfId="8" applyNumberFormat="1" applyFont="1" applyFill="1" applyBorder="1" applyAlignment="1" applyProtection="1">
      <alignment horizontal="right" vertical="center"/>
    </xf>
    <xf numFmtId="0" fontId="4" fillId="0" borderId="5" xfId="0" applyFont="1" applyFill="1" applyBorder="1" applyAlignment="1" applyProtection="1">
      <alignment horizontal="center" vertical="center"/>
    </xf>
    <xf numFmtId="0" fontId="4" fillId="0" borderId="5" xfId="0" applyFont="1" applyFill="1" applyBorder="1" applyAlignment="1" applyProtection="1">
      <alignment horizontal="left" vertical="top" wrapText="1"/>
    </xf>
    <xf numFmtId="0" fontId="3" fillId="0" borderId="4" xfId="0" applyFont="1" applyFill="1" applyBorder="1" applyAlignment="1" applyProtection="1">
      <alignment horizontal="left" vertical="center" wrapText="1"/>
    </xf>
    <xf numFmtId="176" fontId="3" fillId="0" borderId="4" xfId="0" applyNumberFormat="1" applyFont="1" applyFill="1" applyBorder="1" applyAlignment="1" applyProtection="1">
      <alignment horizontal="center" vertical="center" shrinkToFit="1"/>
    </xf>
    <xf numFmtId="38" fontId="3" fillId="0" borderId="4" xfId="1" applyFont="1" applyFill="1" applyBorder="1" applyAlignment="1" applyProtection="1">
      <alignment horizontal="right" vertical="center"/>
    </xf>
    <xf numFmtId="10" fontId="8" fillId="0" borderId="4" xfId="8" applyNumberFormat="1" applyFont="1" applyFill="1" applyBorder="1" applyAlignment="1" applyProtection="1">
      <alignment horizontal="right" vertical="center"/>
    </xf>
    <xf numFmtId="0" fontId="8" fillId="0" borderId="4" xfId="0" applyFont="1" applyFill="1" applyBorder="1" applyAlignment="1" applyProtection="1">
      <alignment horizontal="center" vertical="center"/>
    </xf>
    <xf numFmtId="0" fontId="3" fillId="0" borderId="4" xfId="0" applyFont="1" applyFill="1" applyBorder="1" applyAlignment="1" applyProtection="1">
      <alignment horizontal="left" vertical="top" wrapText="1"/>
    </xf>
    <xf numFmtId="0" fontId="3" fillId="0" borderId="4" xfId="0" applyFont="1" applyFill="1" applyBorder="1" applyAlignment="1" applyProtection="1">
      <alignment horizontal="center" vertical="center"/>
    </xf>
    <xf numFmtId="0" fontId="3" fillId="0" borderId="6" xfId="0" applyFont="1" applyFill="1" applyBorder="1" applyAlignment="1" applyProtection="1">
      <alignment horizontal="left" vertical="center" wrapText="1"/>
    </xf>
    <xf numFmtId="176" fontId="3" fillId="0" borderId="6" xfId="0" applyNumberFormat="1" applyFont="1" applyFill="1" applyBorder="1" applyAlignment="1" applyProtection="1">
      <alignment horizontal="center" vertical="center" shrinkToFit="1"/>
    </xf>
    <xf numFmtId="38" fontId="3" fillId="0" borderId="6" xfId="1" applyFont="1" applyFill="1" applyBorder="1" applyAlignment="1" applyProtection="1">
      <alignment horizontal="right" vertical="center"/>
    </xf>
    <xf numFmtId="10" fontId="8" fillId="0" borderId="6" xfId="8" applyNumberFormat="1" applyFont="1" applyFill="1" applyBorder="1" applyAlignment="1" applyProtection="1">
      <alignment horizontal="right" vertical="center"/>
    </xf>
    <xf numFmtId="0" fontId="8" fillId="0" borderId="6" xfId="0" applyFont="1" applyFill="1" applyBorder="1" applyAlignment="1" applyProtection="1">
      <alignment horizontal="center" vertical="center"/>
    </xf>
    <xf numFmtId="0" fontId="3" fillId="0" borderId="6" xfId="0" applyFont="1" applyFill="1" applyBorder="1" applyAlignment="1" applyProtection="1">
      <alignment horizontal="left" vertical="top" wrapText="1"/>
    </xf>
    <xf numFmtId="0" fontId="3" fillId="0" borderId="6" xfId="0" applyFont="1" applyFill="1" applyBorder="1" applyAlignment="1" applyProtection="1">
      <alignment horizontal="center" vertical="center"/>
    </xf>
    <xf numFmtId="176" fontId="3" fillId="0" borderId="6" xfId="0" applyNumberFormat="1" applyFont="1" applyFill="1" applyBorder="1" applyAlignment="1" applyProtection="1">
      <alignment horizontal="center" vertical="center" wrapText="1"/>
    </xf>
    <xf numFmtId="176" fontId="3" fillId="0" borderId="6" xfId="0" applyNumberFormat="1" applyFont="1" applyFill="1" applyBorder="1" applyAlignment="1" applyProtection="1">
      <alignment horizontal="left" vertical="center" wrapText="1" shrinkToFit="1"/>
    </xf>
    <xf numFmtId="38" fontId="3" fillId="0" borderId="6" xfId="1" applyFont="1" applyFill="1" applyBorder="1" applyAlignment="1" applyProtection="1">
      <alignment horizontal="right" vertical="center" wrapText="1"/>
    </xf>
    <xf numFmtId="0" fontId="8" fillId="0" borderId="6" xfId="0" applyFont="1" applyFill="1" applyBorder="1" applyAlignment="1" applyProtection="1">
      <alignment horizontal="left" vertical="top" wrapText="1"/>
    </xf>
    <xf numFmtId="176" fontId="3" fillId="0" borderId="6" xfId="0" applyNumberFormat="1" applyFont="1" applyFill="1" applyBorder="1" applyAlignment="1" applyProtection="1">
      <alignment horizontal="left" vertical="top" wrapText="1"/>
    </xf>
    <xf numFmtId="0" fontId="3" fillId="0" borderId="5" xfId="0" applyFont="1" applyFill="1" applyBorder="1" applyAlignment="1" applyProtection="1">
      <alignment horizontal="left" vertical="center" wrapText="1"/>
    </xf>
    <xf numFmtId="176" fontId="3" fillId="0" borderId="5" xfId="0" applyNumberFormat="1" applyFont="1" applyFill="1" applyBorder="1" applyAlignment="1" applyProtection="1">
      <alignment horizontal="center" vertical="center" wrapText="1"/>
    </xf>
    <xf numFmtId="176" fontId="3" fillId="0" borderId="5" xfId="0" applyNumberFormat="1" applyFont="1" applyFill="1" applyBorder="1" applyAlignment="1" applyProtection="1">
      <alignment horizontal="left" vertical="center" wrapText="1" shrinkToFit="1"/>
    </xf>
    <xf numFmtId="38" fontId="3" fillId="0" borderId="5" xfId="1" applyFont="1" applyFill="1" applyBorder="1" applyAlignment="1" applyProtection="1">
      <alignment horizontal="right" vertical="center" wrapText="1"/>
    </xf>
    <xf numFmtId="10" fontId="8" fillId="0" borderId="5" xfId="8" applyNumberFormat="1" applyFont="1" applyFill="1" applyBorder="1" applyAlignment="1" applyProtection="1">
      <alignment horizontal="right" vertical="center"/>
    </xf>
    <xf numFmtId="0" fontId="8" fillId="0" borderId="5" xfId="0" applyFont="1" applyFill="1" applyBorder="1" applyAlignment="1" applyProtection="1">
      <alignment horizontal="center" vertical="center"/>
    </xf>
    <xf numFmtId="0" fontId="8" fillId="0" borderId="5" xfId="0" applyFont="1" applyFill="1" applyBorder="1" applyAlignment="1" applyProtection="1">
      <alignment horizontal="left" vertical="top" wrapText="1"/>
    </xf>
    <xf numFmtId="0" fontId="3" fillId="0" borderId="5" xfId="0" applyFont="1" applyFill="1" applyBorder="1" applyAlignment="1" applyProtection="1">
      <alignment horizontal="center" vertical="center"/>
    </xf>
    <xf numFmtId="0" fontId="3" fillId="0" borderId="5" xfId="0" applyFont="1" applyFill="1" applyBorder="1" applyAlignment="1" applyProtection="1">
      <alignment horizontal="left" vertical="top" wrapText="1"/>
    </xf>
  </cellXfs>
  <cellStyles count="9">
    <cellStyle name="パーセント" xfId="8" builtinId="5"/>
    <cellStyle name="パーセント 3" xfId="5"/>
    <cellStyle name="桁区切り" xfId="1" builtinId="6"/>
    <cellStyle name="桁区切り 2" xfId="2"/>
    <cellStyle name="桁区切り 3" xfId="4"/>
    <cellStyle name="標準" xfId="0" builtinId="0"/>
    <cellStyle name="標準 10" xfId="7"/>
    <cellStyle name="標準 3 2" xfId="6"/>
    <cellStyle name="標準 5" xfId="3"/>
  </cellStyles>
  <dxfs count="0"/>
  <tableStyles count="0" defaultTableStyle="TableStyleMedium9" defaultPivotStyle="PivotStyleLight16"/>
  <colors>
    <mruColors>
      <color rgb="FF00FF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1_&#21271;&#28023;&#36947;\&#65308;&#27096;&#24335;&#65301;&#65310;&#12304;&#21271;&#28023;&#36947;&#38283;&#30330;&#23616;&#12305;&#31478;&#20105;&#24615;&#12398;&#12394;&#12356;&#38543;&#24847;&#22865;&#32004;%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20849;&#26377;&#12487;&#12473;&#12463;&#12488;&#12483;&#12503;PC&#65288;HKBYSNDT001&#65289;&#12501;&#12457;&#12523;&#12480;\&#32076;&#29702;&#29677;\&#32076;&#29702;&#65297;&#20418;\01&#12288;H26&#65374;%20&#22577;&#21578;&#29289;\H29\290406&#65374;&#12304;&#23448;&#25151;&#20250;&#35336;&#12305;H28&#24180;&#24230;&#35519;&#36948;&#25913;&#21892;&#35336;&#30011;FU&#12395;&#12388;&#12356;&#12390;&#65288;&#36890;&#24180;&#65289;\&#32113;&#21512;&#29256;\&#12304;&#24037;&#20107;&#12539;&#12467;&#12531;&#12469;&#12523;&#12305;&#65308;&#27096;&#24335;&#65301;&#65310;&#12304;&#21271;&#28023;&#36947;&#38283;&#30330;&#23616;&#12305;&#31478;&#20105;&#24615;&#12398;&#12394;&#12356;&#38543;&#24847;&#22865;&#32004;%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22865;&#32004;&#35506;\&#36092;&#36023;&#31532;&#19968;&#20418;\&#9733;&#65297;&#65296;&#65296;&#65299;&#65297;&#65297;&#31227;&#34892;&#12487;&#12540;&#12479;&#9733;\&#36092;&#36023;\&#35519;&#12409;&#12418;&#12398;\H28&#36092;&#36023;&#35519;&#12409;&#12418;&#12398;&#12289;&#26412;&#30465;&#31561;&#36890;&#30693;\&#35519;&#12409;&#29289;\&#12892;28.9.20&#12304;&#12294;&#20999;10.7&#12305;&#65320;&#65298;&#65304;&#24180;&#24230;&#35519;&#36948;&#25913;&#21892;&#35336;&#30011;&#12395;&#12388;&#12356;&#12390;\01&#20316;&#26989;\&#9312;&#65293;&#65297;&#65288;&#32202;&#24613;&#65289;&#65308;&#27096;&#24335;&#65301;&#65310;&#12304;&#37096;&#23616;&#21517;&#12305;&#31478;&#20105;&#24615;&#12398;&#12394;&#12356;&#38543;&#24847;&#22865;&#3200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9_&#20061;&#24030;\&#65308;&#27096;&#24335;&#65301;&#65310;&#12304;&#20061;&#24030;&#12305;&#31478;&#20105;&#24615;&#12398;&#12394;&#12356;&#38543;&#24847;&#22865;&#3200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row>
      </sheetData>
      <sheetData sheetId="2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5"/>
  <sheetViews>
    <sheetView tabSelected="1" view="pageBreakPreview" zoomScale="80" zoomScaleNormal="70" zoomScaleSheetLayoutView="80" workbookViewId="0">
      <pane ySplit="4" topLeftCell="A5" activePane="bottomLeft" state="frozen"/>
      <selection activeCell="C39" sqref="C39"/>
      <selection pane="bottomLeft" activeCell="A5" sqref="A5"/>
    </sheetView>
  </sheetViews>
  <sheetFormatPr defaultColWidth="7.625" defaultRowHeight="13.5"/>
  <cols>
    <col min="1" max="1" width="20.625" style="11" customWidth="1"/>
    <col min="2" max="2" width="15.625" style="11" customWidth="1"/>
    <col min="3" max="3" width="16.125" style="7" customWidth="1"/>
    <col min="4" max="4" width="14.625" style="11" customWidth="1"/>
    <col min="5" max="5" width="18.625" style="11" customWidth="1"/>
    <col min="6" max="6" width="12.625" style="7" customWidth="1"/>
    <col min="7" max="7" width="12.625" style="4" customWidth="1"/>
    <col min="8" max="8" width="8.625" style="17" customWidth="1"/>
    <col min="9" max="9" width="6.625" style="7" customWidth="1"/>
    <col min="10" max="10" width="50.75" style="4" customWidth="1"/>
    <col min="11" max="11" width="12.125" style="7" customWidth="1"/>
    <col min="12" max="12" width="8.625" style="7" customWidth="1"/>
    <col min="13" max="13" width="11.625" style="21" customWidth="1"/>
    <col min="14" max="14" width="12.625" style="4" customWidth="1"/>
    <col min="15" max="16384" width="7.625" style="4"/>
  </cols>
  <sheetData>
    <row r="1" spans="1:14" ht="18.75">
      <c r="A1" s="24" t="s">
        <v>22</v>
      </c>
      <c r="B1" s="24"/>
      <c r="C1" s="24"/>
      <c r="D1" s="24"/>
      <c r="E1" s="24"/>
      <c r="F1" s="24"/>
      <c r="G1" s="24"/>
      <c r="H1" s="25"/>
      <c r="I1" s="24"/>
      <c r="J1" s="24"/>
      <c r="K1" s="24"/>
      <c r="L1" s="24"/>
      <c r="M1" s="24"/>
      <c r="N1" s="24"/>
    </row>
    <row r="2" spans="1:14">
      <c r="A2" s="11" t="s">
        <v>17</v>
      </c>
      <c r="G2" s="7"/>
      <c r="I2" s="6"/>
      <c r="L2" s="6"/>
    </row>
    <row r="3" spans="1:14">
      <c r="G3" s="7"/>
      <c r="I3" s="6"/>
      <c r="L3" s="6"/>
      <c r="N3" s="17" t="s">
        <v>16</v>
      </c>
    </row>
    <row r="4" spans="1:14" s="20" customFormat="1" ht="66" customHeight="1">
      <c r="A4" s="3" t="s">
        <v>10</v>
      </c>
      <c r="B4" s="3" t="s">
        <v>9</v>
      </c>
      <c r="C4" s="3" t="s">
        <v>8</v>
      </c>
      <c r="D4" s="3" t="s">
        <v>7</v>
      </c>
      <c r="E4" s="3" t="s">
        <v>6</v>
      </c>
      <c r="F4" s="3" t="s">
        <v>5</v>
      </c>
      <c r="G4" s="3" t="s">
        <v>4</v>
      </c>
      <c r="H4" s="3" t="s">
        <v>3</v>
      </c>
      <c r="I4" s="3" t="s">
        <v>2</v>
      </c>
      <c r="J4" s="3" t="s">
        <v>14</v>
      </c>
      <c r="K4" s="3" t="s">
        <v>1</v>
      </c>
      <c r="L4" s="3" t="s">
        <v>18</v>
      </c>
      <c r="M4" s="3" t="s">
        <v>13</v>
      </c>
      <c r="N4" s="3" t="s">
        <v>0</v>
      </c>
    </row>
    <row r="5" spans="1:14" ht="90">
      <c r="A5" s="27" t="s">
        <v>23</v>
      </c>
      <c r="B5" s="27" t="s">
        <v>24</v>
      </c>
      <c r="C5" s="28">
        <v>42461</v>
      </c>
      <c r="D5" s="27" t="s">
        <v>25</v>
      </c>
      <c r="E5" s="27" t="s">
        <v>26</v>
      </c>
      <c r="F5" s="29">
        <v>23328000</v>
      </c>
      <c r="G5" s="29">
        <v>23328000</v>
      </c>
      <c r="H5" s="30">
        <f t="shared" ref="H5" si="0">IF(F5="-","-",G5/F5)</f>
        <v>1</v>
      </c>
      <c r="I5" s="31" t="s">
        <v>27</v>
      </c>
      <c r="J5" s="27" t="s">
        <v>28</v>
      </c>
      <c r="K5" s="31" t="s">
        <v>29</v>
      </c>
      <c r="L5" s="32"/>
      <c r="M5" s="31"/>
      <c r="N5" s="33"/>
    </row>
  </sheetData>
  <sheetProtection password="CC3D" sheet="1" objects="1" scenarios="1"/>
  <mergeCells count="1">
    <mergeCell ref="A1:N1"/>
  </mergeCells>
  <phoneticPr fontId="1"/>
  <printOptions horizontalCentered="1"/>
  <pageMargins left="0.39370078740157483" right="0.39370078740157483" top="0.6692913385826772" bottom="0.35433070866141736" header="0.31496062992125984" footer="0.31496062992125984"/>
  <pageSetup paperSize="9"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27"/>
  <sheetViews>
    <sheetView view="pageBreakPreview" zoomScale="75" zoomScaleNormal="55" zoomScaleSheetLayoutView="75" workbookViewId="0">
      <pane ySplit="4" topLeftCell="A5" activePane="bottomLeft" state="frozen"/>
      <selection activeCell="C39" sqref="C39"/>
      <selection pane="bottomLeft" activeCell="A5" sqref="A5"/>
    </sheetView>
  </sheetViews>
  <sheetFormatPr defaultColWidth="7.625" defaultRowHeight="13.5"/>
  <cols>
    <col min="1" max="1" width="20.625" style="1" customWidth="1"/>
    <col min="2" max="2" width="15.625" style="1" customWidth="1"/>
    <col min="3" max="3" width="16.125" style="1" customWidth="1"/>
    <col min="4" max="4" width="14.625" style="1" customWidth="1"/>
    <col min="5" max="5" width="18.625" style="1" customWidth="1"/>
    <col min="6" max="6" width="12.625" style="22" customWidth="1"/>
    <col min="7" max="7" width="12.625" style="1" customWidth="1"/>
    <col min="8" max="8" width="8.625" style="22" customWidth="1"/>
    <col min="9" max="9" width="6.625" style="23" customWidth="1"/>
    <col min="10" max="10" width="27.875" style="1" customWidth="1"/>
    <col min="11" max="11" width="8.625" style="1" customWidth="1"/>
    <col min="12" max="12" width="11.625" style="1" customWidth="1"/>
    <col min="13" max="13" width="12.625" style="1" customWidth="1"/>
    <col min="14" max="16384" width="7.625" style="1"/>
  </cols>
  <sheetData>
    <row r="1" spans="1:13" ht="18.75">
      <c r="A1" s="26" t="s">
        <v>19</v>
      </c>
      <c r="B1" s="26"/>
      <c r="C1" s="26"/>
      <c r="D1" s="26"/>
      <c r="E1" s="26"/>
      <c r="F1" s="26"/>
      <c r="G1" s="26"/>
      <c r="H1" s="26"/>
      <c r="I1" s="26"/>
      <c r="J1" s="26"/>
      <c r="K1" s="26"/>
      <c r="L1" s="26"/>
      <c r="M1" s="26"/>
    </row>
    <row r="2" spans="1:13" s="4" customFormat="1">
      <c r="A2" s="1" t="s">
        <v>17</v>
      </c>
      <c r="B2" s="7"/>
      <c r="F2" s="7"/>
      <c r="G2" s="7"/>
      <c r="H2" s="7"/>
      <c r="I2" s="9"/>
      <c r="K2" s="6"/>
    </row>
    <row r="3" spans="1:13" s="4" customFormat="1">
      <c r="B3" s="7"/>
      <c r="F3" s="7"/>
      <c r="G3" s="7"/>
      <c r="H3" s="7"/>
      <c r="I3" s="9"/>
      <c r="K3" s="6"/>
      <c r="M3" s="5" t="s">
        <v>16</v>
      </c>
    </row>
    <row r="4" spans="1:13" s="2" customFormat="1" ht="66" customHeight="1">
      <c r="A4" s="3" t="s">
        <v>10</v>
      </c>
      <c r="B4" s="3" t="s">
        <v>9</v>
      </c>
      <c r="C4" s="3" t="s">
        <v>8</v>
      </c>
      <c r="D4" s="3" t="s">
        <v>7</v>
      </c>
      <c r="E4" s="3" t="s">
        <v>6</v>
      </c>
      <c r="F4" s="3" t="s">
        <v>5</v>
      </c>
      <c r="G4" s="3" t="s">
        <v>4</v>
      </c>
      <c r="H4" s="3" t="s">
        <v>3</v>
      </c>
      <c r="I4" s="3" t="s">
        <v>2</v>
      </c>
      <c r="J4" s="3" t="s">
        <v>15</v>
      </c>
      <c r="K4" s="8" t="s">
        <v>18</v>
      </c>
      <c r="L4" s="8" t="s">
        <v>13</v>
      </c>
      <c r="M4" s="19" t="s">
        <v>21</v>
      </c>
    </row>
    <row r="5" spans="1:13" ht="78.75">
      <c r="A5" s="34" t="s">
        <v>30</v>
      </c>
      <c r="B5" s="34" t="s">
        <v>24</v>
      </c>
      <c r="C5" s="35">
        <v>42474</v>
      </c>
      <c r="D5" s="34" t="s">
        <v>31</v>
      </c>
      <c r="E5" s="34" t="s">
        <v>26</v>
      </c>
      <c r="F5" s="36">
        <v>12480000</v>
      </c>
      <c r="G5" s="36">
        <v>12295800</v>
      </c>
      <c r="H5" s="37">
        <v>0.98524038461538466</v>
      </c>
      <c r="I5" s="38" t="s">
        <v>32</v>
      </c>
      <c r="J5" s="34" t="s">
        <v>33</v>
      </c>
      <c r="K5" s="38"/>
      <c r="L5" s="38"/>
      <c r="M5" s="39"/>
    </row>
    <row r="6" spans="1:13" s="2" customFormat="1" ht="78.75">
      <c r="A6" s="40" t="s">
        <v>34</v>
      </c>
      <c r="B6" s="40" t="s">
        <v>24</v>
      </c>
      <c r="C6" s="41">
        <v>42487</v>
      </c>
      <c r="D6" s="40" t="s">
        <v>31</v>
      </c>
      <c r="E6" s="40" t="s">
        <v>26</v>
      </c>
      <c r="F6" s="42">
        <v>3204000</v>
      </c>
      <c r="G6" s="42">
        <v>3110400</v>
      </c>
      <c r="H6" s="43">
        <v>0.97078651685393258</v>
      </c>
      <c r="I6" s="44" t="s">
        <v>32</v>
      </c>
      <c r="J6" s="40" t="s">
        <v>33</v>
      </c>
      <c r="K6" s="44"/>
      <c r="L6" s="44"/>
      <c r="M6" s="45"/>
    </row>
    <row r="7" spans="1:13" ht="90">
      <c r="A7" s="40" t="s">
        <v>35</v>
      </c>
      <c r="B7" s="40" t="s">
        <v>36</v>
      </c>
      <c r="C7" s="41">
        <v>42510</v>
      </c>
      <c r="D7" s="40" t="s">
        <v>31</v>
      </c>
      <c r="E7" s="40" t="s">
        <v>26</v>
      </c>
      <c r="F7" s="42">
        <v>5562000</v>
      </c>
      <c r="G7" s="42">
        <v>5479920</v>
      </c>
      <c r="H7" s="43">
        <v>0.98524271844660194</v>
      </c>
      <c r="I7" s="44" t="s">
        <v>27</v>
      </c>
      <c r="J7" s="40" t="s">
        <v>33</v>
      </c>
      <c r="K7" s="44"/>
      <c r="L7" s="44"/>
      <c r="M7" s="45"/>
    </row>
    <row r="8" spans="1:13" ht="78.75">
      <c r="A8" s="40" t="s">
        <v>37</v>
      </c>
      <c r="B8" s="40" t="s">
        <v>24</v>
      </c>
      <c r="C8" s="41">
        <v>42544</v>
      </c>
      <c r="D8" s="40" t="s">
        <v>38</v>
      </c>
      <c r="E8" s="40" t="s">
        <v>26</v>
      </c>
      <c r="F8" s="42">
        <v>8254000</v>
      </c>
      <c r="G8" s="42">
        <v>8208000</v>
      </c>
      <c r="H8" s="43">
        <v>0.99442694451175184</v>
      </c>
      <c r="I8" s="44" t="s">
        <v>32</v>
      </c>
      <c r="J8" s="40" t="s">
        <v>33</v>
      </c>
      <c r="K8" s="44"/>
      <c r="L8" s="44"/>
      <c r="M8" s="45"/>
    </row>
    <row r="9" spans="1:13" ht="90">
      <c r="A9" s="46" t="s">
        <v>39</v>
      </c>
      <c r="B9" s="40" t="s">
        <v>36</v>
      </c>
      <c r="C9" s="41">
        <v>42753</v>
      </c>
      <c r="D9" s="40" t="s">
        <v>31</v>
      </c>
      <c r="E9" s="40" t="s">
        <v>26</v>
      </c>
      <c r="F9" s="42">
        <v>3543000</v>
      </c>
      <c r="G9" s="42">
        <v>3531600</v>
      </c>
      <c r="H9" s="43">
        <v>0.99678238780694328</v>
      </c>
      <c r="I9" s="44" t="s">
        <v>32</v>
      </c>
      <c r="J9" s="40" t="s">
        <v>33</v>
      </c>
      <c r="K9" s="44"/>
      <c r="L9" s="44"/>
      <c r="M9" s="45"/>
    </row>
    <row r="10" spans="1:13" ht="78.75">
      <c r="A10" s="47" t="s">
        <v>40</v>
      </c>
      <c r="B10" s="48" t="s">
        <v>41</v>
      </c>
      <c r="C10" s="49">
        <v>42753</v>
      </c>
      <c r="D10" s="48" t="s">
        <v>42</v>
      </c>
      <c r="E10" s="48" t="s">
        <v>26</v>
      </c>
      <c r="F10" s="50">
        <v>2729000</v>
      </c>
      <c r="G10" s="50">
        <v>2728572</v>
      </c>
      <c r="H10" s="51">
        <v>0.99984316599486989</v>
      </c>
      <c r="I10" s="52" t="s">
        <v>27</v>
      </c>
      <c r="J10" s="48" t="s">
        <v>33</v>
      </c>
      <c r="K10" s="52"/>
      <c r="L10" s="52"/>
      <c r="M10" s="53"/>
    </row>
    <row r="14" spans="1:13" s="4" customFormat="1">
      <c r="A14" s="1"/>
      <c r="B14" s="1"/>
      <c r="C14" s="1"/>
      <c r="D14" s="1"/>
      <c r="E14" s="1"/>
      <c r="F14" s="22"/>
      <c r="G14" s="1"/>
      <c r="H14" s="22"/>
      <c r="I14" s="23"/>
      <c r="J14" s="1"/>
      <c r="K14" s="1"/>
      <c r="L14" s="1"/>
      <c r="M14" s="1"/>
    </row>
    <row r="15" spans="1:13" s="4" customFormat="1">
      <c r="A15" s="1"/>
      <c r="B15" s="1"/>
      <c r="C15" s="1"/>
      <c r="D15" s="1"/>
      <c r="E15" s="1"/>
      <c r="F15" s="22"/>
      <c r="G15" s="1"/>
      <c r="H15" s="22"/>
      <c r="I15" s="23"/>
      <c r="J15" s="1"/>
      <c r="K15" s="1"/>
      <c r="L15" s="1"/>
      <c r="M15" s="1"/>
    </row>
    <row r="22" spans="1:13" s="2" customFormat="1">
      <c r="A22" s="1"/>
      <c r="B22" s="1"/>
      <c r="C22" s="1"/>
      <c r="D22" s="1"/>
      <c r="E22" s="1"/>
      <c r="F22" s="22"/>
      <c r="G22" s="1"/>
      <c r="H22" s="22"/>
      <c r="I22" s="23"/>
      <c r="J22" s="1"/>
      <c r="K22" s="1"/>
      <c r="L22" s="1"/>
      <c r="M22" s="1"/>
    </row>
    <row r="25" spans="1:13" s="2" customFormat="1">
      <c r="A25" s="1"/>
      <c r="B25" s="1"/>
      <c r="C25" s="1"/>
      <c r="D25" s="1"/>
      <c r="E25" s="1"/>
      <c r="F25" s="22"/>
      <c r="G25" s="1"/>
      <c r="H25" s="22"/>
      <c r="I25" s="23"/>
      <c r="J25" s="1"/>
      <c r="K25" s="1"/>
      <c r="L25" s="1"/>
      <c r="M25" s="1"/>
    </row>
    <row r="26" spans="1:13" s="2" customFormat="1">
      <c r="A26" s="1"/>
      <c r="B26" s="1"/>
      <c r="C26" s="1"/>
      <c r="D26" s="1"/>
      <c r="E26" s="1"/>
      <c r="F26" s="22"/>
      <c r="G26" s="1"/>
      <c r="H26" s="22"/>
      <c r="I26" s="23"/>
      <c r="J26" s="1"/>
      <c r="K26" s="1"/>
      <c r="L26" s="1"/>
      <c r="M26" s="1"/>
    </row>
    <row r="27" spans="1:13" s="2" customFormat="1">
      <c r="A27" s="1"/>
      <c r="B27" s="1"/>
      <c r="C27" s="1"/>
      <c r="D27" s="1"/>
      <c r="E27" s="1"/>
      <c r="F27" s="22"/>
      <c r="G27" s="1"/>
      <c r="H27" s="22"/>
      <c r="I27" s="23"/>
      <c r="J27" s="1"/>
      <c r="K27" s="1"/>
      <c r="L27" s="1"/>
      <c r="M27" s="1"/>
    </row>
  </sheetData>
  <sheetProtection password="CC3D" sheet="1" objects="1" scenarios="1"/>
  <mergeCells count="1">
    <mergeCell ref="A1:M1"/>
  </mergeCells>
  <phoneticPr fontId="1"/>
  <pageMargins left="0.39370078740157483" right="0.27559055118110237" top="0.59055118110236227" bottom="0.74803149606299213" header="0.31496062992125984" footer="0.31496062992125984"/>
  <pageSetup paperSize="9" scale="76" fitToHeight="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N44"/>
  <sheetViews>
    <sheetView view="pageBreakPreview" zoomScale="80" zoomScaleNormal="70" zoomScaleSheetLayoutView="80" workbookViewId="0">
      <pane ySplit="4" topLeftCell="A5" activePane="bottomLeft" state="frozen"/>
      <selection activeCell="C39" sqref="C39"/>
      <selection pane="bottomLeft" activeCell="A5" sqref="A5"/>
    </sheetView>
  </sheetViews>
  <sheetFormatPr defaultColWidth="7.625" defaultRowHeight="13.5"/>
  <cols>
    <col min="1" max="1" width="20.625" style="12" customWidth="1"/>
    <col min="2" max="2" width="15.625" style="12" customWidth="1"/>
    <col min="3" max="3" width="16.125" style="12" customWidth="1"/>
    <col min="4" max="4" width="14.625" style="12" customWidth="1"/>
    <col min="5" max="5" width="18.625" style="12" customWidth="1"/>
    <col min="6" max="7" width="12.625" style="12" customWidth="1"/>
    <col min="8" max="8" width="8.625" style="15" customWidth="1"/>
    <col min="9" max="9" width="6.625" style="12" customWidth="1"/>
    <col min="10" max="10" width="22.625" style="12" customWidth="1"/>
    <col min="11" max="11" width="12.125" style="12" customWidth="1"/>
    <col min="12" max="12" width="8.625" style="12" customWidth="1"/>
    <col min="13" max="13" width="11.625" style="12" customWidth="1"/>
    <col min="14" max="14" width="12.625" style="12" customWidth="1"/>
    <col min="15" max="16384" width="7.625" style="16"/>
  </cols>
  <sheetData>
    <row r="1" spans="1:14" ht="18.75">
      <c r="A1" s="24" t="s">
        <v>20</v>
      </c>
      <c r="B1" s="24"/>
      <c r="C1" s="24"/>
      <c r="D1" s="24"/>
      <c r="E1" s="24"/>
      <c r="F1" s="24"/>
      <c r="G1" s="24"/>
      <c r="H1" s="25"/>
      <c r="I1" s="24"/>
      <c r="J1" s="24"/>
      <c r="K1" s="24"/>
      <c r="L1" s="24"/>
      <c r="M1" s="24"/>
      <c r="N1" s="24"/>
    </row>
    <row r="2" spans="1:14">
      <c r="A2" s="12" t="s">
        <v>17</v>
      </c>
      <c r="B2" s="13"/>
      <c r="G2" s="13"/>
      <c r="I2" s="14"/>
      <c r="L2" s="14"/>
    </row>
    <row r="3" spans="1:14">
      <c r="B3" s="13"/>
      <c r="G3" s="13"/>
      <c r="I3" s="14"/>
      <c r="L3" s="14"/>
      <c r="N3" s="15" t="s">
        <v>16</v>
      </c>
    </row>
    <row r="4" spans="1:14" s="18" customFormat="1" ht="66" customHeight="1">
      <c r="A4" s="3" t="s">
        <v>10</v>
      </c>
      <c r="B4" s="3" t="s">
        <v>9</v>
      </c>
      <c r="C4" s="3" t="s">
        <v>8</v>
      </c>
      <c r="D4" s="3" t="s">
        <v>7</v>
      </c>
      <c r="E4" s="3" t="s">
        <v>6</v>
      </c>
      <c r="F4" s="3" t="s">
        <v>5</v>
      </c>
      <c r="G4" s="3" t="s">
        <v>4</v>
      </c>
      <c r="H4" s="3" t="s">
        <v>3</v>
      </c>
      <c r="I4" s="3" t="s">
        <v>2</v>
      </c>
      <c r="J4" s="3" t="s">
        <v>12</v>
      </c>
      <c r="K4" s="3" t="s">
        <v>11</v>
      </c>
      <c r="L4" s="3" t="s">
        <v>18</v>
      </c>
      <c r="M4" s="3" t="s">
        <v>13</v>
      </c>
      <c r="N4" s="10" t="s">
        <v>0</v>
      </c>
    </row>
    <row r="5" spans="1:14" ht="168.75">
      <c r="A5" s="54" t="s">
        <v>43</v>
      </c>
      <c r="B5" s="54" t="s">
        <v>24</v>
      </c>
      <c r="C5" s="55">
        <v>42461</v>
      </c>
      <c r="D5" s="54" t="s">
        <v>44</v>
      </c>
      <c r="E5" s="54" t="s">
        <v>45</v>
      </c>
      <c r="F5" s="56">
        <v>6514560</v>
      </c>
      <c r="G5" s="56">
        <v>6514560</v>
      </c>
      <c r="H5" s="57">
        <f t="shared" ref="H5:H23" si="0">IF(F5="-","-",G5/F5)</f>
        <v>1</v>
      </c>
      <c r="I5" s="58" t="s">
        <v>32</v>
      </c>
      <c r="J5" s="59" t="s">
        <v>46</v>
      </c>
      <c r="K5" s="60" t="s">
        <v>47</v>
      </c>
      <c r="L5" s="60"/>
      <c r="M5" s="60"/>
      <c r="N5" s="59"/>
    </row>
    <row r="6" spans="1:14" ht="168.75">
      <c r="A6" s="61" t="s">
        <v>48</v>
      </c>
      <c r="B6" s="61" t="s">
        <v>24</v>
      </c>
      <c r="C6" s="62">
        <v>42461</v>
      </c>
      <c r="D6" s="61" t="s">
        <v>49</v>
      </c>
      <c r="E6" s="61" t="s">
        <v>45</v>
      </c>
      <c r="F6" s="63">
        <v>6229980</v>
      </c>
      <c r="G6" s="63">
        <v>6229980</v>
      </c>
      <c r="H6" s="64">
        <f t="shared" si="0"/>
        <v>1</v>
      </c>
      <c r="I6" s="65" t="s">
        <v>27</v>
      </c>
      <c r="J6" s="66" t="s">
        <v>46</v>
      </c>
      <c r="K6" s="67" t="s">
        <v>47</v>
      </c>
      <c r="L6" s="67"/>
      <c r="M6" s="67"/>
      <c r="N6" s="66"/>
    </row>
    <row r="7" spans="1:14" ht="180">
      <c r="A7" s="61" t="s">
        <v>50</v>
      </c>
      <c r="B7" s="61" t="s">
        <v>24</v>
      </c>
      <c r="C7" s="62">
        <v>42464</v>
      </c>
      <c r="D7" s="61" t="s">
        <v>51</v>
      </c>
      <c r="E7" s="61" t="s">
        <v>45</v>
      </c>
      <c r="F7" s="63">
        <v>9486000</v>
      </c>
      <c r="G7" s="63">
        <v>9450000</v>
      </c>
      <c r="H7" s="64">
        <f t="shared" si="0"/>
        <v>0.99620493358633777</v>
      </c>
      <c r="I7" s="65" t="s">
        <v>27</v>
      </c>
      <c r="J7" s="66" t="s">
        <v>52</v>
      </c>
      <c r="K7" s="67" t="s">
        <v>47</v>
      </c>
      <c r="L7" s="67"/>
      <c r="M7" s="67"/>
      <c r="N7" s="66"/>
    </row>
    <row r="8" spans="1:14" ht="112.5">
      <c r="A8" s="61" t="s">
        <v>53</v>
      </c>
      <c r="B8" s="61" t="s">
        <v>24</v>
      </c>
      <c r="C8" s="62">
        <v>42486</v>
      </c>
      <c r="D8" s="61" t="s">
        <v>54</v>
      </c>
      <c r="E8" s="61" t="s">
        <v>45</v>
      </c>
      <c r="F8" s="63">
        <v>8770000</v>
      </c>
      <c r="G8" s="63">
        <v>7452000</v>
      </c>
      <c r="H8" s="64">
        <f t="shared" si="0"/>
        <v>0.84971493728620295</v>
      </c>
      <c r="I8" s="65" t="s">
        <v>27</v>
      </c>
      <c r="J8" s="66" t="s">
        <v>55</v>
      </c>
      <c r="K8" s="67" t="s">
        <v>47</v>
      </c>
      <c r="L8" s="67"/>
      <c r="M8" s="67"/>
      <c r="N8" s="66"/>
    </row>
    <row r="9" spans="1:14" ht="258.75">
      <c r="A9" s="61" t="s">
        <v>56</v>
      </c>
      <c r="B9" s="61" t="s">
        <v>24</v>
      </c>
      <c r="C9" s="62">
        <v>42503</v>
      </c>
      <c r="D9" s="61" t="s">
        <v>57</v>
      </c>
      <c r="E9" s="61" t="s">
        <v>45</v>
      </c>
      <c r="F9" s="63">
        <v>7990000</v>
      </c>
      <c r="G9" s="63">
        <v>7981200</v>
      </c>
      <c r="H9" s="64">
        <f t="shared" si="0"/>
        <v>0.99889862327909884</v>
      </c>
      <c r="I9" s="65" t="s">
        <v>27</v>
      </c>
      <c r="J9" s="66" t="s">
        <v>58</v>
      </c>
      <c r="K9" s="67" t="s">
        <v>47</v>
      </c>
      <c r="L9" s="67"/>
      <c r="M9" s="67"/>
      <c r="N9" s="66"/>
    </row>
    <row r="10" spans="1:14" s="18" customFormat="1" ht="258.75">
      <c r="A10" s="61" t="s">
        <v>59</v>
      </c>
      <c r="B10" s="61" t="s">
        <v>36</v>
      </c>
      <c r="C10" s="62">
        <v>42509</v>
      </c>
      <c r="D10" s="61" t="s">
        <v>60</v>
      </c>
      <c r="E10" s="61" t="s">
        <v>45</v>
      </c>
      <c r="F10" s="63">
        <v>90440000</v>
      </c>
      <c r="G10" s="63">
        <v>89812800</v>
      </c>
      <c r="H10" s="64">
        <f t="shared" si="0"/>
        <v>0.99306501547987613</v>
      </c>
      <c r="I10" s="65" t="s">
        <v>27</v>
      </c>
      <c r="J10" s="66" t="s">
        <v>58</v>
      </c>
      <c r="K10" s="67" t="s">
        <v>47</v>
      </c>
      <c r="L10" s="67"/>
      <c r="M10" s="67"/>
      <c r="N10" s="66"/>
    </row>
    <row r="11" spans="1:14" ht="258.75">
      <c r="A11" s="61" t="s">
        <v>61</v>
      </c>
      <c r="B11" s="61" t="s">
        <v>36</v>
      </c>
      <c r="C11" s="62">
        <v>42509</v>
      </c>
      <c r="D11" s="61" t="s">
        <v>62</v>
      </c>
      <c r="E11" s="61" t="s">
        <v>45</v>
      </c>
      <c r="F11" s="63">
        <v>28349999</v>
      </c>
      <c r="G11" s="63">
        <v>28348000</v>
      </c>
      <c r="H11" s="64">
        <f t="shared" si="0"/>
        <v>0.99992948853366803</v>
      </c>
      <c r="I11" s="65" t="s">
        <v>27</v>
      </c>
      <c r="J11" s="66" t="s">
        <v>58</v>
      </c>
      <c r="K11" s="67" t="s">
        <v>47</v>
      </c>
      <c r="L11" s="67"/>
      <c r="M11" s="67"/>
      <c r="N11" s="66"/>
    </row>
    <row r="12" spans="1:14" ht="258.75">
      <c r="A12" s="61" t="s">
        <v>63</v>
      </c>
      <c r="B12" s="61" t="s">
        <v>24</v>
      </c>
      <c r="C12" s="62">
        <v>42535</v>
      </c>
      <c r="D12" s="61" t="s">
        <v>64</v>
      </c>
      <c r="E12" s="61" t="s">
        <v>45</v>
      </c>
      <c r="F12" s="63">
        <v>2997000</v>
      </c>
      <c r="G12" s="63">
        <v>2985120</v>
      </c>
      <c r="H12" s="64">
        <f t="shared" si="0"/>
        <v>0.99603603603603608</v>
      </c>
      <c r="I12" s="65" t="s">
        <v>27</v>
      </c>
      <c r="J12" s="66" t="s">
        <v>58</v>
      </c>
      <c r="K12" s="67" t="s">
        <v>47</v>
      </c>
      <c r="L12" s="67"/>
      <c r="M12" s="67"/>
      <c r="N12" s="66"/>
    </row>
    <row r="13" spans="1:14" ht="168.75">
      <c r="A13" s="61" t="s">
        <v>65</v>
      </c>
      <c r="B13" s="61" t="s">
        <v>24</v>
      </c>
      <c r="C13" s="62">
        <v>42537</v>
      </c>
      <c r="D13" s="61" t="s">
        <v>66</v>
      </c>
      <c r="E13" s="61" t="s">
        <v>45</v>
      </c>
      <c r="F13" s="63">
        <v>1639440</v>
      </c>
      <c r="G13" s="63">
        <v>1639440</v>
      </c>
      <c r="H13" s="64">
        <f t="shared" si="0"/>
        <v>1</v>
      </c>
      <c r="I13" s="65" t="s">
        <v>27</v>
      </c>
      <c r="J13" s="66" t="s">
        <v>46</v>
      </c>
      <c r="K13" s="67" t="s">
        <v>47</v>
      </c>
      <c r="L13" s="67"/>
      <c r="M13" s="67"/>
      <c r="N13" s="66"/>
    </row>
    <row r="14" spans="1:14" ht="168.75">
      <c r="A14" s="61" t="s">
        <v>48</v>
      </c>
      <c r="B14" s="61" t="s">
        <v>24</v>
      </c>
      <c r="C14" s="62">
        <v>42537</v>
      </c>
      <c r="D14" s="61" t="s">
        <v>67</v>
      </c>
      <c r="E14" s="61" t="s">
        <v>45</v>
      </c>
      <c r="F14" s="63">
        <v>1512000</v>
      </c>
      <c r="G14" s="63">
        <v>1512000</v>
      </c>
      <c r="H14" s="64">
        <f t="shared" si="0"/>
        <v>1</v>
      </c>
      <c r="I14" s="65" t="s">
        <v>27</v>
      </c>
      <c r="J14" s="66" t="s">
        <v>46</v>
      </c>
      <c r="K14" s="67" t="s">
        <v>47</v>
      </c>
      <c r="L14" s="67"/>
      <c r="M14" s="67"/>
      <c r="N14" s="66"/>
    </row>
    <row r="15" spans="1:14" ht="258.75">
      <c r="A15" s="61" t="s">
        <v>68</v>
      </c>
      <c r="B15" s="61" t="s">
        <v>24</v>
      </c>
      <c r="C15" s="62">
        <v>42592</v>
      </c>
      <c r="D15" s="61" t="s">
        <v>31</v>
      </c>
      <c r="E15" s="61" t="s">
        <v>45</v>
      </c>
      <c r="F15" s="63">
        <v>1221187</v>
      </c>
      <c r="G15" s="63">
        <v>1188000</v>
      </c>
      <c r="H15" s="64">
        <f t="shared" si="0"/>
        <v>0.97282398191268005</v>
      </c>
      <c r="I15" s="65" t="s">
        <v>27</v>
      </c>
      <c r="J15" s="66" t="s">
        <v>58</v>
      </c>
      <c r="K15" s="67" t="s">
        <v>47</v>
      </c>
      <c r="L15" s="67"/>
      <c r="M15" s="67"/>
      <c r="N15" s="66"/>
    </row>
    <row r="16" spans="1:14" ht="258.75">
      <c r="A16" s="61" t="s">
        <v>69</v>
      </c>
      <c r="B16" s="61" t="s">
        <v>41</v>
      </c>
      <c r="C16" s="68">
        <v>42647</v>
      </c>
      <c r="D16" s="61" t="s">
        <v>70</v>
      </c>
      <c r="E16" s="69" t="s">
        <v>45</v>
      </c>
      <c r="F16" s="70">
        <v>6665000</v>
      </c>
      <c r="G16" s="70">
        <v>6642000</v>
      </c>
      <c r="H16" s="64">
        <f t="shared" si="0"/>
        <v>0.99654913728432104</v>
      </c>
      <c r="I16" s="65" t="s">
        <v>27</v>
      </c>
      <c r="J16" s="71" t="s">
        <v>58</v>
      </c>
      <c r="K16" s="67" t="s">
        <v>47</v>
      </c>
      <c r="L16" s="67"/>
      <c r="M16" s="67"/>
      <c r="N16" s="66"/>
    </row>
    <row r="17" spans="1:14" ht="258.75">
      <c r="A17" s="61" t="s">
        <v>71</v>
      </c>
      <c r="B17" s="61" t="s">
        <v>41</v>
      </c>
      <c r="C17" s="72">
        <v>42656</v>
      </c>
      <c r="D17" s="61" t="s">
        <v>31</v>
      </c>
      <c r="E17" s="69" t="s">
        <v>45</v>
      </c>
      <c r="F17" s="70">
        <v>7483000</v>
      </c>
      <c r="G17" s="70">
        <v>7406640</v>
      </c>
      <c r="H17" s="64">
        <f t="shared" si="0"/>
        <v>0.98979553654951224</v>
      </c>
      <c r="I17" s="65" t="s">
        <v>27</v>
      </c>
      <c r="J17" s="71" t="s">
        <v>58</v>
      </c>
      <c r="K17" s="67" t="s">
        <v>47</v>
      </c>
      <c r="L17" s="67"/>
      <c r="M17" s="67"/>
      <c r="N17" s="66"/>
    </row>
    <row r="18" spans="1:14" ht="258.75">
      <c r="A18" s="61" t="s">
        <v>72</v>
      </c>
      <c r="B18" s="61" t="s">
        <v>41</v>
      </c>
      <c r="C18" s="68">
        <v>42661</v>
      </c>
      <c r="D18" s="61" t="s">
        <v>70</v>
      </c>
      <c r="E18" s="69" t="s">
        <v>45</v>
      </c>
      <c r="F18" s="70">
        <v>4186000</v>
      </c>
      <c r="G18" s="70">
        <v>4104000</v>
      </c>
      <c r="H18" s="64">
        <f t="shared" si="0"/>
        <v>0.98041089345437171</v>
      </c>
      <c r="I18" s="65" t="s">
        <v>27</v>
      </c>
      <c r="J18" s="71" t="s">
        <v>58</v>
      </c>
      <c r="K18" s="67" t="s">
        <v>47</v>
      </c>
      <c r="L18" s="67"/>
      <c r="M18" s="67"/>
      <c r="N18" s="66"/>
    </row>
    <row r="19" spans="1:14" ht="157.5">
      <c r="A19" s="61" t="s">
        <v>73</v>
      </c>
      <c r="B19" s="61" t="s">
        <v>41</v>
      </c>
      <c r="C19" s="68">
        <v>42681</v>
      </c>
      <c r="D19" s="61" t="s">
        <v>74</v>
      </c>
      <c r="E19" s="69" t="s">
        <v>45</v>
      </c>
      <c r="F19" s="70">
        <v>10476000</v>
      </c>
      <c r="G19" s="70">
        <v>10476000</v>
      </c>
      <c r="H19" s="64">
        <f t="shared" si="0"/>
        <v>1</v>
      </c>
      <c r="I19" s="65" t="s">
        <v>27</v>
      </c>
      <c r="J19" s="71" t="s">
        <v>75</v>
      </c>
      <c r="K19" s="67" t="s">
        <v>47</v>
      </c>
      <c r="L19" s="67"/>
      <c r="M19" s="67"/>
      <c r="N19" s="66"/>
    </row>
    <row r="20" spans="1:14" ht="258.75">
      <c r="A20" s="61" t="s">
        <v>76</v>
      </c>
      <c r="B20" s="61" t="s">
        <v>41</v>
      </c>
      <c r="C20" s="68">
        <v>42692</v>
      </c>
      <c r="D20" s="61" t="s">
        <v>31</v>
      </c>
      <c r="E20" s="69" t="s">
        <v>45</v>
      </c>
      <c r="F20" s="70">
        <v>4520000</v>
      </c>
      <c r="G20" s="70">
        <v>4406400</v>
      </c>
      <c r="H20" s="64">
        <f t="shared" si="0"/>
        <v>0.97486725663716811</v>
      </c>
      <c r="I20" s="65" t="s">
        <v>27</v>
      </c>
      <c r="J20" s="71" t="s">
        <v>58</v>
      </c>
      <c r="K20" s="67" t="s">
        <v>47</v>
      </c>
      <c r="L20" s="67"/>
      <c r="M20" s="67"/>
      <c r="N20" s="66"/>
    </row>
    <row r="21" spans="1:14" ht="258.75">
      <c r="A21" s="61" t="s">
        <v>77</v>
      </c>
      <c r="B21" s="61" t="s">
        <v>41</v>
      </c>
      <c r="C21" s="68">
        <v>42704</v>
      </c>
      <c r="D21" s="61" t="s">
        <v>70</v>
      </c>
      <c r="E21" s="69" t="s">
        <v>45</v>
      </c>
      <c r="F21" s="70">
        <v>2944000</v>
      </c>
      <c r="G21" s="70">
        <v>2937600</v>
      </c>
      <c r="H21" s="64">
        <f t="shared" si="0"/>
        <v>0.99782608695652175</v>
      </c>
      <c r="I21" s="65" t="s">
        <v>27</v>
      </c>
      <c r="J21" s="71" t="s">
        <v>58</v>
      </c>
      <c r="K21" s="67" t="s">
        <v>47</v>
      </c>
      <c r="L21" s="67"/>
      <c r="M21" s="67"/>
      <c r="N21" s="66"/>
    </row>
    <row r="22" spans="1:14" ht="258.75">
      <c r="A22" s="61" t="s">
        <v>78</v>
      </c>
      <c r="B22" s="61" t="s">
        <v>41</v>
      </c>
      <c r="C22" s="68">
        <v>42726</v>
      </c>
      <c r="D22" s="61" t="s">
        <v>79</v>
      </c>
      <c r="E22" s="69" t="s">
        <v>45</v>
      </c>
      <c r="F22" s="70">
        <v>20600000</v>
      </c>
      <c r="G22" s="70">
        <v>20589000</v>
      </c>
      <c r="H22" s="64">
        <f t="shared" si="0"/>
        <v>0.9994660194174757</v>
      </c>
      <c r="I22" s="65" t="s">
        <v>27</v>
      </c>
      <c r="J22" s="71" t="s">
        <v>80</v>
      </c>
      <c r="K22" s="67" t="s">
        <v>47</v>
      </c>
      <c r="L22" s="67"/>
      <c r="M22" s="67"/>
      <c r="N22" s="66"/>
    </row>
    <row r="23" spans="1:14" s="18" customFormat="1" ht="180">
      <c r="A23" s="73" t="s">
        <v>81</v>
      </c>
      <c r="B23" s="73" t="s">
        <v>41</v>
      </c>
      <c r="C23" s="74">
        <v>42755</v>
      </c>
      <c r="D23" s="73" t="s">
        <v>82</v>
      </c>
      <c r="E23" s="75" t="s">
        <v>45</v>
      </c>
      <c r="F23" s="76">
        <v>407484</v>
      </c>
      <c r="G23" s="76">
        <v>407484</v>
      </c>
      <c r="H23" s="77">
        <f t="shared" si="0"/>
        <v>1</v>
      </c>
      <c r="I23" s="78" t="s">
        <v>27</v>
      </c>
      <c r="J23" s="79" t="s">
        <v>83</v>
      </c>
      <c r="K23" s="80" t="s">
        <v>47</v>
      </c>
      <c r="L23" s="80"/>
      <c r="M23" s="80"/>
      <c r="N23" s="81"/>
    </row>
    <row r="24" spans="1:14" ht="13.5" customHeight="1"/>
    <row r="39" spans="1:14" s="18" customFormat="1">
      <c r="A39" s="12"/>
      <c r="B39" s="12"/>
      <c r="C39" s="12"/>
      <c r="D39" s="12"/>
      <c r="E39" s="12"/>
      <c r="F39" s="12"/>
      <c r="G39" s="12"/>
      <c r="H39" s="15"/>
      <c r="I39" s="12"/>
      <c r="J39" s="12"/>
      <c r="K39" s="12"/>
      <c r="L39" s="12"/>
      <c r="M39" s="12"/>
      <c r="N39" s="12"/>
    </row>
    <row r="42" spans="1:14" s="18" customFormat="1">
      <c r="A42" s="12"/>
      <c r="B42" s="12"/>
      <c r="C42" s="12"/>
      <c r="D42" s="12"/>
      <c r="E42" s="12"/>
      <c r="F42" s="12"/>
      <c r="G42" s="12"/>
      <c r="H42" s="15"/>
      <c r="I42" s="12"/>
      <c r="J42" s="12"/>
      <c r="K42" s="12"/>
      <c r="L42" s="12"/>
      <c r="M42" s="12"/>
      <c r="N42" s="12"/>
    </row>
    <row r="43" spans="1:14" s="18" customFormat="1">
      <c r="A43" s="12"/>
      <c r="B43" s="12"/>
      <c r="C43" s="12"/>
      <c r="D43" s="12"/>
      <c r="E43" s="12"/>
      <c r="F43" s="12"/>
      <c r="G43" s="12"/>
      <c r="H43" s="15"/>
      <c r="I43" s="12"/>
      <c r="J43" s="12"/>
      <c r="K43" s="12"/>
      <c r="L43" s="12"/>
      <c r="M43" s="12"/>
      <c r="N43" s="12"/>
    </row>
    <row r="44" spans="1:14" s="18" customFormat="1">
      <c r="A44" s="12"/>
      <c r="B44" s="12"/>
      <c r="C44" s="12"/>
      <c r="D44" s="12"/>
      <c r="E44" s="12"/>
      <c r="F44" s="12"/>
      <c r="G44" s="12"/>
      <c r="H44" s="15"/>
      <c r="I44" s="12"/>
      <c r="J44" s="12"/>
      <c r="K44" s="12"/>
      <c r="L44" s="12"/>
      <c r="M44" s="12"/>
      <c r="N44" s="12"/>
    </row>
  </sheetData>
  <sheetProtection password="CC3D" sheet="1" objects="1" scenarios="1"/>
  <mergeCells count="1">
    <mergeCell ref="A1:N1"/>
  </mergeCells>
  <phoneticPr fontId="1"/>
  <pageMargins left="0.39370078740157483" right="0.27559055118110237" top="0.59055118110236227" bottom="0.74803149606299213" header="0.31496062992125984" footer="0.31496062992125984"/>
  <pageSetup paperSize="9" scale="70"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競争性のない随意契約によらざるを得ないもの</vt:lpstr>
      <vt:lpstr>緊急の必要により競争に付することができないもの</vt:lpstr>
      <vt:lpstr>競争に付することが不利と認められるもの</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2017-11-30T00:44:48Z</dcterms:modified>
</cp:coreProperties>
</file>