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tabRatio="858"/>
  </bookViews>
  <sheets>
    <sheet name="競争性のない随意契約によらざるを得ないもの" sheetId="11" r:id="rId1"/>
    <sheet name="緊急の必要により競争に付することができないもの" sheetId="12" r:id="rId2"/>
    <sheet name="競争に付することが不利と認められるもの" sheetId="1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calcPr calcId="152511"/>
</workbook>
</file>

<file path=xl/calcChain.xml><?xml version="1.0" encoding="utf-8"?>
<calcChain xmlns="http://schemas.openxmlformats.org/spreadsheetml/2006/main">
  <c r="H53" i="13" l="1"/>
  <c r="H52" i="13"/>
  <c r="H51" i="13"/>
  <c r="H50" i="13"/>
  <c r="H49" i="13"/>
  <c r="H48" i="13"/>
  <c r="H47" i="13"/>
  <c r="H46" i="13"/>
  <c r="H45" i="13"/>
  <c r="H44" i="13"/>
  <c r="H43" i="13"/>
  <c r="H42" i="13"/>
  <c r="H41" i="13"/>
  <c r="H40" i="13"/>
  <c r="H39" i="13"/>
  <c r="H38" i="13"/>
  <c r="H37" i="13"/>
  <c r="H36" i="13"/>
  <c r="H35" i="13"/>
  <c r="H34" i="13"/>
  <c r="H33" i="13"/>
  <c r="H32" i="13"/>
  <c r="H31" i="13"/>
  <c r="H30" i="13"/>
  <c r="H29" i="13"/>
  <c r="H28" i="13"/>
  <c r="H27" i="13"/>
  <c r="H26" i="13"/>
  <c r="H25" i="13"/>
  <c r="H24" i="13"/>
  <c r="H23" i="13"/>
  <c r="H22" i="13"/>
  <c r="H21" i="13"/>
  <c r="H20" i="13"/>
  <c r="H19" i="13"/>
  <c r="H18" i="13"/>
  <c r="H17" i="13"/>
  <c r="H16" i="13"/>
  <c r="H15" i="13"/>
  <c r="H14" i="13"/>
  <c r="H13" i="13"/>
  <c r="H12" i="13"/>
  <c r="H11" i="13"/>
  <c r="H10" i="13"/>
  <c r="H9" i="13"/>
  <c r="H8" i="13"/>
  <c r="H7" i="13"/>
  <c r="H6" i="13"/>
  <c r="H5" i="13"/>
</calcChain>
</file>

<file path=xl/sharedStrings.xml><?xml version="1.0" encoding="utf-8"?>
<sst xmlns="http://schemas.openxmlformats.org/spreadsheetml/2006/main" count="453" uniqueCount="114">
  <si>
    <t>備考</t>
    <rPh sb="0" eb="1">
      <t>ソナエ</t>
    </rPh>
    <rPh sb="1" eb="2">
      <t>コウ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</si>
  <si>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</si>
  <si>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再就職の役員の数</t>
    <rPh sb="0" eb="3">
      <t>サイシュウショク</t>
    </rPh>
    <rPh sb="4" eb="6">
      <t>ヤクイン</t>
    </rPh>
    <rPh sb="7" eb="8">
      <t>カズ</t>
    </rPh>
    <phoneticPr fontId="5"/>
  </si>
  <si>
    <t>落札率</t>
    <rPh sb="0" eb="2">
      <t>ラクサツ</t>
    </rPh>
    <rPh sb="2" eb="3">
      <t>リツ</t>
    </rPh>
    <phoneticPr fontId="5"/>
  </si>
  <si>
    <t>契約金額</t>
    <rPh sb="0" eb="2">
      <t>ケイヤク</t>
    </rPh>
    <rPh sb="2" eb="4">
      <t>キンガク</t>
    </rPh>
    <phoneticPr fontId="5"/>
  </si>
  <si>
    <t>予定価格</t>
    <rPh sb="0" eb="2">
      <t>ヨテイ</t>
    </rPh>
    <rPh sb="2" eb="4">
      <t>カカク</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</si>
  <si>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</si>
  <si>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</si>
  <si>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契約締結日</t>
    <rPh sb="0" eb="2">
      <t>ケイヤク</t>
    </rPh>
    <rPh sb="2" eb="4">
      <t>テイケツ</t>
    </rPh>
    <rPh sb="4" eb="5">
      <t>ビ</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</si>
  <si>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</si>
  <si>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契約名称及び内容</t>
    <rPh sb="0" eb="2">
      <t>ケイヤク</t>
    </rPh>
    <rPh sb="2" eb="4">
      <t>メイショウ</t>
    </rPh>
    <rPh sb="4" eb="5">
      <t>オヨ</t>
    </rPh>
    <rPh sb="6" eb="8">
      <t>ナイヨウ</t>
    </rPh>
    <phoneticPr fontId="5"/>
  </si>
  <si>
    <t>予決令上の区分</t>
    <rPh sb="0" eb="2">
      <t>ヨケツ</t>
    </rPh>
    <rPh sb="2" eb="4">
      <t>レイジョウ</t>
    </rPh>
    <rPh sb="5" eb="7">
      <t>クブン</t>
    </rPh>
    <phoneticPr fontId="1"/>
  </si>
  <si>
    <t>競争に付することが不利と認められる具体的な理由</t>
    <rPh sb="0" eb="2">
      <t>キョウソウ</t>
    </rPh>
    <rPh sb="3" eb="4">
      <t>フ</t>
    </rPh>
    <rPh sb="9" eb="11">
      <t>フリ</t>
    </rPh>
    <rPh sb="12" eb="13">
      <t>ミト</t>
    </rPh>
    <rPh sb="17" eb="20">
      <t>グタイテキ</t>
    </rPh>
    <rPh sb="21" eb="23">
      <t>リユウ</t>
    </rPh>
    <phoneticPr fontId="5"/>
  </si>
  <si>
    <t>移行予定年限</t>
    <rPh sb="0" eb="2">
      <t>イコウ</t>
    </rPh>
    <rPh sb="2" eb="4">
      <t>ヨテイ</t>
    </rPh>
    <rPh sb="4" eb="6">
      <t>ネンゲン</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</si>
  <si>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</si>
  <si>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緊急随意契約によらざるを得ない具体的な理由</t>
    <rPh sb="0" eb="2">
      <t>キンキュウ</t>
    </rPh>
    <rPh sb="2" eb="4">
      <t>ズイイ</t>
    </rPh>
    <rPh sb="4" eb="6">
      <t>ケイヤク</t>
    </rPh>
    <rPh sb="12" eb="13">
      <t>エ</t>
    </rPh>
    <rPh sb="15" eb="18">
      <t>グタイテキ</t>
    </rPh>
    <rPh sb="19" eb="21">
      <t>リユウ</t>
    </rPh>
    <phoneticPr fontId="5"/>
  </si>
  <si>
    <t>（単位:円）</t>
    <rPh sb="1" eb="3">
      <t>タンイ</t>
    </rPh>
    <rPh sb="4" eb="5">
      <t>エン</t>
    </rPh>
    <phoneticPr fontId="5"/>
  </si>
  <si>
    <t>(省庁名：国土交通省）</t>
    <rPh sb="1" eb="3">
      <t>ショウチョウ</t>
    </rPh>
    <rPh sb="5" eb="7">
      <t>コクド</t>
    </rPh>
    <rPh sb="7" eb="10">
      <t>コウツウショウ</t>
    </rPh>
    <phoneticPr fontId="5"/>
  </si>
  <si>
    <t>競争性のある契約（随意契約含む）に移行予定のもの</t>
    <phoneticPr fontId="1"/>
  </si>
  <si>
    <t>緊急の必要により競争に付することができないもの</t>
    <phoneticPr fontId="1"/>
  </si>
  <si>
    <t>競争に付することが不利と認められるもの</t>
    <phoneticPr fontId="1"/>
  </si>
  <si>
    <t>備考</t>
    <rPh sb="0" eb="2">
      <t>ビコウ</t>
    </rPh>
    <phoneticPr fontId="1"/>
  </si>
  <si>
    <t>競争性のない随意契約によらざるを得ないもの</t>
    <phoneticPr fontId="1"/>
  </si>
  <si>
    <t>宿舎借上げ（ライフステージ勝田ほか８件）</t>
  </si>
  <si>
    <t xml:space="preserve">
支出負担行為担当官　第七管区海上保安本部長　山本得雄　北九州市門司区西海岸１－３－１０
</t>
  </si>
  <si>
    <t>シゲマツ不動産（有）佐賀県伊万里市立花町３９９７－５</t>
  </si>
  <si>
    <t>会計法第２９条の３第４項</t>
  </si>
  <si>
    <t>-</t>
    <phoneticPr fontId="1"/>
  </si>
  <si>
    <t xml:space="preserve">
契約目的物に代替性がないため
</t>
  </si>
  <si>
    <t>ロ</t>
  </si>
  <si>
    <t>宿舎借上げ（ピュアコート中間９号ほか８件）</t>
  </si>
  <si>
    <t>壱岐不動産（株）長崎県壱岐市郷ノ浦町東触５５１－３</t>
  </si>
  <si>
    <t>宿舎借上げ（メゾンドラメールＣ２０１ほか２件）</t>
  </si>
  <si>
    <t>（有）長門不動産山口県長門市東深川２６８４－５</t>
  </si>
  <si>
    <t>厳原地方合同庁舎敷地借上料</t>
  </si>
  <si>
    <t>対馬振興局長長崎県対馬市厳原町大字宮谷２２４</t>
  </si>
  <si>
    <t>宿舎借上げ（大村ビル）</t>
  </si>
  <si>
    <t>大村ビル福岡県福岡市博多区奈良屋町５－１</t>
  </si>
  <si>
    <t>壱岐（署）庁舎敷地等借上料</t>
  </si>
  <si>
    <t>壱岐市収入役長崎県壱岐市郷ノ浦町本村触６８２</t>
  </si>
  <si>
    <t>A重油（長崎）</t>
    <rPh sb="1" eb="3">
      <t>ジュウユ</t>
    </rPh>
    <rPh sb="4" eb="6">
      <t>ナガサキ</t>
    </rPh>
    <phoneticPr fontId="1"/>
  </si>
  <si>
    <t>朝日石油（株）長崎県長崎市旭町８－１３</t>
  </si>
  <si>
    <t>-</t>
    <phoneticPr fontId="1"/>
  </si>
  <si>
    <t xml:space="preserve">
平成28年4月1日に契約した「A重油４～９月分（長崎）」について、当初の予定数量を越える見込みとなり、早急に追加契約しなければ巡視船の運航に支障があることから随意契約によることとした。　　
</t>
  </si>
  <si>
    <t>Ａ重油（でじま）</t>
  </si>
  <si>
    <t xml:space="preserve">
平成28年7月8日に契約した「A重油（長崎）」について、当初の予定数量を越える見込みとなり、早急に追加契約しなければ巡視船の運航に支障があることから随意契約によることとした。　　
</t>
  </si>
  <si>
    <t>こうばい揚陸機取替部品買入れ</t>
    <rPh sb="4" eb="6">
      <t>ヨウリク</t>
    </rPh>
    <rPh sb="6" eb="7">
      <t>キ</t>
    </rPh>
    <rPh sb="7" eb="9">
      <t>トリカエ</t>
    </rPh>
    <rPh sb="9" eb="11">
      <t>ブヒン</t>
    </rPh>
    <rPh sb="11" eb="13">
      <t>カイイ</t>
    </rPh>
    <phoneticPr fontId="1"/>
  </si>
  <si>
    <t>三菱ふそうトラック・バス（株）九州ふそう北九州支店
福岡県北九州市小倉北区西港町１５－６０</t>
  </si>
  <si>
    <t xml:space="preserve">
本案件は、平成28年4月6日付契約の「主機関（ＭＡＮＤ２８４２ＬＥ４１７型ー西）等修理５式」の開放整備中に新たに不具合箇所が発見されたため部品が必要となったものであり、開放中の主機関を早急に復旧しなければ業務に支障があることから随意契約によることとした。
</t>
  </si>
  <si>
    <t>主機関（ＭＡＮＤ２８４２ＬＥ４１７型）等防錆解除・運搬・海上運転</t>
  </si>
  <si>
    <t>三菱ふそうトラック・バス（株）九州ふそう北九州支店福岡県北九州市小倉北区西港町１５－６０</t>
  </si>
  <si>
    <t>-</t>
    <phoneticPr fontId="1"/>
  </si>
  <si>
    <t xml:space="preserve">
本案件は、平成27年7月21日付契約の「主機関（ＭＡＮＤ２８４２ＬＥ４１７型）等修理１式」にて開放整備後、防錆措置のうえ整備業者工場にて保管中の主機関のであり、同一業者に請負を依頼した方が有利であることから随意契約によることとした。
</t>
  </si>
  <si>
    <t>Ａ</t>
  </si>
  <si>
    <t>三菱ふそうトラック・バス（株）九州ふそう北九州支店
福岡県北九州市小倉北区西港町１５－６０</t>
  </si>
  <si>
    <t xml:space="preserve">
本案件は、平成27年7月21日付契約の「主機関（ＭＡＮＤ２８４２ＬＥ４１７型）等修理１式」にて開放整備後、防錆措置のうえ整備業者工場にて保管中の主機関であり、同一業者に請負を依頼した方が有利であることから随意契約によることとした。
</t>
  </si>
  <si>
    <t>主機関（ＭＴＵ１２Ｖ１８３ＴＥ９３型）等修理６式（追加）</t>
  </si>
  <si>
    <t>（株）大東工作所兵庫県神戸市兵庫区出在家町２－６－２</t>
  </si>
  <si>
    <t xml:space="preserve">
本案件は、平成28年4月6日付契約の「主機関（ＭＴＵ１２Ｖ１８３ＴＥ９３型）等修理６式」の履行中に新たに不具合箇所が発見されたため修理が必要となったものであり、同一業者に追加修理の請負を依頼した方が有利であることから随意契約によることとした。
</t>
  </si>
  <si>
    <t>（株）大東工作所
兵庫県神戸市兵庫区出在家町２－６－２</t>
  </si>
  <si>
    <t>主機関（ＭＡＮＤ２８４２ＬＥ４１７型ー東）等修理２式（追加）</t>
  </si>
  <si>
    <t>（株）池貝ディーゼル東京営業所神奈川県横浜市鶴見区江ヶ崎町３－４３</t>
  </si>
  <si>
    <t xml:space="preserve">
本案件は、平成28年4月6日付契約の「主機関（ＭＡＮＤ２８４２ＬＥ４１７型ー東）等修理２式」の履行中に新たに不具合箇所が発見されたため修理が必要となったものであり、同一業者に追加修理の請負を依頼した方が有利であることから随意契約によることとした。
</t>
  </si>
  <si>
    <t>（株）池貝ディーゼル東京営業所
神奈川県横浜市鶴見区江ヶ崎町３－４３</t>
  </si>
  <si>
    <t>主機関（ＭＴＵ８Ｖ２０００Ｍ９３型）等修理1式</t>
    <rPh sb="0" eb="1">
      <t>シュ</t>
    </rPh>
    <rPh sb="1" eb="3">
      <t>キカン</t>
    </rPh>
    <rPh sb="16" eb="17">
      <t>ガタ</t>
    </rPh>
    <rPh sb="18" eb="19">
      <t>トウ</t>
    </rPh>
    <rPh sb="19" eb="21">
      <t>シュウリ</t>
    </rPh>
    <rPh sb="22" eb="23">
      <t>シキ</t>
    </rPh>
    <phoneticPr fontId="1"/>
  </si>
  <si>
    <t>富永物産（株）姫路事業所
大阪府大阪市北区西天満２－６－８堂ビル</t>
  </si>
  <si>
    <t xml:space="preserve">
本案件は、平成28年4月8日付契約の「主機関（MTU8VM93型）開放立会い」の履行中に新たに不具合箇所が発見されたため修理が必要となったものであり、同一業者に修理の請負を依頼した方が有利であることから随意契約によることとした。
</t>
  </si>
  <si>
    <t>主機関（ＭＴＵ８Ｖ２０００Ｍ９３型）等修理１式（追加）</t>
  </si>
  <si>
    <t>富永物産（株）姫路事業所大阪府大阪市北区西天満２－６－８堂ビル</t>
  </si>
  <si>
    <t xml:space="preserve">
本案件は、平成28年5月17日付契約の「主機関（ＭＴＵ８Ｖ２０００Ｍ９３型）等修理１式」の履行中に新たに不具合箇所が発見されたため修理が必要となったものであり、同一業者に追加修理の請負を依頼した方が有利であることから随意契約によることとした。
</t>
  </si>
  <si>
    <t>富永物産（株）姫路事業所
大阪府大阪市北区西天満２－６－８堂ビル</t>
  </si>
  <si>
    <t>主機関（ＭＴＵ１２Ｖ１８３ＴＥ９３型）等修理６式（追加２）</t>
  </si>
  <si>
    <t>主機関（ＭＡＮＤ２８４２ＬＥ４０１型）等修理３式（追加）</t>
  </si>
  <si>
    <t xml:space="preserve">
本案件は、平成28年5月23日付契約の「主機関（ＭＡＮＤ２８４２ＬＥ４０１型）等修理３式」の履行中に新たに不具合箇所が発見されたため修理が必要となったものであり、同一業者に追加修理の請負を依頼した方が有利であることから随意契約によることとした。
</t>
  </si>
  <si>
    <t>主機関（ＭＡＮＤ２８４２ＬＥ４１７型ー東）等修理２式（追加２）</t>
  </si>
  <si>
    <t>主機関（ＭＴＵ１２Ｖ１８３ＴＥ９２型ー西）等修理３式（追加）</t>
  </si>
  <si>
    <t>（株）筑豊製作所北九州支店福岡県北九州市小倉北区西港町８６－２</t>
  </si>
  <si>
    <t xml:space="preserve">
本案件は、平成28年4月6日付契約の「主機関（ＭＴＵ１２Ｖ１８３ＴＥ９２型ー西）等修理３式」の履行中に新たに不具合箇所が発見されたため修理が必要となったものであり、同一業者に追加修理の請負を依頼した方が有利であることから随意契約によることとした。
</t>
  </si>
  <si>
    <t>（株）筑豊製作所北九州支店
福岡県北九州市小倉北区西港町８６－２</t>
  </si>
  <si>
    <t>主機関（ＭＡＮＤ２８４２ＬＥ４１７型ー西）等修理５式（追加）</t>
  </si>
  <si>
    <t xml:space="preserve">
本案件は、平成28年4月6日付契約の「主機関（ＭＡＮＤ２８４２ＬＥ４１７型ー西）等修理５式」の履行中に新たに不具合箇所が発見されたため修理が必要となったものであり、同一業者に追加修理の請負を依頼した方が有利であることから随意契約によることとした。
</t>
  </si>
  <si>
    <t>主機関（ＭＴＵ１２Ｖ１８３ＴＥ９３型）等修理６式（追加３）</t>
  </si>
  <si>
    <t>主機関（ＭＴＵ１２Ｖ１８３ＴＥ９２型ー西）等修理３式（追加２）</t>
  </si>
  <si>
    <t>主機関（ＭＡＮＤ２８４２ＬＹＥ型－東）等修理２式（追加）</t>
  </si>
  <si>
    <t xml:space="preserve">
本案件は、平成28年8月5日付契約の「主機関（ＭＡＮＤ２８４２ＬＹＥ型－東）等修理２式」の履行中に新たに不具合箇所が発見されたため修理が必要となったものであり、同一業者に追加修理の請負を依頼した方が有利であることから随意契約によることとした。
</t>
  </si>
  <si>
    <t>主機関（ＭＡＮＤ２８４２ＬＥ４１７型－西）等修理５式（追加２）</t>
  </si>
  <si>
    <t>主機関（ＭＡＮＤ２８４２ＬＹＥ型－東）等修理２式（追加２）</t>
  </si>
  <si>
    <t>主機関（ＭＡＮＤ２８４２ＬＹＥ型－西）等修理２式（追加）</t>
  </si>
  <si>
    <t xml:space="preserve">
本案件は、平成28年8月5日付契約の「主機関（ＭＡＮＤ２８４２ＬＹＥ型－西）等修理２式」の履行中に新たに不具合箇所が発見されたため修理が必要となったものであり、同一業者に追加修理の請負を依頼した方が有利であることから随意契約によることとした。
</t>
  </si>
  <si>
    <t>主機関（ＭＴＵ１２Ｖ１８３ＴＥ９３型）等修理６式（追加４）</t>
  </si>
  <si>
    <t>主機関（ＭＴＵ８Ｖ２０００Ｍ９３型）等修理４式（追加）</t>
  </si>
  <si>
    <t>富永物産（株）東京都中央区日本橋本町３－６－２</t>
  </si>
  <si>
    <t xml:space="preserve">
本案件は、平成28年8月8日付契約の「主機関（ＭＴＵ８Ｖ２０００Ｍ９３型）等修理４式」の履行中に新たに不具合箇所が発見されたため修理が必要となったものであり、同一業者に追加修理の請負を依頼した方が有利であることから随意契約によることとした。
</t>
  </si>
  <si>
    <t>富永物産（株）
東京都中央区日本橋本町３－６－２</t>
  </si>
  <si>
    <t>３０Ｍ型巡視艇現用機整備（追加２）</t>
    <rPh sb="3" eb="4">
      <t>ガタ</t>
    </rPh>
    <rPh sb="4" eb="7">
      <t>ジュンシテイ</t>
    </rPh>
    <rPh sb="7" eb="9">
      <t>ゲンヨウ</t>
    </rPh>
    <rPh sb="9" eb="10">
      <t>キ</t>
    </rPh>
    <rPh sb="10" eb="12">
      <t>セイビ</t>
    </rPh>
    <rPh sb="13" eb="15">
      <t>ツイカ</t>
    </rPh>
    <phoneticPr fontId="1"/>
  </si>
  <si>
    <t>富永物産（株）九州事業所
福岡県古賀市青柳2848</t>
    <rPh sb="0" eb="2">
      <t>トミナガ</t>
    </rPh>
    <rPh sb="2" eb="4">
      <t>ブッサン</t>
    </rPh>
    <rPh sb="5" eb="6">
      <t>カブ</t>
    </rPh>
    <rPh sb="7" eb="9">
      <t>キュウシュウ</t>
    </rPh>
    <rPh sb="9" eb="12">
      <t>ジギョウショ</t>
    </rPh>
    <rPh sb="13" eb="16">
      <t>フクオカケン</t>
    </rPh>
    <rPh sb="16" eb="19">
      <t>コガシ</t>
    </rPh>
    <rPh sb="19" eb="21">
      <t>アオヤギ</t>
    </rPh>
    <phoneticPr fontId="1"/>
  </si>
  <si>
    <t xml:space="preserve">
本案件は、平成28年8月10日付契約の「30M型巡視艇現用機整備」の履行中に新たに不具合箇所が発見されたため修理が必要となったものであり、同一業者に追加修理の請負を依頼した方が有利であることから随意契約によることとした。
</t>
  </si>
  <si>
    <t>３０Ｍ型巡視艇現用機整備（追加３）</t>
    <rPh sb="3" eb="4">
      <t>ガタ</t>
    </rPh>
    <rPh sb="4" eb="7">
      <t>ジュンシテイ</t>
    </rPh>
    <rPh sb="7" eb="9">
      <t>ゲンヨウ</t>
    </rPh>
    <rPh sb="9" eb="10">
      <t>キ</t>
    </rPh>
    <rPh sb="10" eb="12">
      <t>セイビ</t>
    </rPh>
    <rPh sb="13" eb="15">
      <t>ツイカ</t>
    </rPh>
    <phoneticPr fontId="1"/>
  </si>
  <si>
    <t>主機関（ＭＡＮＤ２８４２ＬＥ４１７型－西）等修理５式（追加３）</t>
  </si>
  <si>
    <t>主機関（ＭＴＵ８Ｖ２０００Ｍ９３型）等運搬・海上運転ー２</t>
    <rPh sb="0" eb="1">
      <t>シュ</t>
    </rPh>
    <rPh sb="1" eb="3">
      <t>キカン</t>
    </rPh>
    <rPh sb="16" eb="17">
      <t>ガタ</t>
    </rPh>
    <rPh sb="18" eb="19">
      <t>トウ</t>
    </rPh>
    <rPh sb="19" eb="21">
      <t>ウンパン</t>
    </rPh>
    <rPh sb="22" eb="24">
      <t>カイジョウ</t>
    </rPh>
    <rPh sb="24" eb="26">
      <t>ウンテン</t>
    </rPh>
    <phoneticPr fontId="1"/>
  </si>
  <si>
    <t xml:space="preserve">
本案件は、平成28年6月17日付契約の「主機関（ＭＴＵ８Ｖ２０００Ｍ９３型）等防錆措置」の防錆措置後、整備業者工場にて保管中の主機関であり、同一業者に請負を依頼した方が有利であることから随意契約によることとした。
</t>
  </si>
  <si>
    <t>主機関（ＭＴＵ１２Ｖ１８３ＴＥ９３型）等修理６式（追加５）</t>
    <rPh sb="0" eb="1">
      <t>シュ</t>
    </rPh>
    <rPh sb="1" eb="3">
      <t>キカン</t>
    </rPh>
    <rPh sb="17" eb="18">
      <t>ガタ</t>
    </rPh>
    <rPh sb="19" eb="20">
      <t>トウ</t>
    </rPh>
    <rPh sb="20" eb="22">
      <t>シュウリ</t>
    </rPh>
    <rPh sb="23" eb="24">
      <t>シキ</t>
    </rPh>
    <rPh sb="25" eb="27">
      <t>ツイカ</t>
    </rPh>
    <phoneticPr fontId="1"/>
  </si>
  <si>
    <t>主機関（ＭＡＮＤ２８４２ＬＹＥ型－西）等修理２式（追加２）</t>
  </si>
  <si>
    <t>主機関（ＭＴＵ１２Ｖ１８３ＴＥ９２型）等修理１式（追加）</t>
    <rPh sb="0" eb="1">
      <t>シュ</t>
    </rPh>
    <rPh sb="1" eb="3">
      <t>キカン</t>
    </rPh>
    <rPh sb="17" eb="18">
      <t>ガタ</t>
    </rPh>
    <rPh sb="19" eb="20">
      <t>トウ</t>
    </rPh>
    <rPh sb="20" eb="22">
      <t>シュウリ</t>
    </rPh>
    <rPh sb="23" eb="24">
      <t>シキ</t>
    </rPh>
    <rPh sb="25" eb="27">
      <t>ツイカ</t>
    </rPh>
    <phoneticPr fontId="1"/>
  </si>
  <si>
    <t>共和工業（株）
広島県福山市引野町4－4－28</t>
    <rPh sb="0" eb="2">
      <t>キョウワ</t>
    </rPh>
    <rPh sb="2" eb="4">
      <t>コウギョウ</t>
    </rPh>
    <rPh sb="5" eb="6">
      <t>カブ</t>
    </rPh>
    <rPh sb="8" eb="11">
      <t>ヒロシマケン</t>
    </rPh>
    <rPh sb="11" eb="13">
      <t>フクヤマ</t>
    </rPh>
    <rPh sb="13" eb="14">
      <t>シ</t>
    </rPh>
    <rPh sb="14" eb="16">
      <t>ヒキノ</t>
    </rPh>
    <rPh sb="16" eb="17">
      <t>マチ</t>
    </rPh>
    <phoneticPr fontId="1"/>
  </si>
  <si>
    <t xml:space="preserve">
本案件は、平成28年8月31日付契約の「主機関（ＭＴＵ１２Ｖ１８３ＴＥ９２型）等修理１式」の履行中に新たに不具合箇所が発見されたため修理が必要となったものであり、同一業者に追加修理の請負を依頼した方が有利であることから随意契約によることとした。
</t>
  </si>
  <si>
    <t>主機関（ＭＴＵ１２Ｖ１８３ＴＥ９２型ー西）等修理３式（追加３）</t>
  </si>
  <si>
    <t>主機関（ＭＴＵ８Ｖ２０００Ｍ９３型）等修理４式（追加２）</t>
  </si>
  <si>
    <t>主機関（ＭＡＮＤ２８４２ＬＥ４０１型）等修理３式（追加2）</t>
  </si>
  <si>
    <t>主機関（ＭＡＮＤ２８４２ＬＥ４１７型－西）等修理５式（追加４）</t>
  </si>
  <si>
    <t>主機関（ＭＡＮＤ２８４２ＬＥ４１７型ー東）等修理</t>
    <rPh sb="0" eb="1">
      <t>シュ</t>
    </rPh>
    <rPh sb="1" eb="3">
      <t>キカン</t>
    </rPh>
    <rPh sb="17" eb="18">
      <t>ガタ</t>
    </rPh>
    <rPh sb="19" eb="20">
      <t>ヒガシ</t>
    </rPh>
    <rPh sb="21" eb="22">
      <t>トウ</t>
    </rPh>
    <rPh sb="22" eb="24">
      <t>シュウリ</t>
    </rPh>
    <phoneticPr fontId="1"/>
  </si>
  <si>
    <t xml:space="preserve">
本案件は、平成28年11月21日付契約の「主機関（ＭＡＮＤ２８４２ＬＥ４１７型）等開放調査・防錆措置」にて開放中の主機関であり、同一業者に請負を依頼した方が有利であることから随意契約によることとした。
</t>
  </si>
  <si>
    <t>主機関（ＭＴＵ１２Ｖ１８３ＴＥ９３型）等修理６式（追加６）</t>
    <rPh sb="0" eb="1">
      <t>シュ</t>
    </rPh>
    <rPh sb="1" eb="3">
      <t>キカン</t>
    </rPh>
    <rPh sb="17" eb="18">
      <t>ガタ</t>
    </rPh>
    <rPh sb="19" eb="20">
      <t>トウ</t>
    </rPh>
    <rPh sb="20" eb="22">
      <t>シュウリ</t>
    </rPh>
    <rPh sb="23" eb="24">
      <t>シキ</t>
    </rPh>
    <rPh sb="25" eb="27">
      <t>ツイカ</t>
    </rPh>
    <phoneticPr fontId="1"/>
  </si>
  <si>
    <t>主機関（ＭＴＵ８Ｖ２０００Ｍ９３型）等修理４式（追加３）</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</si>
</sst>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4">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inor"/>
    </font>
    <font>
      <sz val="6"/>
      <name val="ＭＳ Ｐゴシック"/>
      <family val="3"/>
      <charset val="128"/>
    </font>
    <font>
      <sz val="16"/>
      <name val="ＭＳ Ｐゴシック"/>
      <family val="2"/>
      <charset val="128"/>
      <scheme val="minor"/>
    </font>
    <font>
      <sz val="11"/>
      <color theme="1"/>
      <name val="ＭＳ Ｐゴシック"/>
      <family val="3"/>
      <charset val="128"/>
      <scheme val="minor"/>
    </font>
    <font>
      <sz val="9"/>
      <name val="ＭＳ Ｐゴシック"/>
      <family val="3"/>
      <charset val="128"/>
      <scheme val="minor"/>
    </font>
    <font>
      <sz val="11"/>
      <name val="ＭＳ Ｐゴシック"/>
      <family val="3"/>
      <charset val="128"/>
    </font>
    <font>
      <b/>
      <sz val="11"/>
      <color theme="1"/>
      <name val="ＭＳ Ｐゴシック"/>
      <family val="3"/>
      <charset val="128"/>
      <scheme val="minor"/>
    </font>
    <font>
      <sz val="16"/>
      <color theme="1"/>
      <name val="ＭＳ Ｐゴシック"/>
      <family val="2"/>
      <charset val="128"/>
      <scheme val="minor"/>
    </font>
    <font>
      <sz val="9"/>
      <color rgb="FFFF0000"/>
      <name val="ＭＳ Ｐゴシック"/>
      <family val="3"/>
      <charset val="128"/>
      <scheme val="minor"/>
    </font>
    <font>
      <sz val="9"/>
      <color rgb="FF0070C0"/>
      <name val="ＭＳ Ｐ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38" fontId="9"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9" fillId="0" borderId="0">
      <alignment vertical="center"/>
    </xf>
    <xf numFmtId="0" fontId="2" fillId="0" borderId="0">
      <alignment vertical="center"/>
    </xf>
    <xf numFmtId="9" fontId="2" fillId="0" borderId="0" applyFont="0" applyFill="0" applyBorder="0" applyAlignment="0" applyProtection="0">
      <alignment vertical="center"/>
    </xf>
  </cellStyleXfs>
  <cellXfs count="80">
    <xf numFmtId="0" fontId="0" fillId="0" borderId="0" xfId="0">
      <alignment vertical="center"/>
    </xf>
    <xf numFmtId="0" fontId="0" fillId="0" borderId="0" xfId="0" applyFill="1" applyProtection="1">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0" fillId="0" borderId="0" xfId="0" applyFont="1" applyFill="1" applyProtection="1">
      <alignment vertical="center"/>
    </xf>
    <xf numFmtId="0" fontId="0" fillId="0" borderId="0" xfId="0"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xf>
    <xf numFmtId="0" fontId="8" fillId="0" borderId="1" xfId="0" applyFont="1" applyFill="1" applyBorder="1" applyAlignment="1" applyProtection="1">
      <alignment horizontal="center" vertical="center" wrapText="1"/>
    </xf>
    <xf numFmtId="0" fontId="10" fillId="0" borderId="0" xfId="0" applyNumberFormat="1"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0" fillId="0" borderId="0" xfId="0" applyFont="1" applyFill="1" applyAlignment="1" applyProtection="1">
      <alignment horizontal="left" vertical="center"/>
    </xf>
    <xf numFmtId="0" fontId="7" fillId="0" borderId="0" xfId="0" applyFont="1" applyFill="1" applyProtection="1">
      <alignment vertical="center"/>
    </xf>
    <xf numFmtId="0" fontId="7" fillId="0" borderId="0" xfId="0" applyFont="1" applyFill="1" applyAlignment="1" applyProtection="1">
      <alignment horizontal="center" vertical="center"/>
    </xf>
    <xf numFmtId="0" fontId="7" fillId="0" borderId="0" xfId="0" applyNumberFormat="1" applyFont="1" applyFill="1" applyAlignment="1" applyProtection="1">
      <alignment horizontal="center" vertical="center"/>
    </xf>
    <xf numFmtId="0" fontId="7" fillId="0" borderId="0" xfId="0" applyFont="1" applyFill="1" applyAlignment="1" applyProtection="1">
      <alignment horizontal="right" vertical="center"/>
    </xf>
    <xf numFmtId="0" fontId="7" fillId="0" borderId="0" xfId="0" applyFont="1" applyFill="1" applyBorder="1" applyProtection="1">
      <alignment vertical="center"/>
    </xf>
    <xf numFmtId="0" fontId="0" fillId="0" borderId="0" xfId="0" applyFont="1" applyFill="1" applyAlignment="1" applyProtection="1">
      <alignment horizontal="right" vertical="center"/>
    </xf>
    <xf numFmtId="0" fontId="3" fillId="0" borderId="0" xfId="0" applyFont="1" applyFill="1" applyBorder="1" applyProtection="1">
      <alignment vertical="center"/>
    </xf>
    <xf numFmtId="0" fontId="3" fillId="0" borderId="3" xfId="0" applyFont="1" applyFill="1" applyBorder="1" applyAlignment="1" applyProtection="1">
      <alignment horizontal="center" vertical="center" wrapText="1"/>
    </xf>
    <xf numFmtId="0" fontId="4" fillId="0" borderId="0" xfId="0" applyFont="1" applyFill="1" applyProtection="1">
      <alignment vertical="center"/>
    </xf>
    <xf numFmtId="0" fontId="0" fillId="0" borderId="0" xfId="0" applyFont="1" applyFill="1" applyAlignment="1" applyProtection="1">
      <alignment horizontal="center" vertical="center" wrapText="1"/>
    </xf>
    <xf numFmtId="0" fontId="0" fillId="0" borderId="0" xfId="0" applyFill="1" applyAlignment="1" applyProtection="1">
      <alignment horizontal="center" vertical="center"/>
    </xf>
    <xf numFmtId="0" fontId="10" fillId="0" borderId="0" xfId="0" applyFont="1" applyFill="1" applyAlignment="1" applyProtection="1">
      <alignment horizontal="center" vertical="center"/>
    </xf>
    <xf numFmtId="0" fontId="11" fillId="0" borderId="0" xfId="0" applyFont="1" applyFill="1" applyAlignment="1" applyProtection="1">
      <alignment horizontal="center" vertical="center"/>
    </xf>
    <xf numFmtId="0" fontId="11" fillId="0" borderId="0" xfId="0" applyFont="1" applyFill="1" applyAlignment="1" applyProtection="1">
      <alignment horizontal="right" vertical="center"/>
    </xf>
    <xf numFmtId="0" fontId="6" fillId="0" borderId="0" xfId="0" applyFont="1" applyFill="1" applyAlignment="1" applyProtection="1">
      <alignment horizontal="center" vertical="center"/>
    </xf>
    <xf numFmtId="0" fontId="4" fillId="0" borderId="6" xfId="0" applyFont="1" applyFill="1" applyBorder="1" applyAlignment="1" applyProtection="1">
      <alignment horizontal="left" vertical="center" wrapText="1"/>
    </xf>
    <xf numFmtId="176" fontId="4" fillId="0" borderId="6" xfId="0" applyNumberFormat="1" applyFont="1" applyFill="1" applyBorder="1" applyAlignment="1" applyProtection="1">
      <alignment horizontal="center" vertical="center" shrinkToFit="1"/>
    </xf>
    <xf numFmtId="38" fontId="4" fillId="0" borderId="6" xfId="1" applyFont="1" applyFill="1" applyBorder="1" applyAlignment="1" applyProtection="1">
      <alignment horizontal="right" vertical="center"/>
    </xf>
    <xf numFmtId="10" fontId="4" fillId="0" borderId="6" xfId="8" applyNumberFormat="1" applyFont="1" applyFill="1" applyBorder="1" applyAlignment="1" applyProtection="1">
      <alignment horizontal="right" vertical="center"/>
    </xf>
    <xf numFmtId="0" fontId="4" fillId="0" borderId="6" xfId="0" applyFont="1" applyFill="1" applyBorder="1" applyAlignment="1" applyProtection="1">
      <alignment horizontal="center" vertical="center"/>
    </xf>
    <xf numFmtId="0" fontId="4" fillId="0" borderId="6" xfId="0" applyFont="1" applyFill="1" applyBorder="1" applyAlignment="1" applyProtection="1">
      <alignment horizontal="center" vertical="center" wrapText="1"/>
    </xf>
    <xf numFmtId="0" fontId="4" fillId="0" borderId="6" xfId="0" applyFont="1" applyFill="1" applyBorder="1" applyAlignment="1" applyProtection="1">
      <alignment horizontal="left" vertical="top" wrapText="1"/>
    </xf>
    <xf numFmtId="0" fontId="4" fillId="0" borderId="5" xfId="0" applyFont="1" applyFill="1" applyBorder="1" applyAlignment="1" applyProtection="1">
      <alignment horizontal="left" vertical="center" wrapText="1"/>
    </xf>
    <xf numFmtId="176" fontId="4" fillId="0" borderId="5" xfId="0" applyNumberFormat="1" applyFont="1" applyFill="1" applyBorder="1" applyAlignment="1" applyProtection="1">
      <alignment horizontal="center" vertical="center" shrinkToFit="1"/>
    </xf>
    <xf numFmtId="38" fontId="4" fillId="0" borderId="5" xfId="1" applyFont="1" applyFill="1" applyBorder="1" applyAlignment="1" applyProtection="1">
      <alignment horizontal="right" vertical="center"/>
    </xf>
    <xf numFmtId="10" fontId="4" fillId="0" borderId="5" xfId="8" applyNumberFormat="1" applyFont="1" applyFill="1" applyBorder="1" applyAlignment="1" applyProtection="1">
      <alignment horizontal="right" vertical="center"/>
    </xf>
    <xf numFmtId="0" fontId="4" fillId="0" borderId="5" xfId="0" applyFont="1" applyFill="1" applyBorder="1" applyAlignment="1" applyProtection="1">
      <alignment horizontal="center" vertical="center"/>
    </xf>
    <xf numFmtId="0" fontId="4" fillId="0" borderId="5" xfId="0" applyFont="1" applyFill="1" applyBorder="1" applyAlignment="1" applyProtection="1">
      <alignment horizontal="center" vertical="center" wrapText="1"/>
    </xf>
    <xf numFmtId="0" fontId="4" fillId="0" borderId="5" xfId="0" applyFont="1" applyFill="1" applyBorder="1" applyAlignment="1" applyProtection="1">
      <alignment horizontal="left" vertical="top" wrapText="1"/>
    </xf>
    <xf numFmtId="0" fontId="4" fillId="0" borderId="4" xfId="0" applyFont="1" applyFill="1" applyBorder="1" applyAlignment="1" applyProtection="1">
      <alignment horizontal="left" vertical="center" wrapText="1"/>
    </xf>
    <xf numFmtId="176" fontId="4" fillId="0" borderId="4" xfId="0" applyNumberFormat="1" applyFont="1" applyFill="1" applyBorder="1" applyAlignment="1" applyProtection="1">
      <alignment horizontal="center" vertical="center" shrinkToFit="1"/>
    </xf>
    <xf numFmtId="38" fontId="4" fillId="0" borderId="4" xfId="1" applyFont="1" applyFill="1" applyBorder="1" applyAlignment="1" applyProtection="1">
      <alignment horizontal="right" vertical="center"/>
    </xf>
    <xf numFmtId="10" fontId="4" fillId="0" borderId="4" xfId="8" applyNumberFormat="1" applyFont="1" applyFill="1" applyBorder="1" applyAlignment="1" applyProtection="1">
      <alignment horizontal="right" vertical="center"/>
    </xf>
    <xf numFmtId="0" fontId="4" fillId="0" borderId="4" xfId="0" applyFont="1" applyFill="1" applyBorder="1" applyAlignment="1" applyProtection="1">
      <alignment horizontal="center" vertical="center"/>
    </xf>
    <xf numFmtId="0" fontId="4" fillId="0" borderId="4" xfId="0" applyFont="1" applyFill="1" applyBorder="1" applyAlignment="1" applyProtection="1">
      <alignment horizontal="left" vertical="top" wrapText="1"/>
    </xf>
    <xf numFmtId="0" fontId="4" fillId="0" borderId="6" xfId="0" applyFont="1" applyFill="1" applyBorder="1" applyAlignment="1" applyProtection="1">
      <alignment horizontal="right" vertical="top" wrapText="1"/>
    </xf>
    <xf numFmtId="0" fontId="3" fillId="0" borderId="5" xfId="0" applyFont="1" applyFill="1" applyBorder="1" applyAlignment="1" applyProtection="1">
      <alignment horizontal="left" vertical="center" wrapText="1"/>
    </xf>
    <xf numFmtId="38" fontId="3" fillId="0" borderId="5" xfId="1" applyFont="1" applyFill="1" applyBorder="1" applyAlignment="1" applyProtection="1">
      <alignment horizontal="right" vertical="center"/>
    </xf>
    <xf numFmtId="0" fontId="12" fillId="0" borderId="5" xfId="0" applyFont="1" applyFill="1" applyBorder="1" applyAlignment="1" applyProtection="1">
      <alignment horizontal="center" vertical="center"/>
    </xf>
    <xf numFmtId="0" fontId="12" fillId="0" borderId="5" xfId="0" applyFont="1" applyFill="1" applyBorder="1" applyAlignment="1" applyProtection="1">
      <alignment horizontal="left" vertical="top" wrapText="1"/>
    </xf>
    <xf numFmtId="0" fontId="3" fillId="0" borderId="4" xfId="0" applyFont="1" applyFill="1" applyBorder="1" applyAlignment="1" applyProtection="1">
      <alignment horizontal="left" vertical="center" wrapText="1"/>
    </xf>
    <xf numFmtId="176" fontId="3" fillId="0" borderId="4" xfId="0" applyNumberFormat="1" applyFont="1" applyFill="1" applyBorder="1" applyAlignment="1" applyProtection="1">
      <alignment horizontal="center" vertical="center" shrinkToFit="1"/>
    </xf>
    <xf numFmtId="38" fontId="3" fillId="0" borderId="4" xfId="1" applyFont="1" applyFill="1" applyBorder="1" applyAlignment="1" applyProtection="1">
      <alignment horizontal="right" vertical="center"/>
    </xf>
    <xf numFmtId="10" fontId="8" fillId="0" borderId="4" xfId="8" applyNumberFormat="1" applyFont="1" applyFill="1" applyBorder="1" applyAlignment="1" applyProtection="1">
      <alignment horizontal="right" vertical="center"/>
    </xf>
    <xf numFmtId="0" fontId="8" fillId="0" borderId="4" xfId="0" applyFont="1" applyFill="1" applyBorder="1" applyAlignment="1" applyProtection="1">
      <alignment horizontal="center" vertical="center"/>
    </xf>
    <xf numFmtId="0" fontId="3" fillId="0" borderId="4" xfId="0" applyFont="1" applyFill="1" applyBorder="1" applyAlignment="1" applyProtection="1">
      <alignment horizontal="left" vertical="top" wrapText="1"/>
    </xf>
    <xf numFmtId="0" fontId="3" fillId="0" borderId="4" xfId="0" applyFont="1" applyFill="1" applyBorder="1" applyAlignment="1" applyProtection="1">
      <alignment horizontal="center" vertical="center"/>
    </xf>
    <xf numFmtId="0" fontId="3" fillId="0" borderId="6" xfId="0" applyFont="1" applyFill="1" applyBorder="1" applyAlignment="1" applyProtection="1">
      <alignment horizontal="left" vertical="center" wrapText="1"/>
    </xf>
    <xf numFmtId="176" fontId="3" fillId="0" borderId="6" xfId="0" applyNumberFormat="1" applyFont="1" applyFill="1" applyBorder="1" applyAlignment="1" applyProtection="1">
      <alignment horizontal="center" vertical="center" shrinkToFit="1"/>
    </xf>
    <xf numFmtId="38" fontId="3" fillId="0" borderId="6" xfId="1" applyFont="1" applyFill="1" applyBorder="1" applyAlignment="1" applyProtection="1">
      <alignment horizontal="right" vertical="center"/>
    </xf>
    <xf numFmtId="10" fontId="8" fillId="0" borderId="6" xfId="8" applyNumberFormat="1" applyFont="1" applyFill="1" applyBorder="1" applyAlignment="1" applyProtection="1">
      <alignment horizontal="right" vertical="center"/>
    </xf>
    <xf numFmtId="0" fontId="8" fillId="0" borderId="6" xfId="0" applyFont="1" applyFill="1" applyBorder="1" applyAlignment="1" applyProtection="1">
      <alignment horizontal="center" vertical="center"/>
    </xf>
    <xf numFmtId="0" fontId="3" fillId="0" borderId="6" xfId="0" applyFont="1" applyFill="1" applyBorder="1" applyAlignment="1" applyProtection="1">
      <alignment horizontal="left" vertical="top" wrapText="1"/>
    </xf>
    <xf numFmtId="0" fontId="3" fillId="0" borderId="6" xfId="0" applyFont="1" applyFill="1" applyBorder="1" applyAlignment="1" applyProtection="1">
      <alignment horizontal="center" vertical="center"/>
    </xf>
    <xf numFmtId="0" fontId="8" fillId="0" borderId="6" xfId="0" applyFont="1" applyFill="1" applyBorder="1" applyAlignment="1" applyProtection="1">
      <alignment horizontal="left" vertical="center" wrapText="1"/>
    </xf>
    <xf numFmtId="176" fontId="8" fillId="0" borderId="6" xfId="0" applyNumberFormat="1" applyFont="1" applyFill="1" applyBorder="1" applyAlignment="1" applyProtection="1">
      <alignment horizontal="center" vertical="center" shrinkToFit="1"/>
    </xf>
    <xf numFmtId="38" fontId="8" fillId="0" borderId="6" xfId="1" applyFont="1" applyFill="1" applyBorder="1" applyAlignment="1" applyProtection="1">
      <alignment horizontal="right" vertical="center"/>
    </xf>
    <xf numFmtId="0" fontId="8" fillId="0" borderId="6" xfId="0" applyFont="1" applyFill="1" applyBorder="1" applyAlignment="1" applyProtection="1">
      <alignment horizontal="left" vertical="top" wrapText="1"/>
    </xf>
    <xf numFmtId="0" fontId="13" fillId="0" borderId="6" xfId="0" applyFont="1" applyFill="1" applyBorder="1" applyAlignment="1" applyProtection="1">
      <alignment horizontal="center" vertical="center"/>
    </xf>
    <xf numFmtId="0" fontId="13" fillId="0" borderId="6" xfId="0" applyFont="1" applyFill="1" applyBorder="1" applyAlignment="1" applyProtection="1">
      <alignment horizontal="left" vertical="top" wrapText="1"/>
    </xf>
    <xf numFmtId="0" fontId="8" fillId="0" borderId="5" xfId="0" applyFont="1" applyFill="1" applyBorder="1" applyAlignment="1" applyProtection="1">
      <alignment horizontal="left" vertical="center" wrapText="1"/>
    </xf>
    <xf numFmtId="176" fontId="8" fillId="0" borderId="5" xfId="0" applyNumberFormat="1" applyFont="1" applyFill="1" applyBorder="1" applyAlignment="1" applyProtection="1">
      <alignment horizontal="center" vertical="center" shrinkToFit="1"/>
    </xf>
    <xf numFmtId="38" fontId="8" fillId="0" borderId="5" xfId="1" applyFont="1" applyFill="1" applyBorder="1" applyAlignment="1" applyProtection="1">
      <alignment horizontal="right" vertical="center"/>
    </xf>
    <xf numFmtId="10" fontId="8" fillId="0" borderId="5" xfId="8" applyNumberFormat="1" applyFont="1" applyFill="1" applyBorder="1" applyAlignment="1" applyProtection="1">
      <alignment horizontal="right" vertical="center"/>
    </xf>
    <xf numFmtId="0" fontId="8" fillId="0" borderId="5" xfId="0" applyFont="1" applyFill="1" applyBorder="1" applyAlignment="1" applyProtection="1">
      <alignment horizontal="center" vertical="center"/>
    </xf>
    <xf numFmtId="0" fontId="8" fillId="0" borderId="5" xfId="0" applyFont="1" applyFill="1" applyBorder="1" applyAlignment="1" applyProtection="1">
      <alignment horizontal="left" vertical="top" wrapText="1"/>
    </xf>
    <xf numFmtId="0" fontId="13" fillId="0" borderId="5" xfId="0" applyFont="1" applyFill="1" applyBorder="1" applyAlignment="1" applyProtection="1">
      <alignment horizontal="center" vertical="center"/>
    </xf>
    <xf numFmtId="0" fontId="13" fillId="0" borderId="5" xfId="0" applyFont="1" applyFill="1" applyBorder="1" applyAlignment="1" applyProtection="1">
      <alignment horizontal="left" vertical="top" wrapText="1"/>
    </xf>
  </cellXfs>
  <cellStyles count="9">
    <cellStyle name="パーセント" xfId="8" builtinId="5"/>
    <cellStyle name="パーセント 3" xfId="5"/>
    <cellStyle name="桁区切り" xfId="1" builtinId="6"/>
    <cellStyle name="桁区切り 2" xfId="2"/>
    <cellStyle name="桁区切り 3" xfId="4"/>
    <cellStyle name="標準" xfId="0" builtinId="0"/>
    <cellStyle name="標準 10" xfId="7"/>
    <cellStyle name="標準 3 2" xfId="6"/>
    <cellStyle name="標準 5" xfId="3"/>
  </cellStyles>
  <dxfs count="0"/>
  <tableStyles count="0" defaultTableStyle="TableStyleMedium9" defaultPivotStyle="PivotStyleLight16"/>
  <colors>
    <mruColors>
      <color rgb="FF00FF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styles" Target="styles.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2_&#26481;&#21271;\&#65308;&#27096;&#24335;&#65301;&#65310;&#12304;&#26481;&#21271;&#22320;&#25972;&#12539;&#36890;&#24180;&#12305;&#31478;&#20105;&#24615;&#12398;&#12394;&#12356;&#38543;&#24847;&#22865;&#3200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8_&#22235;&#22269;\&#65308;&#27096;&#24335;&#65301;&#65310;&#12304;&#22235;&#22269;&#22320;&#26041;&#25972;&#20633;&#23616;&#12305;&#31478;&#20105;&#24615;&#12398;&#12394;&#12356;&#38543;&#24847;&#22865;&#320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5_&#20013;&#37096;\&#65308;&#27096;&#24335;&#65301;&#65310;&#12304;&#20013;&#37096;&#22320;&#26041;&#25972;&#20633;&#23616;&#12305;&#31478;&#20105;&#24615;&#12398;&#12394;&#12356;&#38543;&#24847;&#22865;&#320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11.&#22823;&#38442;&#22269;&#36947;\&#65308;&#27096;&#24335;&#65301;&#65310;&#12304;&#22823;&#38442;&#22269;&#36947;&#20107;&#21209;&#25152;&#12305;&#31478;&#20105;&#24615;&#12398;&#12394;&#12356;&#38543;&#24847;&#22865;&#3200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9_&#20061;&#24030;\&#65308;&#27096;&#24335;&#65301;&#65310;&#12304;&#20061;&#24030;&#12305;&#31478;&#20105;&#24615;&#12398;&#12394;&#12356;&#38543;&#24847;&#22865;&#3200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94_&#22320;&#29702;&#38498;\&#22269;&#22303;&#22320;&#29702;&#38498;&#65308;&#27096;&#24335;&#65301;&#65310;&#12304;&#22269;&#22303;&#22320;&#29702;&#38498;&#12305;&#31478;&#20105;&#24615;&#12398;&#12394;&#12356;&#38543;&#24847;&#22865;&#3200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ishii-k22r\Desktop\&#19979;&#21322;&#26399;\28~36&#27671;&#35937;&#24193;\28&#27671;&#35937;&#24193;&#26412;&#24193;\&#19979;&#65308;&#27096;&#24335;&#65301;&#65310;&#12304;&#27671;&#35937;&#24193;&#12305;&#31478;&#20105;&#24615;&#12398;&#12394;&#12356;&#38543;&#24847;&#22865;&#32004;+&#65288;&#36890;&#24180;_&#19979;&#21322;&#26399;&#20998;&#36861;&#21152;&#6528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ishii-k22r\Desktop\&#19978;&#21322;&#26399;\4~6&#33322;&#31354;&#23616;\&#26481;&#20140;&#33322;&#31354;&#23616;\&#65308;&#27096;&#24335;&#65301;&#65310;&#12304;&#26481;&#20140;&#33322;&#31354;&#23616;&#12305;&#31478;&#20105;&#24615;&#12398;&#12394;&#12356;&#38543;&#24847;&#22865;&#3200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22865;&#32004;&#21046;&#24230;&#31649;&#29702;&#20418;\&#24179;&#25104;28&#24180;&#24230;\01%20&#35519;&#36948;&#25913;&#21892;&#35336;&#30011;\02%20H28&#24180;&#24230;&#19978;&#21322;&#26399;FU\03%20&#38598;&#35336;&#20316;&#26989;\&#21508;&#23616;&#22238;&#31572;\4&#65374;6.&#33322;&#31354;&#23616;(&#22320;&#26041;&#33322;&#31354;&#23616;&#21547;)\&#26481;&#20140;&#33322;&#31354;&#23616;\&#65308;&#27096;&#24335;&#65301;&#65310;&#12304;&#26481;&#20140;&#33322;&#31354;&#23616;&#12305;&#31478;&#20105;&#24615;&#12398;&#12394;&#12356;&#38543;&#24847;&#22865;&#3200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郵便料"/>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row>
      </sheetData>
      <sheetData sheetId="2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10"/>
  <sheetViews>
    <sheetView tabSelected="1" view="pageBreakPreview" zoomScale="80" zoomScaleNormal="70" zoomScaleSheetLayoutView="80" workbookViewId="0">
      <pane ySplit="4" topLeftCell="A5" activePane="bottomLeft" state="frozen"/>
      <selection activeCell="C39" sqref="C39"/>
      <selection pane="bottomLeft" activeCell="A5" sqref="A5"/>
    </sheetView>
  </sheetViews>
  <sheetFormatPr defaultColWidth="7.625" defaultRowHeight="13.5"/>
  <cols>
    <col min="1" max="1" width="20.625" style="11" customWidth="1"/>
    <col min="2" max="2" width="15.625" style="11" customWidth="1"/>
    <col min="3" max="3" width="16.125" style="7" customWidth="1"/>
    <col min="4" max="4" width="14.625" style="11" customWidth="1"/>
    <col min="5" max="5" width="18.625" style="11" customWidth="1"/>
    <col min="6" max="6" width="12.625" style="7" customWidth="1"/>
    <col min="7" max="7" width="12.625" style="4" customWidth="1"/>
    <col min="8" max="8" width="8.625" style="17" customWidth="1"/>
    <col min="9" max="9" width="6.625" style="7" customWidth="1"/>
    <col min="10" max="10" width="50.75" style="4" customWidth="1"/>
    <col min="11" max="11" width="12.125" style="7" customWidth="1"/>
    <col min="12" max="12" width="8.625" style="7" customWidth="1"/>
    <col min="13" max="13" width="11.625" style="21" customWidth="1"/>
    <col min="14" max="14" width="12.625" style="4" customWidth="1"/>
    <col min="15" max="16384" width="7.625" style="4"/>
  </cols>
  <sheetData>
    <row r="1" spans="1:14" ht="18.75">
      <c r="A1" s="24" t="s">
        <v>22</v>
      </c>
      <c r="B1" s="24"/>
      <c r="C1" s="24"/>
      <c r="D1" s="24"/>
      <c r="E1" s="24"/>
      <c r="F1" s="24"/>
      <c r="G1" s="24"/>
      <c r="H1" s="25"/>
      <c r="I1" s="24"/>
      <c r="J1" s="24"/>
      <c r="K1" s="24"/>
      <c r="L1" s="24"/>
      <c r="M1" s="24"/>
      <c r="N1" s="24"/>
    </row>
    <row r="2" spans="1:14">
      <c r="A2" s="11" t="s">
        <v>17</v>
      </c>
      <c r="G2" s="7"/>
      <c r="I2" s="6"/>
      <c r="L2" s="6"/>
    </row>
    <row r="3" spans="1:14">
      <c r="G3" s="7"/>
      <c r="I3" s="6"/>
      <c r="L3" s="6"/>
      <c r="N3" s="17" t="s">
        <v>16</v>
      </c>
    </row>
    <row r="4" spans="1:14" s="20" customFormat="1" ht="66" customHeight="1">
      <c r="A4" s="3" t="s">
        <v>10</v>
      </c>
      <c r="B4" s="3" t="s">
        <v>9</v>
      </c>
      <c r="C4" s="3" t="s">
        <v>8</v>
      </c>
      <c r="D4" s="3" t="s">
        <v>7</v>
      </c>
      <c r="E4" s="3" t="s">
        <v>6</v>
      </c>
      <c r="F4" s="3" t="s">
        <v>5</v>
      </c>
      <c r="G4" s="3" t="s">
        <v>4</v>
      </c>
      <c r="H4" s="3" t="s">
        <v>3</v>
      </c>
      <c r="I4" s="3" t="s">
        <v>2</v>
      </c>
      <c r="J4" s="3" t="s">
        <v>14</v>
      </c>
      <c r="K4" s="3" t="s">
        <v>1</v>
      </c>
      <c r="L4" s="3" t="s">
        <v>18</v>
      </c>
      <c r="M4" s="3" t="s">
        <v>13</v>
      </c>
      <c r="N4" s="3" t="s">
        <v>0</v>
      </c>
    </row>
    <row r="5" spans="1:14" ht="78.75">
      <c r="A5" s="27" t="s">
        <v>23</v>
      </c>
      <c r="B5" s="27" t="s">
        <v>24</v>
      </c>
      <c r="C5" s="28">
        <v>42461</v>
      </c>
      <c r="D5" s="27" t="s">
        <v>25</v>
      </c>
      <c r="E5" s="27" t="s">
        <v>26</v>
      </c>
      <c r="F5" s="29">
        <v>6602400</v>
      </c>
      <c r="G5" s="29">
        <v>6602400</v>
      </c>
      <c r="H5" s="30">
        <v>1</v>
      </c>
      <c r="I5" s="31" t="s">
        <v>27</v>
      </c>
      <c r="J5" s="27" t="s">
        <v>28</v>
      </c>
      <c r="K5" s="31" t="s">
        <v>29</v>
      </c>
      <c r="L5" s="32"/>
      <c r="M5" s="31"/>
      <c r="N5" s="33"/>
    </row>
    <row r="6" spans="1:14" ht="78.75">
      <c r="A6" s="27" t="s">
        <v>30</v>
      </c>
      <c r="B6" s="27" t="s">
        <v>24</v>
      </c>
      <c r="C6" s="28">
        <v>42461</v>
      </c>
      <c r="D6" s="27" t="s">
        <v>31</v>
      </c>
      <c r="E6" s="27" t="s">
        <v>26</v>
      </c>
      <c r="F6" s="29">
        <v>6408000</v>
      </c>
      <c r="G6" s="29">
        <v>6408000</v>
      </c>
      <c r="H6" s="30">
        <v>1</v>
      </c>
      <c r="I6" s="31" t="s">
        <v>27</v>
      </c>
      <c r="J6" s="27" t="s">
        <v>28</v>
      </c>
      <c r="K6" s="31" t="s">
        <v>29</v>
      </c>
      <c r="L6" s="32"/>
      <c r="M6" s="31"/>
      <c r="N6" s="33"/>
    </row>
    <row r="7" spans="1:14" ht="78.75">
      <c r="A7" s="27" t="s">
        <v>32</v>
      </c>
      <c r="B7" s="27" t="s">
        <v>24</v>
      </c>
      <c r="C7" s="28">
        <v>42461</v>
      </c>
      <c r="D7" s="27" t="s">
        <v>33</v>
      </c>
      <c r="E7" s="27" t="s">
        <v>26</v>
      </c>
      <c r="F7" s="29">
        <v>2232000</v>
      </c>
      <c r="G7" s="29">
        <v>2232000</v>
      </c>
      <c r="H7" s="30">
        <v>1</v>
      </c>
      <c r="I7" s="31" t="s">
        <v>27</v>
      </c>
      <c r="J7" s="27" t="s">
        <v>28</v>
      </c>
      <c r="K7" s="31" t="s">
        <v>29</v>
      </c>
      <c r="L7" s="32"/>
      <c r="M7" s="31"/>
      <c r="N7" s="33"/>
    </row>
    <row r="8" spans="1:14" ht="78.75">
      <c r="A8" s="27" t="s">
        <v>34</v>
      </c>
      <c r="B8" s="27" t="s">
        <v>24</v>
      </c>
      <c r="C8" s="28">
        <v>42461</v>
      </c>
      <c r="D8" s="27" t="s">
        <v>35</v>
      </c>
      <c r="E8" s="27" t="s">
        <v>26</v>
      </c>
      <c r="F8" s="29">
        <v>1583500</v>
      </c>
      <c r="G8" s="29">
        <v>1583500</v>
      </c>
      <c r="H8" s="30">
        <v>1</v>
      </c>
      <c r="I8" s="31" t="s">
        <v>27</v>
      </c>
      <c r="J8" s="27" t="s">
        <v>28</v>
      </c>
      <c r="K8" s="31" t="s">
        <v>29</v>
      </c>
      <c r="L8" s="32"/>
      <c r="M8" s="31"/>
      <c r="N8" s="33"/>
    </row>
    <row r="9" spans="1:14" ht="78.75">
      <c r="A9" s="27" t="s">
        <v>36</v>
      </c>
      <c r="B9" s="27" t="s">
        <v>24</v>
      </c>
      <c r="C9" s="28">
        <v>42461</v>
      </c>
      <c r="D9" s="27" t="s">
        <v>37</v>
      </c>
      <c r="E9" s="27" t="s">
        <v>26</v>
      </c>
      <c r="F9" s="29">
        <v>1176000</v>
      </c>
      <c r="G9" s="29">
        <v>1176000</v>
      </c>
      <c r="H9" s="30">
        <v>1</v>
      </c>
      <c r="I9" s="31" t="s">
        <v>27</v>
      </c>
      <c r="J9" s="27" t="s">
        <v>28</v>
      </c>
      <c r="K9" s="31" t="s">
        <v>29</v>
      </c>
      <c r="L9" s="32"/>
      <c r="M9" s="31"/>
      <c r="N9" s="33"/>
    </row>
    <row r="10" spans="1:14" ht="78.75">
      <c r="A10" s="34" t="s">
        <v>38</v>
      </c>
      <c r="B10" s="34" t="s">
        <v>24</v>
      </c>
      <c r="C10" s="35">
        <v>42461</v>
      </c>
      <c r="D10" s="34" t="s">
        <v>39</v>
      </c>
      <c r="E10" s="34" t="s">
        <v>26</v>
      </c>
      <c r="F10" s="36">
        <v>936146</v>
      </c>
      <c r="G10" s="36">
        <v>936146</v>
      </c>
      <c r="H10" s="37">
        <v>1</v>
      </c>
      <c r="I10" s="38" t="s">
        <v>27</v>
      </c>
      <c r="J10" s="34" t="s">
        <v>28</v>
      </c>
      <c r="K10" s="38" t="s">
        <v>29</v>
      </c>
      <c r="L10" s="39"/>
      <c r="M10" s="38"/>
      <c r="N10" s="40"/>
    </row>
  </sheetData>
  <sheetProtection password="CC3D" sheet="1" objects="1" scenarios="1"/>
  <mergeCells count="1">
    <mergeCell ref="A1:N1"/>
  </mergeCells>
  <phoneticPr fontId="1"/>
  <printOptions horizontalCentered="1"/>
  <pageMargins left="0.39370078740157483" right="0.39370078740157483" top="0.6692913385826772" bottom="0.35433070866141736" header="0.31496062992125984" footer="0.31496062992125984"/>
  <pageSetup paperSize="9"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27"/>
  <sheetViews>
    <sheetView view="pageBreakPreview" zoomScale="80" zoomScaleNormal="55" zoomScaleSheetLayoutView="80" workbookViewId="0">
      <pane ySplit="4" topLeftCell="A5" activePane="bottomLeft" state="frozen"/>
      <selection activeCell="C39" sqref="C39"/>
      <selection pane="bottomLeft" activeCell="A5" sqref="A5"/>
    </sheetView>
  </sheetViews>
  <sheetFormatPr defaultColWidth="7.625" defaultRowHeight="13.5"/>
  <cols>
    <col min="1" max="1" width="20.625" style="1" customWidth="1"/>
    <col min="2" max="2" width="15.625" style="1" customWidth="1"/>
    <col min="3" max="3" width="16.125" style="1" customWidth="1"/>
    <col min="4" max="4" width="14.625" style="1" customWidth="1"/>
    <col min="5" max="5" width="18.625" style="1" customWidth="1"/>
    <col min="6" max="6" width="12.625" style="22" customWidth="1"/>
    <col min="7" max="7" width="12.625" style="1" customWidth="1"/>
    <col min="8" max="8" width="8.625" style="22" customWidth="1"/>
    <col min="9" max="9" width="6.625" style="23" customWidth="1"/>
    <col min="10" max="10" width="27.875" style="1" customWidth="1"/>
    <col min="11" max="11" width="8.625" style="1" customWidth="1"/>
    <col min="12" max="12" width="11.625" style="1" customWidth="1"/>
    <col min="13" max="13" width="12.625" style="1" customWidth="1"/>
    <col min="14" max="16384" width="7.625" style="1"/>
  </cols>
  <sheetData>
    <row r="1" spans="1:13" ht="18.75">
      <c r="A1" s="26" t="s">
        <v>19</v>
      </c>
      <c r="B1" s="26"/>
      <c r="C1" s="26"/>
      <c r="D1" s="26"/>
      <c r="E1" s="26"/>
      <c r="F1" s="26"/>
      <c r="G1" s="26"/>
      <c r="H1" s="26"/>
      <c r="I1" s="26"/>
      <c r="J1" s="26"/>
      <c r="K1" s="26"/>
      <c r="L1" s="26"/>
      <c r="M1" s="26"/>
    </row>
    <row r="2" spans="1:13" s="4" customFormat="1">
      <c r="A2" s="1" t="s">
        <v>17</v>
      </c>
      <c r="B2" s="7"/>
      <c r="F2" s="7"/>
      <c r="G2" s="7"/>
      <c r="H2" s="7"/>
      <c r="I2" s="9"/>
      <c r="K2" s="6"/>
    </row>
    <row r="3" spans="1:13" s="4" customFormat="1">
      <c r="B3" s="7"/>
      <c r="F3" s="7"/>
      <c r="G3" s="7"/>
      <c r="H3" s="7"/>
      <c r="I3" s="9"/>
      <c r="K3" s="6"/>
      <c r="M3" s="5" t="s">
        <v>16</v>
      </c>
    </row>
    <row r="4" spans="1:13" s="2" customFormat="1" ht="66" customHeight="1">
      <c r="A4" s="3" t="s">
        <v>10</v>
      </c>
      <c r="B4" s="3" t="s">
        <v>9</v>
      </c>
      <c r="C4" s="3" t="s">
        <v>8</v>
      </c>
      <c r="D4" s="3" t="s">
        <v>7</v>
      </c>
      <c r="E4" s="3" t="s">
        <v>6</v>
      </c>
      <c r="F4" s="3" t="s">
        <v>5</v>
      </c>
      <c r="G4" s="3" t="s">
        <v>4</v>
      </c>
      <c r="H4" s="3" t="s">
        <v>3</v>
      </c>
      <c r="I4" s="3" t="s">
        <v>2</v>
      </c>
      <c r="J4" s="3" t="s">
        <v>15</v>
      </c>
      <c r="K4" s="8" t="s">
        <v>18</v>
      </c>
      <c r="L4" s="8" t="s">
        <v>13</v>
      </c>
      <c r="M4" s="19" t="s">
        <v>21</v>
      </c>
    </row>
    <row r="5" spans="1:13" ht="101.25">
      <c r="A5" s="41" t="s">
        <v>40</v>
      </c>
      <c r="B5" s="41" t="s">
        <v>24</v>
      </c>
      <c r="C5" s="42">
        <v>42559</v>
      </c>
      <c r="D5" s="41" t="s">
        <v>41</v>
      </c>
      <c r="E5" s="41" t="s">
        <v>26</v>
      </c>
      <c r="F5" s="43">
        <v>7322400</v>
      </c>
      <c r="G5" s="43">
        <v>7322400</v>
      </c>
      <c r="H5" s="44">
        <v>1</v>
      </c>
      <c r="I5" s="45" t="s">
        <v>42</v>
      </c>
      <c r="J5" s="41" t="s">
        <v>43</v>
      </c>
      <c r="K5" s="45"/>
      <c r="L5" s="45"/>
      <c r="M5" s="46"/>
    </row>
    <row r="6" spans="1:13" s="2" customFormat="1" ht="101.25">
      <c r="A6" s="27" t="s">
        <v>44</v>
      </c>
      <c r="B6" s="27" t="s">
        <v>24</v>
      </c>
      <c r="C6" s="28">
        <v>42580</v>
      </c>
      <c r="D6" s="27" t="s">
        <v>41</v>
      </c>
      <c r="E6" s="27" t="s">
        <v>26</v>
      </c>
      <c r="F6" s="29">
        <v>4263840</v>
      </c>
      <c r="G6" s="29">
        <v>4263840</v>
      </c>
      <c r="H6" s="30">
        <v>1</v>
      </c>
      <c r="I6" s="31" t="s">
        <v>27</v>
      </c>
      <c r="J6" s="27" t="s">
        <v>45</v>
      </c>
      <c r="K6" s="31"/>
      <c r="L6" s="31"/>
      <c r="M6" s="47"/>
    </row>
    <row r="7" spans="1:13" ht="123.75">
      <c r="A7" s="34" t="s">
        <v>46</v>
      </c>
      <c r="B7" s="48" t="s">
        <v>24</v>
      </c>
      <c r="C7" s="35">
        <v>42762</v>
      </c>
      <c r="D7" s="48" t="s">
        <v>47</v>
      </c>
      <c r="E7" s="48" t="s">
        <v>26</v>
      </c>
      <c r="F7" s="49">
        <v>15545756</v>
      </c>
      <c r="G7" s="36">
        <v>15500000</v>
      </c>
      <c r="H7" s="37">
        <v>0.99705668865509023</v>
      </c>
      <c r="I7" s="38" t="s">
        <v>27</v>
      </c>
      <c r="J7" s="48" t="s">
        <v>48</v>
      </c>
      <c r="K7" s="50"/>
      <c r="L7" s="50"/>
      <c r="M7" s="51"/>
    </row>
    <row r="8" spans="1:13">
      <c r="K8" s="2"/>
    </row>
    <row r="9" spans="1:13">
      <c r="K9" s="2"/>
    </row>
    <row r="14" spans="1:13" s="4" customFormat="1">
      <c r="A14" s="1"/>
      <c r="B14" s="1"/>
      <c r="C14" s="1"/>
      <c r="D14" s="1"/>
      <c r="E14" s="1"/>
      <c r="F14" s="22"/>
      <c r="G14" s="1"/>
      <c r="H14" s="22"/>
      <c r="I14" s="23"/>
      <c r="J14" s="1"/>
      <c r="K14" s="1"/>
      <c r="L14" s="1"/>
      <c r="M14" s="1"/>
    </row>
    <row r="15" spans="1:13" s="4" customFormat="1">
      <c r="A15" s="1"/>
      <c r="B15" s="1"/>
      <c r="C15" s="1"/>
      <c r="D15" s="1"/>
      <c r="E15" s="1"/>
      <c r="F15" s="22"/>
      <c r="G15" s="1"/>
      <c r="H15" s="22"/>
      <c r="I15" s="23"/>
      <c r="J15" s="1"/>
      <c r="K15" s="1"/>
      <c r="L15" s="1"/>
      <c r="M15" s="1"/>
    </row>
    <row r="22" spans="1:13" s="2" customFormat="1">
      <c r="A22" s="1"/>
      <c r="B22" s="1"/>
      <c r="C22" s="1"/>
      <c r="D22" s="1"/>
      <c r="E22" s="1"/>
      <c r="F22" s="22"/>
      <c r="G22" s="1"/>
      <c r="H22" s="22"/>
      <c r="I22" s="23"/>
      <c r="J22" s="1"/>
      <c r="K22" s="1"/>
      <c r="L22" s="1"/>
      <c r="M22" s="1"/>
    </row>
    <row r="25" spans="1:13" s="2" customFormat="1">
      <c r="A25" s="1"/>
      <c r="B25" s="1"/>
      <c r="C25" s="1"/>
      <c r="D25" s="1"/>
      <c r="E25" s="1"/>
      <c r="F25" s="22"/>
      <c r="G25" s="1"/>
      <c r="H25" s="22"/>
      <c r="I25" s="23"/>
      <c r="J25" s="1"/>
      <c r="K25" s="1"/>
      <c r="L25" s="1"/>
      <c r="M25" s="1"/>
    </row>
    <row r="26" spans="1:13" s="2" customFormat="1">
      <c r="A26" s="1"/>
      <c r="B26" s="1"/>
      <c r="C26" s="1"/>
      <c r="D26" s="1"/>
      <c r="E26" s="1"/>
      <c r="F26" s="22"/>
      <c r="G26" s="1"/>
      <c r="H26" s="22"/>
      <c r="I26" s="23"/>
      <c r="J26" s="1"/>
      <c r="K26" s="1"/>
      <c r="L26" s="1"/>
      <c r="M26" s="1"/>
    </row>
    <row r="27" spans="1:13" s="2" customFormat="1">
      <c r="A27" s="1"/>
      <c r="B27" s="1"/>
      <c r="C27" s="1"/>
      <c r="D27" s="1"/>
      <c r="E27" s="1"/>
      <c r="F27" s="22"/>
      <c r="G27" s="1"/>
      <c r="H27" s="22"/>
      <c r="I27" s="23"/>
      <c r="J27" s="1"/>
      <c r="K27" s="1"/>
      <c r="L27" s="1"/>
      <c r="M27" s="1"/>
    </row>
  </sheetData>
  <sheetProtection password="CC3D" sheet="1" objects="1" scenarios="1"/>
  <mergeCells count="1">
    <mergeCell ref="A1:M1"/>
  </mergeCells>
  <phoneticPr fontId="1"/>
  <pageMargins left="0.39370078740157483" right="0.27559055118110237" top="0.59055118110236227" bottom="0.74803149606299213" header="0.31496062992125984" footer="0.31496062992125984"/>
  <pageSetup paperSize="9" scale="76" fitToHeight="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N53"/>
  <sheetViews>
    <sheetView view="pageBreakPreview" zoomScale="80" zoomScaleNormal="70" zoomScaleSheetLayoutView="80" workbookViewId="0">
      <pane ySplit="4" topLeftCell="A5" activePane="bottomLeft" state="frozen"/>
      <selection activeCell="C39" sqref="C39"/>
      <selection pane="bottomLeft" activeCell="A5" sqref="A5"/>
    </sheetView>
  </sheetViews>
  <sheetFormatPr defaultColWidth="7.625" defaultRowHeight="13.5"/>
  <cols>
    <col min="1" max="1" width="20.625" style="12" customWidth="1"/>
    <col min="2" max="2" width="15.625" style="12" customWidth="1"/>
    <col min="3" max="3" width="16.125" style="12" customWidth="1"/>
    <col min="4" max="4" width="14.625" style="12" customWidth="1"/>
    <col min="5" max="5" width="18.625" style="12" customWidth="1"/>
    <col min="6" max="7" width="12.625" style="12" customWidth="1"/>
    <col min="8" max="8" width="8.625" style="15" customWidth="1"/>
    <col min="9" max="9" width="6.625" style="12" customWidth="1"/>
    <col min="10" max="10" width="22.625" style="12" customWidth="1"/>
    <col min="11" max="11" width="12.125" style="12" customWidth="1"/>
    <col min="12" max="12" width="8.625" style="12" customWidth="1"/>
    <col min="13" max="13" width="11.625" style="12" customWidth="1"/>
    <col min="14" max="14" width="12.625" style="12" customWidth="1"/>
    <col min="15" max="16384" width="7.625" style="16"/>
  </cols>
  <sheetData>
    <row r="1" spans="1:14" ht="18.75">
      <c r="A1" s="24" t="s">
        <v>20</v>
      </c>
      <c r="B1" s="24"/>
      <c r="C1" s="24"/>
      <c r="D1" s="24"/>
      <c r="E1" s="24"/>
      <c r="F1" s="24"/>
      <c r="G1" s="24"/>
      <c r="H1" s="25"/>
      <c r="I1" s="24"/>
      <c r="J1" s="24"/>
      <c r="K1" s="24"/>
      <c r="L1" s="24"/>
      <c r="M1" s="24"/>
      <c r="N1" s="24"/>
    </row>
    <row r="2" spans="1:14">
      <c r="A2" s="12" t="s">
        <v>17</v>
      </c>
      <c r="B2" s="13"/>
      <c r="G2" s="13"/>
      <c r="I2" s="14"/>
      <c r="L2" s="14"/>
    </row>
    <row r="3" spans="1:14">
      <c r="B3" s="13"/>
      <c r="G3" s="13"/>
      <c r="I3" s="14"/>
      <c r="L3" s="14"/>
      <c r="N3" s="15" t="s">
        <v>16</v>
      </c>
    </row>
    <row r="4" spans="1:14" s="18" customFormat="1" ht="66" customHeight="1">
      <c r="A4" s="3" t="s">
        <v>10</v>
      </c>
      <c r="B4" s="3" t="s">
        <v>9</v>
      </c>
      <c r="C4" s="3" t="s">
        <v>8</v>
      </c>
      <c r="D4" s="3" t="s">
        <v>7</v>
      </c>
      <c r="E4" s="3" t="s">
        <v>6</v>
      </c>
      <c r="F4" s="3" t="s">
        <v>5</v>
      </c>
      <c r="G4" s="3" t="s">
        <v>4</v>
      </c>
      <c r="H4" s="3" t="s">
        <v>3</v>
      </c>
      <c r="I4" s="3" t="s">
        <v>2</v>
      </c>
      <c r="J4" s="3" t="s">
        <v>12</v>
      </c>
      <c r="K4" s="3" t="s">
        <v>11</v>
      </c>
      <c r="L4" s="3" t="s">
        <v>18</v>
      </c>
      <c r="M4" s="3" t="s">
        <v>13</v>
      </c>
      <c r="N4" s="10" t="s">
        <v>0</v>
      </c>
    </row>
    <row r="5" spans="1:14" ht="135">
      <c r="A5" s="52" t="s">
        <v>49</v>
      </c>
      <c r="B5" s="52" t="s">
        <v>24</v>
      </c>
      <c r="C5" s="53">
        <v>42468</v>
      </c>
      <c r="D5" s="52" t="s">
        <v>50</v>
      </c>
      <c r="E5" s="52" t="s">
        <v>26</v>
      </c>
      <c r="F5" s="54">
        <v>1343000</v>
      </c>
      <c r="G5" s="54">
        <v>1340000</v>
      </c>
      <c r="H5" s="55">
        <f t="shared" ref="H5:H36" si="0">IF(F5="-","-",G5/F5)</f>
        <v>0.99776619508562914</v>
      </c>
      <c r="I5" s="56" t="s">
        <v>51</v>
      </c>
      <c r="J5" s="57" t="s">
        <v>52</v>
      </c>
      <c r="K5" s="58" t="s">
        <v>53</v>
      </c>
      <c r="L5" s="58"/>
      <c r="M5" s="58"/>
      <c r="N5" s="57"/>
    </row>
    <row r="6" spans="1:14" ht="135">
      <c r="A6" s="59" t="s">
        <v>49</v>
      </c>
      <c r="B6" s="59" t="s">
        <v>24</v>
      </c>
      <c r="C6" s="60">
        <v>42468</v>
      </c>
      <c r="D6" s="59" t="s">
        <v>54</v>
      </c>
      <c r="E6" s="59" t="s">
        <v>26</v>
      </c>
      <c r="F6" s="61">
        <v>1343000</v>
      </c>
      <c r="G6" s="61">
        <v>1340000</v>
      </c>
      <c r="H6" s="62">
        <f t="shared" si="0"/>
        <v>0.99776619508562914</v>
      </c>
      <c r="I6" s="63" t="s">
        <v>27</v>
      </c>
      <c r="J6" s="64" t="s">
        <v>55</v>
      </c>
      <c r="K6" s="65" t="s">
        <v>53</v>
      </c>
      <c r="L6" s="65"/>
      <c r="M6" s="65"/>
      <c r="N6" s="64"/>
    </row>
    <row r="7" spans="1:14" ht="135">
      <c r="A7" s="59" t="s">
        <v>56</v>
      </c>
      <c r="B7" s="59" t="s">
        <v>24</v>
      </c>
      <c r="C7" s="60">
        <v>42487</v>
      </c>
      <c r="D7" s="59" t="s">
        <v>57</v>
      </c>
      <c r="E7" s="59" t="s">
        <v>26</v>
      </c>
      <c r="F7" s="61">
        <v>3254000</v>
      </c>
      <c r="G7" s="61">
        <v>3126173</v>
      </c>
      <c r="H7" s="62">
        <f t="shared" si="0"/>
        <v>0.96071696373693916</v>
      </c>
      <c r="I7" s="63" t="s">
        <v>27</v>
      </c>
      <c r="J7" s="64" t="s">
        <v>58</v>
      </c>
      <c r="K7" s="65" t="s">
        <v>53</v>
      </c>
      <c r="L7" s="65"/>
      <c r="M7" s="65"/>
      <c r="N7" s="64"/>
    </row>
    <row r="8" spans="1:14" ht="135">
      <c r="A8" s="59" t="s">
        <v>56</v>
      </c>
      <c r="B8" s="59" t="s">
        <v>24</v>
      </c>
      <c r="C8" s="60">
        <v>42487</v>
      </c>
      <c r="D8" s="59" t="s">
        <v>59</v>
      </c>
      <c r="E8" s="59" t="s">
        <v>26</v>
      </c>
      <c r="F8" s="61">
        <v>3254000</v>
      </c>
      <c r="G8" s="61">
        <v>3126173</v>
      </c>
      <c r="H8" s="62">
        <f t="shared" si="0"/>
        <v>0.96071696373693916</v>
      </c>
      <c r="I8" s="63" t="s">
        <v>27</v>
      </c>
      <c r="J8" s="64" t="s">
        <v>58</v>
      </c>
      <c r="K8" s="65" t="s">
        <v>53</v>
      </c>
      <c r="L8" s="65"/>
      <c r="M8" s="65"/>
      <c r="N8" s="64"/>
    </row>
    <row r="9" spans="1:14" ht="135">
      <c r="A9" s="59" t="s">
        <v>60</v>
      </c>
      <c r="B9" s="59" t="s">
        <v>24</v>
      </c>
      <c r="C9" s="60">
        <v>42496</v>
      </c>
      <c r="D9" s="59" t="s">
        <v>61</v>
      </c>
      <c r="E9" s="59" t="s">
        <v>26</v>
      </c>
      <c r="F9" s="61">
        <v>4766000</v>
      </c>
      <c r="G9" s="61">
        <v>4644000</v>
      </c>
      <c r="H9" s="62">
        <f t="shared" si="0"/>
        <v>0.97440201426772977</v>
      </c>
      <c r="I9" s="63" t="s">
        <v>27</v>
      </c>
      <c r="J9" s="64" t="s">
        <v>62</v>
      </c>
      <c r="K9" s="65" t="s">
        <v>53</v>
      </c>
      <c r="L9" s="65"/>
      <c r="M9" s="65"/>
      <c r="N9" s="64"/>
    </row>
    <row r="10" spans="1:14" s="18" customFormat="1" ht="135">
      <c r="A10" s="59" t="s">
        <v>60</v>
      </c>
      <c r="B10" s="59" t="s">
        <v>24</v>
      </c>
      <c r="C10" s="60">
        <v>42496</v>
      </c>
      <c r="D10" s="59" t="s">
        <v>63</v>
      </c>
      <c r="E10" s="59" t="s">
        <v>26</v>
      </c>
      <c r="F10" s="61">
        <v>4766000</v>
      </c>
      <c r="G10" s="61">
        <v>4644000</v>
      </c>
      <c r="H10" s="62">
        <f t="shared" si="0"/>
        <v>0.97440201426772977</v>
      </c>
      <c r="I10" s="63" t="s">
        <v>27</v>
      </c>
      <c r="J10" s="64" t="s">
        <v>62</v>
      </c>
      <c r="K10" s="65" t="s">
        <v>53</v>
      </c>
      <c r="L10" s="65"/>
      <c r="M10" s="65"/>
      <c r="N10" s="64"/>
    </row>
    <row r="11" spans="1:14" ht="123.75">
      <c r="A11" s="66" t="s">
        <v>64</v>
      </c>
      <c r="B11" s="66" t="s">
        <v>24</v>
      </c>
      <c r="C11" s="67">
        <v>42507</v>
      </c>
      <c r="D11" s="66" t="s">
        <v>65</v>
      </c>
      <c r="E11" s="66" t="s">
        <v>26</v>
      </c>
      <c r="F11" s="68">
        <v>3700000</v>
      </c>
      <c r="G11" s="68">
        <v>3315600</v>
      </c>
      <c r="H11" s="62">
        <f t="shared" si="0"/>
        <v>0.89610810810810815</v>
      </c>
      <c r="I11" s="63" t="s">
        <v>27</v>
      </c>
      <c r="J11" s="69" t="s">
        <v>66</v>
      </c>
      <c r="K11" s="63" t="s">
        <v>53</v>
      </c>
      <c r="L11" s="63"/>
      <c r="M11" s="63"/>
      <c r="N11" s="69"/>
    </row>
    <row r="12" spans="1:14" ht="135">
      <c r="A12" s="59" t="s">
        <v>67</v>
      </c>
      <c r="B12" s="59" t="s">
        <v>24</v>
      </c>
      <c r="C12" s="60">
        <v>42520</v>
      </c>
      <c r="D12" s="59" t="s">
        <v>68</v>
      </c>
      <c r="E12" s="59" t="s">
        <v>26</v>
      </c>
      <c r="F12" s="61">
        <v>3925000</v>
      </c>
      <c r="G12" s="61">
        <v>3669840</v>
      </c>
      <c r="H12" s="62">
        <f t="shared" si="0"/>
        <v>0.93499108280254772</v>
      </c>
      <c r="I12" s="63" t="s">
        <v>27</v>
      </c>
      <c r="J12" s="64" t="s">
        <v>69</v>
      </c>
      <c r="K12" s="65" t="s">
        <v>53</v>
      </c>
      <c r="L12" s="65"/>
      <c r="M12" s="65"/>
      <c r="N12" s="64"/>
    </row>
    <row r="13" spans="1:14" ht="135">
      <c r="A13" s="59" t="s">
        <v>67</v>
      </c>
      <c r="B13" s="59" t="s">
        <v>24</v>
      </c>
      <c r="C13" s="60">
        <v>42520</v>
      </c>
      <c r="D13" s="59" t="s">
        <v>70</v>
      </c>
      <c r="E13" s="59" t="s">
        <v>26</v>
      </c>
      <c r="F13" s="61">
        <v>3925000</v>
      </c>
      <c r="G13" s="61">
        <v>3669840</v>
      </c>
      <c r="H13" s="62">
        <f t="shared" si="0"/>
        <v>0.93499108280254772</v>
      </c>
      <c r="I13" s="63" t="s">
        <v>27</v>
      </c>
      <c r="J13" s="64" t="s">
        <v>69</v>
      </c>
      <c r="K13" s="65" t="s">
        <v>53</v>
      </c>
      <c r="L13" s="65"/>
      <c r="M13" s="65"/>
      <c r="N13" s="64"/>
    </row>
    <row r="14" spans="1:14" ht="135">
      <c r="A14" s="59" t="s">
        <v>71</v>
      </c>
      <c r="B14" s="59" t="s">
        <v>24</v>
      </c>
      <c r="C14" s="60">
        <v>42531</v>
      </c>
      <c r="D14" s="59" t="s">
        <v>57</v>
      </c>
      <c r="E14" s="59" t="s">
        <v>26</v>
      </c>
      <c r="F14" s="61">
        <v>4805000</v>
      </c>
      <c r="G14" s="61">
        <v>4622400</v>
      </c>
      <c r="H14" s="62">
        <f t="shared" si="0"/>
        <v>0.96199791883454733</v>
      </c>
      <c r="I14" s="63" t="s">
        <v>27</v>
      </c>
      <c r="J14" s="64" t="s">
        <v>58</v>
      </c>
      <c r="K14" s="65" t="s">
        <v>53</v>
      </c>
      <c r="L14" s="65"/>
      <c r="M14" s="65"/>
      <c r="N14" s="64"/>
    </row>
    <row r="15" spans="1:14" ht="135">
      <c r="A15" s="59" t="s">
        <v>71</v>
      </c>
      <c r="B15" s="59" t="s">
        <v>24</v>
      </c>
      <c r="C15" s="60">
        <v>42531</v>
      </c>
      <c r="D15" s="59" t="s">
        <v>59</v>
      </c>
      <c r="E15" s="59" t="s">
        <v>26</v>
      </c>
      <c r="F15" s="61">
        <v>4805000</v>
      </c>
      <c r="G15" s="61">
        <v>4622400</v>
      </c>
      <c r="H15" s="62">
        <f t="shared" si="0"/>
        <v>0.96199791883454733</v>
      </c>
      <c r="I15" s="63" t="s">
        <v>27</v>
      </c>
      <c r="J15" s="64" t="s">
        <v>58</v>
      </c>
      <c r="K15" s="65" t="s">
        <v>53</v>
      </c>
      <c r="L15" s="65"/>
      <c r="M15" s="65"/>
      <c r="N15" s="64"/>
    </row>
    <row r="16" spans="1:14" ht="135">
      <c r="A16" s="59" t="s">
        <v>72</v>
      </c>
      <c r="B16" s="59" t="s">
        <v>24</v>
      </c>
      <c r="C16" s="60">
        <v>42537</v>
      </c>
      <c r="D16" s="59" t="s">
        <v>61</v>
      </c>
      <c r="E16" s="59" t="s">
        <v>26</v>
      </c>
      <c r="F16" s="61">
        <v>9346000</v>
      </c>
      <c r="G16" s="61">
        <v>9277200</v>
      </c>
      <c r="H16" s="62">
        <f t="shared" si="0"/>
        <v>0.99263856195163702</v>
      </c>
      <c r="I16" s="63" t="s">
        <v>27</v>
      </c>
      <c r="J16" s="64" t="s">
        <v>73</v>
      </c>
      <c r="K16" s="65" t="s">
        <v>53</v>
      </c>
      <c r="L16" s="65"/>
      <c r="M16" s="65"/>
      <c r="N16" s="64"/>
    </row>
    <row r="17" spans="1:14" ht="135">
      <c r="A17" s="59" t="s">
        <v>72</v>
      </c>
      <c r="B17" s="59" t="s">
        <v>24</v>
      </c>
      <c r="C17" s="60">
        <v>42537</v>
      </c>
      <c r="D17" s="59" t="s">
        <v>63</v>
      </c>
      <c r="E17" s="59" t="s">
        <v>26</v>
      </c>
      <c r="F17" s="61">
        <v>9346000</v>
      </c>
      <c r="G17" s="61">
        <v>9277200</v>
      </c>
      <c r="H17" s="62">
        <f t="shared" si="0"/>
        <v>0.99263856195163702</v>
      </c>
      <c r="I17" s="63" t="s">
        <v>27</v>
      </c>
      <c r="J17" s="64" t="s">
        <v>73</v>
      </c>
      <c r="K17" s="65" t="s">
        <v>53</v>
      </c>
      <c r="L17" s="65"/>
      <c r="M17" s="65"/>
      <c r="N17" s="64"/>
    </row>
    <row r="18" spans="1:14" ht="135">
      <c r="A18" s="59" t="s">
        <v>74</v>
      </c>
      <c r="B18" s="59" t="s">
        <v>24</v>
      </c>
      <c r="C18" s="60">
        <v>42543</v>
      </c>
      <c r="D18" s="59" t="s">
        <v>61</v>
      </c>
      <c r="E18" s="59" t="s">
        <v>26</v>
      </c>
      <c r="F18" s="61">
        <v>9715000</v>
      </c>
      <c r="G18" s="61">
        <v>9612000</v>
      </c>
      <c r="H18" s="62">
        <f t="shared" si="0"/>
        <v>0.98939783839423567</v>
      </c>
      <c r="I18" s="63" t="s">
        <v>27</v>
      </c>
      <c r="J18" s="64" t="s">
        <v>62</v>
      </c>
      <c r="K18" s="65" t="s">
        <v>53</v>
      </c>
      <c r="L18" s="65"/>
      <c r="M18" s="65"/>
      <c r="N18" s="64"/>
    </row>
    <row r="19" spans="1:14" ht="135">
      <c r="A19" s="59" t="s">
        <v>74</v>
      </c>
      <c r="B19" s="59" t="s">
        <v>24</v>
      </c>
      <c r="C19" s="60">
        <v>42543</v>
      </c>
      <c r="D19" s="59" t="s">
        <v>63</v>
      </c>
      <c r="E19" s="59" t="s">
        <v>26</v>
      </c>
      <c r="F19" s="61">
        <v>9715000</v>
      </c>
      <c r="G19" s="61">
        <v>9612000</v>
      </c>
      <c r="H19" s="62">
        <f t="shared" si="0"/>
        <v>0.98939783839423567</v>
      </c>
      <c r="I19" s="63" t="s">
        <v>27</v>
      </c>
      <c r="J19" s="64" t="s">
        <v>62</v>
      </c>
      <c r="K19" s="65" t="s">
        <v>53</v>
      </c>
      <c r="L19" s="65"/>
      <c r="M19" s="65"/>
      <c r="N19" s="64"/>
    </row>
    <row r="20" spans="1:14" ht="135">
      <c r="A20" s="59" t="s">
        <v>75</v>
      </c>
      <c r="B20" s="59" t="s">
        <v>24</v>
      </c>
      <c r="C20" s="60">
        <v>42557</v>
      </c>
      <c r="D20" s="59" t="s">
        <v>76</v>
      </c>
      <c r="E20" s="59" t="s">
        <v>26</v>
      </c>
      <c r="F20" s="61">
        <v>11430000</v>
      </c>
      <c r="G20" s="61">
        <v>11232000</v>
      </c>
      <c r="H20" s="62">
        <f t="shared" si="0"/>
        <v>0.9826771653543307</v>
      </c>
      <c r="I20" s="63" t="s">
        <v>27</v>
      </c>
      <c r="J20" s="64" t="s">
        <v>77</v>
      </c>
      <c r="K20" s="65" t="s">
        <v>53</v>
      </c>
      <c r="L20" s="65"/>
      <c r="M20" s="65"/>
      <c r="N20" s="64"/>
    </row>
    <row r="21" spans="1:14" ht="135">
      <c r="A21" s="59" t="s">
        <v>75</v>
      </c>
      <c r="B21" s="59" t="s">
        <v>24</v>
      </c>
      <c r="C21" s="60">
        <v>42557</v>
      </c>
      <c r="D21" s="59" t="s">
        <v>78</v>
      </c>
      <c r="E21" s="59" t="s">
        <v>26</v>
      </c>
      <c r="F21" s="61">
        <v>11430000</v>
      </c>
      <c r="G21" s="61">
        <v>11232000</v>
      </c>
      <c r="H21" s="62">
        <f t="shared" si="0"/>
        <v>0.9826771653543307</v>
      </c>
      <c r="I21" s="63" t="s">
        <v>27</v>
      </c>
      <c r="J21" s="64" t="s">
        <v>77</v>
      </c>
      <c r="K21" s="65" t="s">
        <v>53</v>
      </c>
      <c r="L21" s="65"/>
      <c r="M21" s="65"/>
      <c r="N21" s="64"/>
    </row>
    <row r="22" spans="1:14" ht="135">
      <c r="A22" s="59" t="s">
        <v>79</v>
      </c>
      <c r="B22" s="59" t="s">
        <v>24</v>
      </c>
      <c r="C22" s="60">
        <v>42564</v>
      </c>
      <c r="D22" s="59" t="s">
        <v>50</v>
      </c>
      <c r="E22" s="59" t="s">
        <v>26</v>
      </c>
      <c r="F22" s="61">
        <v>12930000</v>
      </c>
      <c r="G22" s="61">
        <v>12830000</v>
      </c>
      <c r="H22" s="62">
        <f t="shared" si="0"/>
        <v>0.99226604795050266</v>
      </c>
      <c r="I22" s="63" t="s">
        <v>27</v>
      </c>
      <c r="J22" s="64" t="s">
        <v>80</v>
      </c>
      <c r="K22" s="65" t="s">
        <v>53</v>
      </c>
      <c r="L22" s="65"/>
      <c r="M22" s="65"/>
      <c r="N22" s="64"/>
    </row>
    <row r="23" spans="1:14" s="18" customFormat="1" ht="135">
      <c r="A23" s="59" t="s">
        <v>79</v>
      </c>
      <c r="B23" s="59" t="s">
        <v>24</v>
      </c>
      <c r="C23" s="60">
        <v>42564</v>
      </c>
      <c r="D23" s="59" t="s">
        <v>47</v>
      </c>
      <c r="E23" s="59" t="s">
        <v>26</v>
      </c>
      <c r="F23" s="61">
        <v>12930000</v>
      </c>
      <c r="G23" s="61">
        <v>12830000</v>
      </c>
      <c r="H23" s="62">
        <f t="shared" si="0"/>
        <v>0.99226604795050266</v>
      </c>
      <c r="I23" s="63" t="s">
        <v>27</v>
      </c>
      <c r="J23" s="64" t="s">
        <v>80</v>
      </c>
      <c r="K23" s="63" t="s">
        <v>53</v>
      </c>
      <c r="L23" s="65"/>
      <c r="M23" s="65"/>
      <c r="N23" s="64"/>
    </row>
    <row r="24" spans="1:14" ht="135">
      <c r="A24" s="59" t="s">
        <v>81</v>
      </c>
      <c r="B24" s="59" t="s">
        <v>24</v>
      </c>
      <c r="C24" s="60">
        <v>42583</v>
      </c>
      <c r="D24" s="59" t="s">
        <v>57</v>
      </c>
      <c r="E24" s="59" t="s">
        <v>26</v>
      </c>
      <c r="F24" s="61">
        <v>3699400</v>
      </c>
      <c r="G24" s="61">
        <v>3476204</v>
      </c>
      <c r="H24" s="62">
        <f t="shared" si="0"/>
        <v>0.93966697302265234</v>
      </c>
      <c r="I24" s="63" t="s">
        <v>27</v>
      </c>
      <c r="J24" s="64" t="s">
        <v>58</v>
      </c>
      <c r="K24" s="65" t="s">
        <v>53</v>
      </c>
      <c r="L24" s="65"/>
      <c r="M24" s="65"/>
      <c r="N24" s="64"/>
    </row>
    <row r="25" spans="1:14" ht="135">
      <c r="A25" s="59" t="s">
        <v>81</v>
      </c>
      <c r="B25" s="59" t="s">
        <v>24</v>
      </c>
      <c r="C25" s="60">
        <v>42583</v>
      </c>
      <c r="D25" s="59" t="s">
        <v>59</v>
      </c>
      <c r="E25" s="59" t="s">
        <v>26</v>
      </c>
      <c r="F25" s="61">
        <v>3699400</v>
      </c>
      <c r="G25" s="61">
        <v>3476204</v>
      </c>
      <c r="H25" s="62">
        <f t="shared" si="0"/>
        <v>0.93966697302265234</v>
      </c>
      <c r="I25" s="63" t="s">
        <v>27</v>
      </c>
      <c r="J25" s="64" t="s">
        <v>58</v>
      </c>
      <c r="K25" s="63" t="s">
        <v>53</v>
      </c>
      <c r="L25" s="65"/>
      <c r="M25" s="65"/>
      <c r="N25" s="64"/>
    </row>
    <row r="26" spans="1:14" ht="135">
      <c r="A26" s="59" t="s">
        <v>82</v>
      </c>
      <c r="B26" s="59" t="s">
        <v>24</v>
      </c>
      <c r="C26" s="60">
        <v>42604</v>
      </c>
      <c r="D26" s="59" t="s">
        <v>76</v>
      </c>
      <c r="E26" s="59" t="s">
        <v>26</v>
      </c>
      <c r="F26" s="61">
        <v>6513000</v>
      </c>
      <c r="G26" s="61">
        <v>6372000</v>
      </c>
      <c r="H26" s="62">
        <f t="shared" si="0"/>
        <v>0.97835099032703821</v>
      </c>
      <c r="I26" s="63" t="s">
        <v>27</v>
      </c>
      <c r="J26" s="64" t="s">
        <v>77</v>
      </c>
      <c r="K26" s="65" t="s">
        <v>53</v>
      </c>
      <c r="L26" s="65"/>
      <c r="M26" s="65"/>
      <c r="N26" s="64"/>
    </row>
    <row r="27" spans="1:14" ht="135">
      <c r="A27" s="59" t="s">
        <v>82</v>
      </c>
      <c r="B27" s="59" t="s">
        <v>24</v>
      </c>
      <c r="C27" s="60">
        <v>42604</v>
      </c>
      <c r="D27" s="59" t="s">
        <v>78</v>
      </c>
      <c r="E27" s="59" t="s">
        <v>26</v>
      </c>
      <c r="F27" s="61">
        <v>6513000</v>
      </c>
      <c r="G27" s="61">
        <v>6372000</v>
      </c>
      <c r="H27" s="62">
        <f t="shared" si="0"/>
        <v>0.97835099032703821</v>
      </c>
      <c r="I27" s="63" t="s">
        <v>27</v>
      </c>
      <c r="J27" s="64" t="s">
        <v>77</v>
      </c>
      <c r="K27" s="63" t="s">
        <v>53</v>
      </c>
      <c r="L27" s="65"/>
      <c r="M27" s="65"/>
      <c r="N27" s="64"/>
    </row>
    <row r="28" spans="1:14" ht="135">
      <c r="A28" s="59" t="s">
        <v>83</v>
      </c>
      <c r="B28" s="59" t="s">
        <v>24</v>
      </c>
      <c r="C28" s="60">
        <v>42608</v>
      </c>
      <c r="D28" s="59" t="s">
        <v>61</v>
      </c>
      <c r="E28" s="59" t="s">
        <v>26</v>
      </c>
      <c r="F28" s="61">
        <v>10710000</v>
      </c>
      <c r="G28" s="61">
        <v>10692000</v>
      </c>
      <c r="H28" s="62">
        <f t="shared" si="0"/>
        <v>0.99831932773109244</v>
      </c>
      <c r="I28" s="63" t="s">
        <v>27</v>
      </c>
      <c r="J28" s="64" t="s">
        <v>84</v>
      </c>
      <c r="K28" s="65" t="s">
        <v>53</v>
      </c>
      <c r="L28" s="65"/>
      <c r="M28" s="65"/>
      <c r="N28" s="64"/>
    </row>
    <row r="29" spans="1:14" ht="135">
      <c r="A29" s="59" t="s">
        <v>83</v>
      </c>
      <c r="B29" s="59" t="s">
        <v>24</v>
      </c>
      <c r="C29" s="60">
        <v>42608</v>
      </c>
      <c r="D29" s="59" t="s">
        <v>63</v>
      </c>
      <c r="E29" s="59" t="s">
        <v>26</v>
      </c>
      <c r="F29" s="61">
        <v>10710000</v>
      </c>
      <c r="G29" s="61">
        <v>10692000</v>
      </c>
      <c r="H29" s="62">
        <f t="shared" si="0"/>
        <v>0.99831932773109244</v>
      </c>
      <c r="I29" s="63" t="s">
        <v>27</v>
      </c>
      <c r="J29" s="64" t="s">
        <v>84</v>
      </c>
      <c r="K29" s="63" t="s">
        <v>53</v>
      </c>
      <c r="L29" s="65"/>
      <c r="M29" s="65"/>
      <c r="N29" s="64"/>
    </row>
    <row r="30" spans="1:14" ht="135">
      <c r="A30" s="59" t="s">
        <v>85</v>
      </c>
      <c r="B30" s="59" t="s">
        <v>24</v>
      </c>
      <c r="C30" s="60">
        <v>42615</v>
      </c>
      <c r="D30" s="59" t="s">
        <v>50</v>
      </c>
      <c r="E30" s="59" t="s">
        <v>26</v>
      </c>
      <c r="F30" s="61">
        <v>8770000</v>
      </c>
      <c r="G30" s="61">
        <v>8650000</v>
      </c>
      <c r="H30" s="62">
        <f t="shared" si="0"/>
        <v>0.98631698973774229</v>
      </c>
      <c r="I30" s="63" t="s">
        <v>27</v>
      </c>
      <c r="J30" s="64" t="s">
        <v>80</v>
      </c>
      <c r="K30" s="65" t="s">
        <v>53</v>
      </c>
      <c r="L30" s="65"/>
      <c r="M30" s="65"/>
      <c r="N30" s="64"/>
    </row>
    <row r="31" spans="1:14" ht="135">
      <c r="A31" s="59" t="s">
        <v>85</v>
      </c>
      <c r="B31" s="59" t="s">
        <v>24</v>
      </c>
      <c r="C31" s="60">
        <v>42615</v>
      </c>
      <c r="D31" s="59" t="s">
        <v>50</v>
      </c>
      <c r="E31" s="59" t="s">
        <v>26</v>
      </c>
      <c r="F31" s="61">
        <v>8770000</v>
      </c>
      <c r="G31" s="61">
        <v>8650000</v>
      </c>
      <c r="H31" s="62">
        <f t="shared" si="0"/>
        <v>0.98631698973774229</v>
      </c>
      <c r="I31" s="63" t="s">
        <v>27</v>
      </c>
      <c r="J31" s="64" t="s">
        <v>80</v>
      </c>
      <c r="K31" s="63" t="s">
        <v>53</v>
      </c>
      <c r="L31" s="65"/>
      <c r="M31" s="65"/>
      <c r="N31" s="64"/>
    </row>
    <row r="32" spans="1:14" ht="135">
      <c r="A32" s="59" t="s">
        <v>86</v>
      </c>
      <c r="B32" s="59" t="s">
        <v>24</v>
      </c>
      <c r="C32" s="60">
        <v>42622</v>
      </c>
      <c r="D32" s="59" t="s">
        <v>61</v>
      </c>
      <c r="E32" s="59" t="s">
        <v>26</v>
      </c>
      <c r="F32" s="61">
        <v>11670000</v>
      </c>
      <c r="G32" s="61">
        <v>11556000</v>
      </c>
      <c r="H32" s="62">
        <f t="shared" si="0"/>
        <v>0.99023136246786636</v>
      </c>
      <c r="I32" s="63" t="s">
        <v>27</v>
      </c>
      <c r="J32" s="64" t="s">
        <v>84</v>
      </c>
      <c r="K32" s="65" t="s">
        <v>53</v>
      </c>
      <c r="L32" s="65"/>
      <c r="M32" s="65"/>
      <c r="N32" s="64"/>
    </row>
    <row r="33" spans="1:14" ht="135">
      <c r="A33" s="59" t="s">
        <v>86</v>
      </c>
      <c r="B33" s="59" t="s">
        <v>24</v>
      </c>
      <c r="C33" s="60">
        <v>42622</v>
      </c>
      <c r="D33" s="59" t="s">
        <v>63</v>
      </c>
      <c r="E33" s="59" t="s">
        <v>26</v>
      </c>
      <c r="F33" s="61">
        <v>11670000</v>
      </c>
      <c r="G33" s="61">
        <v>11556000</v>
      </c>
      <c r="H33" s="62">
        <f t="shared" si="0"/>
        <v>0.99023136246786636</v>
      </c>
      <c r="I33" s="63" t="s">
        <v>27</v>
      </c>
      <c r="J33" s="64" t="s">
        <v>84</v>
      </c>
      <c r="K33" s="63" t="s">
        <v>53</v>
      </c>
      <c r="L33" s="65"/>
      <c r="M33" s="65"/>
      <c r="N33" s="64"/>
    </row>
    <row r="34" spans="1:14" ht="135">
      <c r="A34" s="59" t="s">
        <v>87</v>
      </c>
      <c r="B34" s="59" t="s">
        <v>24</v>
      </c>
      <c r="C34" s="60">
        <v>42625</v>
      </c>
      <c r="D34" s="59" t="s">
        <v>50</v>
      </c>
      <c r="E34" s="59" t="s">
        <v>26</v>
      </c>
      <c r="F34" s="61">
        <v>4786000</v>
      </c>
      <c r="G34" s="61">
        <v>4760000</v>
      </c>
      <c r="H34" s="62">
        <f t="shared" si="0"/>
        <v>0.9945674885081488</v>
      </c>
      <c r="I34" s="63" t="s">
        <v>27</v>
      </c>
      <c r="J34" s="64" t="s">
        <v>88</v>
      </c>
      <c r="K34" s="65" t="s">
        <v>53</v>
      </c>
      <c r="L34" s="65"/>
      <c r="M34" s="65"/>
      <c r="N34" s="64"/>
    </row>
    <row r="35" spans="1:14" ht="135">
      <c r="A35" s="59" t="s">
        <v>87</v>
      </c>
      <c r="B35" s="59" t="s">
        <v>24</v>
      </c>
      <c r="C35" s="60">
        <v>42625</v>
      </c>
      <c r="D35" s="59" t="s">
        <v>47</v>
      </c>
      <c r="E35" s="59" t="s">
        <v>26</v>
      </c>
      <c r="F35" s="61">
        <v>4786000</v>
      </c>
      <c r="G35" s="61">
        <v>4760000</v>
      </c>
      <c r="H35" s="62">
        <f t="shared" si="0"/>
        <v>0.9945674885081488</v>
      </c>
      <c r="I35" s="63" t="s">
        <v>27</v>
      </c>
      <c r="J35" s="64" t="s">
        <v>88</v>
      </c>
      <c r="K35" s="63" t="s">
        <v>53</v>
      </c>
      <c r="L35" s="65"/>
      <c r="M35" s="65"/>
      <c r="N35" s="64"/>
    </row>
    <row r="36" spans="1:14" ht="135">
      <c r="A36" s="59" t="s">
        <v>89</v>
      </c>
      <c r="B36" s="59" t="s">
        <v>24</v>
      </c>
      <c r="C36" s="60">
        <v>42626</v>
      </c>
      <c r="D36" s="59" t="s">
        <v>57</v>
      </c>
      <c r="E36" s="59" t="s">
        <v>26</v>
      </c>
      <c r="F36" s="61">
        <v>4525000</v>
      </c>
      <c r="G36" s="61">
        <v>4380000</v>
      </c>
      <c r="H36" s="62">
        <f t="shared" si="0"/>
        <v>0.96795580110497237</v>
      </c>
      <c r="I36" s="63" t="s">
        <v>27</v>
      </c>
      <c r="J36" s="64" t="s">
        <v>58</v>
      </c>
      <c r="K36" s="65" t="s">
        <v>53</v>
      </c>
      <c r="L36" s="65"/>
      <c r="M36" s="65"/>
      <c r="N36" s="64"/>
    </row>
    <row r="37" spans="1:14" ht="135">
      <c r="A37" s="59" t="s">
        <v>89</v>
      </c>
      <c r="B37" s="59" t="s">
        <v>24</v>
      </c>
      <c r="C37" s="60">
        <v>42626</v>
      </c>
      <c r="D37" s="59" t="s">
        <v>59</v>
      </c>
      <c r="E37" s="59" t="s">
        <v>26</v>
      </c>
      <c r="F37" s="61">
        <v>4525000</v>
      </c>
      <c r="G37" s="61">
        <v>4380000</v>
      </c>
      <c r="H37" s="62">
        <f t="shared" ref="H37:H68" si="1">IF(F37="-","-",G37/F37)</f>
        <v>0.96795580110497237</v>
      </c>
      <c r="I37" s="63" t="s">
        <v>27</v>
      </c>
      <c r="J37" s="64" t="s">
        <v>58</v>
      </c>
      <c r="K37" s="63" t="s">
        <v>53</v>
      </c>
      <c r="L37" s="65"/>
      <c r="M37" s="65"/>
      <c r="N37" s="64"/>
    </row>
    <row r="38" spans="1:14" ht="135">
      <c r="A38" s="59" t="s">
        <v>90</v>
      </c>
      <c r="B38" s="59" t="s">
        <v>24</v>
      </c>
      <c r="C38" s="60">
        <v>42629</v>
      </c>
      <c r="D38" s="59" t="s">
        <v>91</v>
      </c>
      <c r="E38" s="59" t="s">
        <v>26</v>
      </c>
      <c r="F38" s="61">
        <v>9705000</v>
      </c>
      <c r="G38" s="61">
        <v>9552027</v>
      </c>
      <c r="H38" s="62">
        <f t="shared" si="1"/>
        <v>0.98423771251931991</v>
      </c>
      <c r="I38" s="63" t="s">
        <v>27</v>
      </c>
      <c r="J38" s="64" t="s">
        <v>92</v>
      </c>
      <c r="K38" s="65" t="s">
        <v>53</v>
      </c>
      <c r="L38" s="65"/>
      <c r="M38" s="65"/>
      <c r="N38" s="64"/>
    </row>
    <row r="39" spans="1:14" s="18" customFormat="1" ht="135">
      <c r="A39" s="59" t="s">
        <v>90</v>
      </c>
      <c r="B39" s="59" t="s">
        <v>24</v>
      </c>
      <c r="C39" s="60">
        <v>42629</v>
      </c>
      <c r="D39" s="59" t="s">
        <v>93</v>
      </c>
      <c r="E39" s="59" t="s">
        <v>26</v>
      </c>
      <c r="F39" s="61">
        <v>9705000</v>
      </c>
      <c r="G39" s="61">
        <v>9552027</v>
      </c>
      <c r="H39" s="62">
        <f t="shared" si="1"/>
        <v>0.98423771251931991</v>
      </c>
      <c r="I39" s="63" t="s">
        <v>27</v>
      </c>
      <c r="J39" s="64" t="s">
        <v>92</v>
      </c>
      <c r="K39" s="63" t="s">
        <v>53</v>
      </c>
      <c r="L39" s="65"/>
      <c r="M39" s="65"/>
      <c r="N39" s="64"/>
    </row>
    <row r="40" spans="1:14" ht="135">
      <c r="A40" s="66" t="s">
        <v>94</v>
      </c>
      <c r="B40" s="66" t="s">
        <v>24</v>
      </c>
      <c r="C40" s="67">
        <v>42646</v>
      </c>
      <c r="D40" s="66" t="s">
        <v>95</v>
      </c>
      <c r="E40" s="66" t="s">
        <v>26</v>
      </c>
      <c r="F40" s="68">
        <v>9609000</v>
      </c>
      <c r="G40" s="68">
        <v>9599655</v>
      </c>
      <c r="H40" s="62">
        <f t="shared" si="1"/>
        <v>0.99902747424289728</v>
      </c>
      <c r="I40" s="63" t="s">
        <v>27</v>
      </c>
      <c r="J40" s="69" t="s">
        <v>96</v>
      </c>
      <c r="K40" s="63" t="s">
        <v>53</v>
      </c>
      <c r="L40" s="70"/>
      <c r="M40" s="70"/>
      <c r="N40" s="71"/>
    </row>
    <row r="41" spans="1:14" ht="135">
      <c r="A41" s="66" t="s">
        <v>97</v>
      </c>
      <c r="B41" s="66" t="s">
        <v>24</v>
      </c>
      <c r="C41" s="67">
        <v>42650</v>
      </c>
      <c r="D41" s="66" t="s">
        <v>95</v>
      </c>
      <c r="E41" s="66" t="s">
        <v>26</v>
      </c>
      <c r="F41" s="68">
        <v>3167000</v>
      </c>
      <c r="G41" s="68">
        <v>3132000</v>
      </c>
      <c r="H41" s="62">
        <f t="shared" si="1"/>
        <v>0.98894853173350172</v>
      </c>
      <c r="I41" s="63" t="s">
        <v>27</v>
      </c>
      <c r="J41" s="69" t="s">
        <v>96</v>
      </c>
      <c r="K41" s="63" t="s">
        <v>53</v>
      </c>
      <c r="L41" s="70"/>
      <c r="M41" s="70"/>
      <c r="N41" s="71"/>
    </row>
    <row r="42" spans="1:14" s="18" customFormat="1" ht="135">
      <c r="A42" s="66" t="s">
        <v>98</v>
      </c>
      <c r="B42" s="66" t="s">
        <v>24</v>
      </c>
      <c r="C42" s="67">
        <v>42661</v>
      </c>
      <c r="D42" s="66" t="s">
        <v>47</v>
      </c>
      <c r="E42" s="66" t="s">
        <v>26</v>
      </c>
      <c r="F42" s="68">
        <v>9084000</v>
      </c>
      <c r="G42" s="68">
        <v>9000000</v>
      </c>
      <c r="H42" s="62">
        <f t="shared" si="1"/>
        <v>0.99075297225891679</v>
      </c>
      <c r="I42" s="63" t="s">
        <v>27</v>
      </c>
      <c r="J42" s="69" t="s">
        <v>80</v>
      </c>
      <c r="K42" s="63" t="s">
        <v>53</v>
      </c>
      <c r="L42" s="70"/>
      <c r="M42" s="70"/>
      <c r="N42" s="71"/>
    </row>
    <row r="43" spans="1:14" s="18" customFormat="1" ht="123.75">
      <c r="A43" s="66" t="s">
        <v>99</v>
      </c>
      <c r="B43" s="66" t="s">
        <v>24</v>
      </c>
      <c r="C43" s="67">
        <v>42662</v>
      </c>
      <c r="D43" s="66" t="s">
        <v>95</v>
      </c>
      <c r="E43" s="66" t="s">
        <v>26</v>
      </c>
      <c r="F43" s="68">
        <v>1635000</v>
      </c>
      <c r="G43" s="68">
        <v>1537358</v>
      </c>
      <c r="H43" s="62">
        <f t="shared" si="1"/>
        <v>0.94028012232415903</v>
      </c>
      <c r="I43" s="63" t="s">
        <v>27</v>
      </c>
      <c r="J43" s="69" t="s">
        <v>100</v>
      </c>
      <c r="K43" s="63" t="s">
        <v>53</v>
      </c>
      <c r="L43" s="70"/>
      <c r="M43" s="70"/>
      <c r="N43" s="71"/>
    </row>
    <row r="44" spans="1:14" s="18" customFormat="1" ht="135">
      <c r="A44" s="66" t="s">
        <v>101</v>
      </c>
      <c r="B44" s="66" t="s">
        <v>24</v>
      </c>
      <c r="C44" s="67">
        <v>42668</v>
      </c>
      <c r="D44" s="66" t="s">
        <v>59</v>
      </c>
      <c r="E44" s="66" t="s">
        <v>26</v>
      </c>
      <c r="F44" s="68">
        <v>5196000</v>
      </c>
      <c r="G44" s="68">
        <v>5059000</v>
      </c>
      <c r="H44" s="62">
        <f t="shared" si="1"/>
        <v>0.97363356428021552</v>
      </c>
      <c r="I44" s="63" t="s">
        <v>27</v>
      </c>
      <c r="J44" s="69" t="s">
        <v>58</v>
      </c>
      <c r="K44" s="63" t="s">
        <v>53</v>
      </c>
      <c r="L44" s="70"/>
      <c r="M44" s="70"/>
      <c r="N44" s="71"/>
    </row>
    <row r="45" spans="1:14" ht="135">
      <c r="A45" s="66" t="s">
        <v>102</v>
      </c>
      <c r="B45" s="66" t="s">
        <v>24</v>
      </c>
      <c r="C45" s="67">
        <v>42685</v>
      </c>
      <c r="D45" s="66" t="s">
        <v>50</v>
      </c>
      <c r="E45" s="66" t="s">
        <v>26</v>
      </c>
      <c r="F45" s="68">
        <v>10190000</v>
      </c>
      <c r="G45" s="68">
        <v>10100000</v>
      </c>
      <c r="H45" s="62">
        <f t="shared" si="1"/>
        <v>0.99116781157998035</v>
      </c>
      <c r="I45" s="63" t="s">
        <v>27</v>
      </c>
      <c r="J45" s="69" t="s">
        <v>88</v>
      </c>
      <c r="K45" s="63" t="s">
        <v>53</v>
      </c>
      <c r="L45" s="70"/>
      <c r="M45" s="70"/>
      <c r="N45" s="71"/>
    </row>
    <row r="46" spans="1:14" ht="135">
      <c r="A46" s="66" t="s">
        <v>103</v>
      </c>
      <c r="B46" s="66" t="s">
        <v>24</v>
      </c>
      <c r="C46" s="67">
        <v>42685</v>
      </c>
      <c r="D46" s="66" t="s">
        <v>104</v>
      </c>
      <c r="E46" s="66" t="s">
        <v>26</v>
      </c>
      <c r="F46" s="68">
        <v>7637000</v>
      </c>
      <c r="G46" s="68">
        <v>7487448</v>
      </c>
      <c r="H46" s="62">
        <f t="shared" si="1"/>
        <v>0.98041744140369258</v>
      </c>
      <c r="I46" s="63" t="s">
        <v>27</v>
      </c>
      <c r="J46" s="69" t="s">
        <v>105</v>
      </c>
      <c r="K46" s="63" t="s">
        <v>53</v>
      </c>
      <c r="L46" s="70"/>
      <c r="M46" s="70"/>
      <c r="N46" s="71"/>
    </row>
    <row r="47" spans="1:14" ht="135">
      <c r="A47" s="66" t="s">
        <v>106</v>
      </c>
      <c r="B47" s="66" t="s">
        <v>24</v>
      </c>
      <c r="C47" s="67">
        <v>42692</v>
      </c>
      <c r="D47" s="66" t="s">
        <v>76</v>
      </c>
      <c r="E47" s="66" t="s">
        <v>26</v>
      </c>
      <c r="F47" s="68">
        <v>9988000</v>
      </c>
      <c r="G47" s="68">
        <v>9720000</v>
      </c>
      <c r="H47" s="62">
        <f t="shared" si="1"/>
        <v>0.97316780136163394</v>
      </c>
      <c r="I47" s="63" t="s">
        <v>27</v>
      </c>
      <c r="J47" s="69" t="s">
        <v>77</v>
      </c>
      <c r="K47" s="63" t="s">
        <v>53</v>
      </c>
      <c r="L47" s="70"/>
      <c r="M47" s="70"/>
      <c r="N47" s="71"/>
    </row>
    <row r="48" spans="1:14" ht="135">
      <c r="A48" s="66" t="s">
        <v>107</v>
      </c>
      <c r="B48" s="66" t="s">
        <v>24</v>
      </c>
      <c r="C48" s="67">
        <v>42692</v>
      </c>
      <c r="D48" s="66" t="s">
        <v>91</v>
      </c>
      <c r="E48" s="66" t="s">
        <v>26</v>
      </c>
      <c r="F48" s="68">
        <v>3848000</v>
      </c>
      <c r="G48" s="68">
        <v>3249000</v>
      </c>
      <c r="H48" s="62">
        <f t="shared" si="1"/>
        <v>0.84433471933471937</v>
      </c>
      <c r="I48" s="63" t="s">
        <v>27</v>
      </c>
      <c r="J48" s="69" t="s">
        <v>92</v>
      </c>
      <c r="K48" s="63" t="s">
        <v>53</v>
      </c>
      <c r="L48" s="70"/>
      <c r="M48" s="70"/>
      <c r="N48" s="71"/>
    </row>
    <row r="49" spans="1:14" ht="135">
      <c r="A49" s="66" t="s">
        <v>108</v>
      </c>
      <c r="B49" s="66" t="s">
        <v>24</v>
      </c>
      <c r="C49" s="67">
        <v>42695</v>
      </c>
      <c r="D49" s="66" t="s">
        <v>61</v>
      </c>
      <c r="E49" s="66" t="s">
        <v>26</v>
      </c>
      <c r="F49" s="68">
        <v>8733000</v>
      </c>
      <c r="G49" s="68">
        <v>8640000</v>
      </c>
      <c r="H49" s="62">
        <f t="shared" si="1"/>
        <v>0.98935073857780831</v>
      </c>
      <c r="I49" s="63" t="s">
        <v>27</v>
      </c>
      <c r="J49" s="69" t="s">
        <v>73</v>
      </c>
      <c r="K49" s="63" t="s">
        <v>53</v>
      </c>
      <c r="L49" s="70"/>
      <c r="M49" s="70"/>
      <c r="N49" s="71"/>
    </row>
    <row r="50" spans="1:14" ht="135">
      <c r="A50" s="66" t="s">
        <v>109</v>
      </c>
      <c r="B50" s="66" t="s">
        <v>24</v>
      </c>
      <c r="C50" s="67">
        <v>42706</v>
      </c>
      <c r="D50" s="66" t="s">
        <v>50</v>
      </c>
      <c r="E50" s="66" t="s">
        <v>26</v>
      </c>
      <c r="F50" s="68">
        <v>9137000</v>
      </c>
      <c r="G50" s="68">
        <v>9000000</v>
      </c>
      <c r="H50" s="62">
        <f t="shared" si="1"/>
        <v>0.98500601948123012</v>
      </c>
      <c r="I50" s="63" t="s">
        <v>27</v>
      </c>
      <c r="J50" s="69" t="s">
        <v>80</v>
      </c>
      <c r="K50" s="63" t="s">
        <v>53</v>
      </c>
      <c r="L50" s="70"/>
      <c r="M50" s="70"/>
      <c r="N50" s="71"/>
    </row>
    <row r="51" spans="1:14" ht="112.5">
      <c r="A51" s="66" t="s">
        <v>110</v>
      </c>
      <c r="B51" s="66" t="s">
        <v>24</v>
      </c>
      <c r="C51" s="67">
        <v>42724</v>
      </c>
      <c r="D51" s="66" t="s">
        <v>61</v>
      </c>
      <c r="E51" s="66" t="s">
        <v>26</v>
      </c>
      <c r="F51" s="68">
        <v>7494000</v>
      </c>
      <c r="G51" s="68">
        <v>7452000</v>
      </c>
      <c r="H51" s="62">
        <f t="shared" si="1"/>
        <v>0.99439551641313051</v>
      </c>
      <c r="I51" s="63" t="s">
        <v>27</v>
      </c>
      <c r="J51" s="69" t="s">
        <v>111</v>
      </c>
      <c r="K51" s="63" t="s">
        <v>53</v>
      </c>
      <c r="L51" s="70"/>
      <c r="M51" s="70"/>
      <c r="N51" s="71"/>
    </row>
    <row r="52" spans="1:14" ht="135">
      <c r="A52" s="66" t="s">
        <v>112</v>
      </c>
      <c r="B52" s="66" t="s">
        <v>24</v>
      </c>
      <c r="C52" s="67">
        <v>42731</v>
      </c>
      <c r="D52" s="66" t="s">
        <v>57</v>
      </c>
      <c r="E52" s="66" t="s">
        <v>26</v>
      </c>
      <c r="F52" s="68">
        <v>5243000</v>
      </c>
      <c r="G52" s="68">
        <v>5025718</v>
      </c>
      <c r="H52" s="62">
        <f t="shared" si="1"/>
        <v>0.95855769597558649</v>
      </c>
      <c r="I52" s="63" t="s">
        <v>27</v>
      </c>
      <c r="J52" s="69" t="s">
        <v>58</v>
      </c>
      <c r="K52" s="63" t="s">
        <v>53</v>
      </c>
      <c r="L52" s="70"/>
      <c r="M52" s="70"/>
      <c r="N52" s="71"/>
    </row>
    <row r="53" spans="1:14" ht="135">
      <c r="A53" s="72" t="s">
        <v>113</v>
      </c>
      <c r="B53" s="72" t="s">
        <v>24</v>
      </c>
      <c r="C53" s="73">
        <v>42797</v>
      </c>
      <c r="D53" s="72" t="s">
        <v>91</v>
      </c>
      <c r="E53" s="72" t="s">
        <v>26</v>
      </c>
      <c r="F53" s="74">
        <v>3230000</v>
      </c>
      <c r="G53" s="74">
        <v>3200000</v>
      </c>
      <c r="H53" s="75">
        <f t="shared" si="1"/>
        <v>0.99071207430340558</v>
      </c>
      <c r="I53" s="76" t="s">
        <v>27</v>
      </c>
      <c r="J53" s="77" t="s">
        <v>92</v>
      </c>
      <c r="K53" s="76" t="s">
        <v>53</v>
      </c>
      <c r="L53" s="78"/>
      <c r="M53" s="78"/>
      <c r="N53" s="79"/>
    </row>
  </sheetData>
  <sheetProtection password="CC3D" sheet="1" objects="1" scenarios="1"/>
  <mergeCells count="1">
    <mergeCell ref="A1:N1"/>
  </mergeCells>
  <phoneticPr fontId="1"/>
  <pageMargins left="0.39370078740157483" right="0.27559055118110237" top="0.59055118110236227" bottom="0.74803149606299213" header="0.31496062992125984" footer="0.31496062992125984"/>
  <pageSetup paperSize="9" scale="46"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競争性のない随意契約によらざるを得ないもの</vt:lpstr>
      <vt:lpstr>緊急の必要により競争に付することができないもの</vt:lpstr>
      <vt:lpstr>競争に付することが不利と認められるもの</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2017-11-30T00:52:17Z</dcterms:modified>
</cp:coreProperties>
</file>